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440195\Objective\Objects\"/>
    </mc:Choice>
  </mc:AlternateContent>
  <xr:revisionPtr revIDLastSave="0" documentId="13_ncr:1_{4113FEAA-A43F-457B-97F4-9F584A3998C2}" xr6:coauthVersionLast="47" xr6:coauthVersionMax="47" xr10:uidLastSave="{00000000-0000-0000-0000-000000000000}"/>
  <bookViews>
    <workbookView xWindow="28680" yWindow="-120" windowWidth="24240" windowHeight="13020" tabRatio="895" xr2:uid="{00000000-000D-0000-FFFF-FFFF00000000}"/>
  </bookViews>
  <sheets>
    <sheet name="Table of Contents" sheetId="99" r:id="rId1"/>
    <sheet name="Funding" sheetId="85" r:id="rId2"/>
    <sheet name="Figure S3.1" sheetId="100" r:id="rId3"/>
    <sheet name="Figure S3.2" sheetId="101" r:id="rId4"/>
    <sheet name="Figure S3.3" sheetId="102" r:id="rId5"/>
    <sheet name="Figure S3.4" sheetId="103" r:id="rId6"/>
    <sheet name="Figure S3.5" sheetId="106" r:id="rId7"/>
    <sheet name="Spending" sheetId="3" r:id="rId8"/>
    <sheet name="Figure S4.1" sheetId="105" r:id="rId9"/>
    <sheet name="Employability Services" sheetId="107" r:id="rId10"/>
    <sheet name="Figure SB.1" sheetId="108" r:id="rId11"/>
  </sheets>
  <definedNames>
    <definedName name="_" hidden="1">#REF!</definedName>
    <definedName name="______" localSheetId="9" hidden="1">{#N/A,#N/A,FALSE,"TMCOMP96";#N/A,#N/A,FALSE,"MAT96";#N/A,#N/A,FALSE,"FANDA96";#N/A,#N/A,FALSE,"INTRAN96";#N/A,#N/A,FALSE,"NAA9697";#N/A,#N/A,FALSE,"ECWEBB";#N/A,#N/A,FALSE,"MFT96";#N/A,#N/A,FALSE,"CTrecon"}</definedName>
    <definedName name="______" localSheetId="10" hidden="1">{#N/A,#N/A,FALSE,"TMCOMP96";#N/A,#N/A,FALSE,"MAT96";#N/A,#N/A,FALSE,"FANDA96";#N/A,#N/A,FALSE,"INTRAN96";#N/A,#N/A,FALSE,"NAA9697";#N/A,#N/A,FALSE,"ECWEBB";#N/A,#N/A,FALSE,"MFT96";#N/A,#N/A,FALSE,"CTrecon"}</definedName>
    <definedName name="______" hidden="1">{#N/A,#N/A,FALSE,"TMCOMP96";#N/A,#N/A,FALSE,"MAT96";#N/A,#N/A,FALSE,"FANDA96";#N/A,#N/A,FALSE,"INTRAN96";#N/A,#N/A,FALSE,"NAA9697";#N/A,#N/A,FALSE,"ECWEBB";#N/A,#N/A,FALSE,"MFT96";#N/A,#N/A,FALSE,"CTrecon"}</definedName>
    <definedName name="__123Graph_A" hidden="1">#REF!</definedName>
    <definedName name="__123Graph_AALLTAX" hidden="1">#REF!</definedName>
    <definedName name="__123Graph_ACFSINDIV" hidden="1">#REF!</definedName>
    <definedName name="__123Graph_ACHGSPD1" hidden="1">#REF!</definedName>
    <definedName name="__123Graph_ACHGSPD2"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GSPD1" hidden="1">#REF!</definedName>
    <definedName name="__123Graph_BCHGSPD2"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CB" hidden="1">#REF!</definedName>
    <definedName name="__123Graph_BPDTRENDS" hidden="1">#REF!</definedName>
    <definedName name="__123Graph_BPIC" hidden="1">#REF!</definedName>
    <definedName name="__123Graph_BTOTAL" hidden="1">#REF!</definedName>
    <definedName name="__123Graph_CACT13BUD" hidden="1">#REF!</definedName>
    <definedName name="__123Graph_CCFSINDIV" hidden="1">#REF!</definedName>
    <definedName name="__123Graph_CCFSUK" hidden="1">#REF!</definedName>
    <definedName name="__123Graph_CEFF" hidden="1">#REF!</definedName>
    <definedName name="__123Graph_CGR14PBF1" hidden="1">#REF!</definedName>
    <definedName name="__123Graph_CLBF" hidden="1">#REF!</definedName>
    <definedName name="__123Graph_CPIC" hidden="1">#REF!</definedName>
    <definedName name="__123Graph_DACT13BUD" hidden="1">#REF!</definedName>
    <definedName name="__123Graph_DCFSINDIV" hidden="1">#REF!</definedName>
    <definedName name="__123Graph_DCFSUK" hidden="1">#REF!</definedName>
    <definedName name="__123Graph_DEFF" hidden="1">#REF!</definedName>
    <definedName name="__123Graph_DGR14PBF1" hidden="1">#REF!</definedName>
    <definedName name="__123Graph_DLBF" hidden="1">#REF!</definedName>
    <definedName name="__123Graph_DPIC" hidden="1">#REF!</definedName>
    <definedName name="__123Graph_EACT13BUD" hidden="1">#REF!</definedName>
    <definedName name="__123Graph_ECFSINDIV" hidden="1">#REF!</definedName>
    <definedName name="__123Graph_ECFSUK"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ACT13BUD" hidden="1">#REF!</definedName>
    <definedName name="__123Graph_FCFSUK"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GSPD1" hidden="1">#REF!</definedName>
    <definedName name="__123Graph_XCHGSPD2"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_123Graph_ACHART_15" hidden="1">#REF!</definedName>
    <definedName name="_10__123Graph_XCHART_15" hidden="1">#REF!</definedName>
    <definedName name="_2__123Graph_BCHART_10" hidden="1">#REF!</definedName>
    <definedName name="_3__123Graph_BCHART_13" hidden="1">#REF!</definedName>
    <definedName name="_4__123Graph_BCHART_15" hidden="1">#REF!</definedName>
    <definedName name="_5__123Graph_CCHART_10"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AMO_SingleObject__ROM_F0.SEC2.Print_1.SEC1.BDY.Data_Set_SFC_DETERMINANTS_BUD2021_FER" hidden="1">#REF!</definedName>
    <definedName name="_AMO_SingleObject__ROM_F0.SEC2.Print_1.SEC1.HDR.TXT1" hidden="1">#REF!</definedName>
    <definedName name="_AMO_SingleObject__ROM_F0.SEC2.Print_10.SEC1.BDY.Data_Set_SFC_RATES_BANDS_PC_BUD20_R4" hidden="1">#REF!</definedName>
    <definedName name="_AMO_SingleObject__ROM_F0.SEC2.Print_10.SEC1.HDR.TXT1" hidden="1">#REF!</definedName>
    <definedName name="_AMO_SingleObject__ROM_F0.SEC2.Print_11.SEC1.BDY.Data_Set_SFC_RATES_BANDS_BL_BUD20_R4" hidden="1">#REF!</definedName>
    <definedName name="_AMO_SingleObject__ROM_F0.SEC2.Print_11.SEC1.HDR.TXT1" hidden="1">#REF!</definedName>
    <definedName name="_AMO_SingleObject__ROM_F0.SEC2.Print_12.SEC1.BDY.Data_Set_SFC_RATES_BANDS_PC_BUD20_R4" hidden="1">#REF!</definedName>
    <definedName name="_AMO_SingleObject__ROM_F0.SEC2.Print_12.SEC1.HDR.TXT1" hidden="1">#REF!</definedName>
    <definedName name="_AMO_SingleObject__ROM_F0.SEC2.Print_13.SEC1.BDY.Data_Set_SFC_RATES_BANDS_BL_BUD20_R4" hidden="1">#REF!</definedName>
    <definedName name="_AMO_SingleObject__ROM_F0.SEC2.Print_13.SEC1.HDR.TXT1" hidden="1">#REF!</definedName>
    <definedName name="_AMO_SingleObject__ROM_F0.SEC2.Print_14.SEC1.BDY.Data_Set_SFC_RATES_BANDS_PC_BUD20_R4" hidden="1">#REF!</definedName>
    <definedName name="_AMO_SingleObject__ROM_F0.SEC2.Print_14.SEC1.HDR.TXT1" hidden="1">#REF!</definedName>
    <definedName name="_AMO_SingleObject__ROM_F0.SEC2.Print_2.SEC1.BDY.Data_Set_SFC_RATES_BANDS_BL_BUD20_R4" hidden="1">#REF!</definedName>
    <definedName name="_AMO_SingleObject__ROM_F0.SEC2.Print_2.SEC1.HDR.TXT1" hidden="1">#REF!</definedName>
    <definedName name="_AMO_SingleObject__ROM_F0.SEC2.Print_3.SEC1.BDY.Data_Set_SFC_RATES_BANDS_PC_BUD20_R4" hidden="1">#REF!</definedName>
    <definedName name="_AMO_SingleObject__ROM_F0.SEC2.Print_3.SEC1.HDR.TXT1" hidden="1">#REF!</definedName>
    <definedName name="_AMO_SingleObject__ROM_F0.SEC2.Print_4.SEC1.BDY.Data_Set_SFC_BEHAVIOURAL_PARAMETERS_BUD20_R4" hidden="1">#REF!</definedName>
    <definedName name="_AMO_SingleObject__ROM_F0.SEC2.Print_4.SEC1.HDR.TXT1" hidden="1">#REF!</definedName>
    <definedName name="_AMO_SingleObject__ROM_F0.SEC2.Print_5.SEC1.BDY.Data_Set_SFC_RATES_BANDS_BL_BUD20_R4" hidden="1">#REF!</definedName>
    <definedName name="_AMO_SingleObject__ROM_F0.SEC2.Print_5.SEC1.HDR.TXT1" hidden="1">#REF!</definedName>
    <definedName name="_AMO_SingleObject__ROM_F0.SEC2.Print_6.SEC1.BDY.Data_Set_SFC_RATES_BANDS_PC_BUD20_R4" hidden="1">#REF!</definedName>
    <definedName name="_AMO_SingleObject__ROM_F0.SEC2.Print_6.SEC1.HDR.TXT1" hidden="1">#REF!</definedName>
    <definedName name="_AMO_SingleObject__ROM_F0.SEC2.Print_7.SEC1.BDY.Data_Set_SFC_RATES_BANDS_BL_BUD20_R4" hidden="1">#REF!</definedName>
    <definedName name="_AMO_SingleObject__ROM_F0.SEC2.Print_7.SEC1.HDR.TXT1" hidden="1">#REF!</definedName>
    <definedName name="_AMO_SingleObject__ROM_F0.SEC2.Print_8.SEC1.BDY.Data_Set_SFC_RATES_BANDS_PC_BUD20_R4" hidden="1">#REF!</definedName>
    <definedName name="_AMO_SingleObject__ROM_F0.SEC2.Print_8.SEC1.HDR.TXT1" hidden="1">#REF!</definedName>
    <definedName name="_AMO_SingleObject__ROM_F0.SEC2.Print_9.SEC1.BDY.Data_Set_SFC_RATES_BANDS_BL_BUD20_R4" hidden="1">#REF!</definedName>
    <definedName name="_AMO_SingleObject__ROM_F0.SEC2.Print_9.SEC1.HDR.TXT1" hidden="1">#REF!</definedName>
    <definedName name="_AMO_SingleObject__ROM_F0.SEC2.Tabulate_1.SEC1.BDY.Cross_tabular_summary_report_Table_1" hidden="1">#REF!</definedName>
    <definedName name="_AMO_SingleObject__ROM_F0.SEC2.Tabulate_1.SEC1.HDR.TXT1" hidden="1">#REF!</definedName>
    <definedName name="_AMO_SingleObject__ROM_F0.SEC2.Tabulate_10.SEC1.BDY.Cross_tabular_summary_report_Table_1" hidden="1">#REF!</definedName>
    <definedName name="_AMO_SingleObject__ROM_F0.SEC2.Tabulate_10.SEC1.HDR.TXT1" hidden="1">#REF!</definedName>
    <definedName name="_AMO_SingleObject__ROM_F0.SEC2.Tabulate_11.SEC1.BDY.Cross_tabular_summary_report_Table_1" hidden="1">#REF!</definedName>
    <definedName name="_AMO_SingleObject__ROM_F0.SEC2.Tabulate_11.SEC1.HDR.TXT1" hidden="1">#REF!</definedName>
    <definedName name="_AMO_SingleObject__ROM_F0.SEC2.Tabulate_12.SEC1.BDY.Cross_tabular_summary_report_Table_1" hidden="1">#REF!</definedName>
    <definedName name="_AMO_SingleObject__ROM_F0.SEC2.Tabulate_12.SEC1.HDR.TXT1" hidden="1">#REF!</definedName>
    <definedName name="_AMO_SingleObject__ROM_F0.SEC2.Tabulate_13.SEC1.BDY.Cross_tabular_summary_report_Table_1" hidden="1">#REF!</definedName>
    <definedName name="_AMO_SingleObject__ROM_F0.SEC2.Tabulate_13.SEC1.HDR.TXT1" hidden="1">#REF!</definedName>
    <definedName name="_AMO_SingleObject__ROM_F0.SEC2.Tabulate_14.SEC1.BDY.Cross_tabular_summary_report_Table_1" hidden="1">#REF!</definedName>
    <definedName name="_AMO_SingleObject__ROM_F0.SEC2.Tabulate_14.SEC1.HDR.TXT1" hidden="1">#REF!</definedName>
    <definedName name="_AMO_SingleObject__ROM_F0.SEC2.Tabulate_15.SEC1.BDY.Cross_tabular_summary_report_Table_1" hidden="1">#REF!</definedName>
    <definedName name="_AMO_SingleObject__ROM_F0.SEC2.Tabulate_15.SEC1.HDR.TXT1" hidden="1">#REF!</definedName>
    <definedName name="_AMO_SingleObject__ROM_F0.SEC2.Tabulate_16.SEC1.BDY.Cross_tabular_summary_report_Table_1" hidden="1">#REF!</definedName>
    <definedName name="_AMO_SingleObject__ROM_F0.SEC2.Tabulate_16.SEC1.HDR.TXT1" hidden="1">#REF!</definedName>
    <definedName name="_AMO_SingleObject__ROM_F0.SEC2.Tabulate_17.SEC1.BDY.Cross_tabular_summary_report_Table_1" hidden="1">#REF!</definedName>
    <definedName name="_AMO_SingleObject__ROM_F0.SEC2.Tabulate_17.SEC1.HDR.TXT1" hidden="1">#REF!</definedName>
    <definedName name="_AMO_SingleObject__ROM_F0.SEC2.Tabulate_18.SEC1.BDY.Cross_tabular_summary_report_Table_1" hidden="1">#REF!</definedName>
    <definedName name="_AMO_SingleObject__ROM_F0.SEC2.Tabulate_18.SEC1.HDR.TXT1" hidden="1">#REF!</definedName>
    <definedName name="_AMO_SingleObject__ROM_F0.SEC2.Tabulate_19.SEC1.BDY.Cross_tabular_summary_report_Table_1" hidden="1">#REF!</definedName>
    <definedName name="_AMO_SingleObject__ROM_F0.SEC2.Tabulate_19.SEC1.HDR.TXT1" hidden="1">#REF!</definedName>
    <definedName name="_AMO_SingleObject__ROM_F0.SEC2.Tabulate_2.SEC1.BDY.Cross_tabular_summary_report_Table_1" hidden="1">#REF!</definedName>
    <definedName name="_AMO_SingleObject__ROM_F0.SEC2.Tabulate_2.SEC1.HDR.TXT1" hidden="1">#REF!</definedName>
    <definedName name="_AMO_SingleObject__ROM_F0.SEC2.Tabulate_20.SEC1.BDY.Cross_tabular_summary_report_Table_1" hidden="1">#REF!</definedName>
    <definedName name="_AMO_SingleObject__ROM_F0.SEC2.Tabulate_20.SEC1.HDR.TXT1" hidden="1">#REF!</definedName>
    <definedName name="_AMO_SingleObject__ROM_F0.SEC2.Tabulate_21.SEC1.BDY.Cross_tabular_summary_report_Table_1" hidden="1">#REF!</definedName>
    <definedName name="_AMO_SingleObject__ROM_F0.SEC2.Tabulate_21.SEC1.HDR.TXT1" hidden="1">#REF!</definedName>
    <definedName name="_AMO_SingleObject__ROM_F0.SEC2.Tabulate_22.SEC1.BDY.Cross_tabular_summary_report_Table_1" hidden="1">#REF!</definedName>
    <definedName name="_AMO_SingleObject__ROM_F0.SEC2.Tabulate_22.SEC1.HDR.TXT1" hidden="1">#REF!</definedName>
    <definedName name="_AMO_SingleObject__ROM_F0.SEC2.Tabulate_23.SEC1.BDY.Cross_tabular_summary_report_Table_1" hidden="1">#REF!</definedName>
    <definedName name="_AMO_SingleObject__ROM_F0.SEC2.Tabulate_23.SEC1.HDR.TXT1" hidden="1">#REF!</definedName>
    <definedName name="_AMO_SingleObject__ROM_F0.SEC2.Tabulate_24.SEC1.BDY.Cross_tabular_summary_report_Table_1" hidden="1">#REF!</definedName>
    <definedName name="_AMO_SingleObject__ROM_F0.SEC2.Tabulate_24.SEC1.HDR.TXT1" hidden="1">#REF!</definedName>
    <definedName name="_AMO_SingleObject__ROM_F0.SEC2.Tabulate_25.SEC1.BDY.Cross_tabular_summary_report_Table_1" hidden="1">#REF!</definedName>
    <definedName name="_AMO_SingleObject__ROM_F0.SEC2.Tabulate_25.SEC1.HDR.TXT1" hidden="1">#REF!</definedName>
    <definedName name="_AMO_SingleObject__ROM_F0.SEC2.Tabulate_26.SEC1.BDY.Cross_tabular_summary_report_Table_1" hidden="1">#REF!</definedName>
    <definedName name="_AMO_SingleObject__ROM_F0.SEC2.Tabulate_26.SEC1.HDR.TXT1" hidden="1">#REF!</definedName>
    <definedName name="_AMO_SingleObject__ROM_F0.SEC2.Tabulate_27.SEC1.BDY.Cross_tabular_summary_report_Table_1" hidden="1">#REF!</definedName>
    <definedName name="_AMO_SingleObject__ROM_F0.SEC2.Tabulate_27.SEC1.HDR.TXT1" hidden="1">#REF!</definedName>
    <definedName name="_AMO_SingleObject__ROM_F0.SEC2.Tabulate_28.SEC1.BDY.Cross_tabular_summary_report_Table_1" hidden="1">#REF!</definedName>
    <definedName name="_AMO_SingleObject__ROM_F0.SEC2.Tabulate_28.SEC1.HDR.TXT1" hidden="1">#REF!</definedName>
    <definedName name="_AMO_SingleObject__ROM_F0.SEC2.Tabulate_29.SEC1.BDY.Cross_tabular_summary_report_Table_1" hidden="1">#REF!</definedName>
    <definedName name="_AMO_SingleObject__ROM_F0.SEC2.Tabulate_29.SEC1.HDR.TXT1" hidden="1">#REF!</definedName>
    <definedName name="_AMO_SingleObject__ROM_F0.SEC2.Tabulate_3.SEC1.BDY.Cross_tabular_summary_report_Table_1" hidden="1">#REF!</definedName>
    <definedName name="_AMO_SingleObject__ROM_F0.SEC2.Tabulate_3.SEC1.HDR.TXT1" hidden="1">#REF!</definedName>
    <definedName name="_AMO_SingleObject__ROM_F0.SEC2.Tabulate_30.SEC1.BDY.Cross_tabular_summary_report_Table_1" hidden="1">#REF!</definedName>
    <definedName name="_AMO_SingleObject__ROM_F0.SEC2.Tabulate_30.SEC1.HDR.TXT1" hidden="1">#REF!</definedName>
    <definedName name="_AMO_SingleObject__ROM_F0.SEC2.Tabulate_31.SEC1.BDY.Cross_tabular_summary_report_Table_1" hidden="1">#REF!</definedName>
    <definedName name="_AMO_SingleObject__ROM_F0.SEC2.Tabulate_31.SEC1.HDR.TXT1" hidden="1">#REF!</definedName>
    <definedName name="_AMO_SingleObject__ROM_F0.SEC2.Tabulate_32.SEC1.BDY.Cross_tabular_summary_report_Table_1" hidden="1">#REF!</definedName>
    <definedName name="_AMO_SingleObject__ROM_F0.SEC2.Tabulate_32.SEC1.HDR.TXT1" hidden="1">#REF!</definedName>
    <definedName name="_AMO_SingleObject__ROM_F0.SEC2.Tabulate_33.SEC1.BDY.Cross_tabular_summary_report_Table_1" hidden="1">#REF!</definedName>
    <definedName name="_AMO_SingleObject__ROM_F0.SEC2.Tabulate_33.SEC1.HDR.TXT1" hidden="1">#REF!</definedName>
    <definedName name="_AMO_SingleObject__ROM_F0.SEC2.Tabulate_34.SEC1.BDY.Cross_tabular_summary_report_Table_1" hidden="1">#REF!</definedName>
    <definedName name="_AMO_SingleObject__ROM_F0.SEC2.Tabulate_34.SEC1.HDR.TXT1" hidden="1">#REF!</definedName>
    <definedName name="_AMO_SingleObject__ROM_F0.SEC2.Tabulate_35.SEC1.BDY.Cross_tabular_summary_report_Table_1" hidden="1">#REF!</definedName>
    <definedName name="_AMO_SingleObject__ROM_F0.SEC2.Tabulate_35.SEC1.HDR.TXT1" hidden="1">#REF!</definedName>
    <definedName name="_AMO_SingleObject__ROM_F0.SEC2.Tabulate_36.SEC1.BDY.Cross_tabular_summary_report_Table_1" hidden="1">#REF!</definedName>
    <definedName name="_AMO_SingleObject__ROM_F0.SEC2.Tabulate_36.SEC1.HDR.TXT1" hidden="1">#REF!</definedName>
    <definedName name="_AMO_SingleObject__ROM_F0.SEC2.Tabulate_4.SEC1.BDY.Cross_tabular_summary_report_Table_1" hidden="1">#REF!</definedName>
    <definedName name="_AMO_SingleObject__ROM_F0.SEC2.Tabulate_4.SEC1.HDR.TXT1" hidden="1">#REF!</definedName>
    <definedName name="_AMO_SingleObject__ROM_F0.SEC2.Tabulate_5.SEC1.BDY.Cross_tabular_summary_report_Table_1" hidden="1">#REF!</definedName>
    <definedName name="_AMO_SingleObject__ROM_F0.SEC2.Tabulate_5.SEC1.HDR.TXT1" hidden="1">#REF!</definedName>
    <definedName name="_AMO_SingleObject__ROM_F0.SEC2.Tabulate_6.SEC1.BDY.Cross_tabular_summary_report_Table_1" hidden="1">#REF!</definedName>
    <definedName name="_AMO_SingleObject__ROM_F0.SEC2.Tabulate_6.SEC1.HDR.TXT1" hidden="1">#REF!</definedName>
    <definedName name="_AMO_SingleObject__ROM_F0.SEC2.Tabulate_7.SEC1.BDY.Cross_tabular_summary_report_Table_1" hidden="1">#REF!</definedName>
    <definedName name="_AMO_SingleObject__ROM_F0.SEC2.Tabulate_7.SEC1.HDR.TXT1" hidden="1">#REF!</definedName>
    <definedName name="_AMO_SingleObject__ROM_F0.SEC2.Tabulate_8.SEC1.BDY.Cross_tabular_summary_report_Table_1" hidden="1">#REF!</definedName>
    <definedName name="_AMO_SingleObject__ROM_F0.SEC2.Tabulate_8.SEC1.HDR.TXT1" hidden="1">#REF!</definedName>
    <definedName name="_AMO_SingleObject__ROM_F0.SEC2.Tabulate_9.SEC1.BDY.Cross_tabular_summary_report_Table_1" hidden="1">#REF!</definedName>
    <definedName name="_AMO_SingleObject__ROM_F0.SEC2.Tabulate_9.SEC1.HDR.TXT1" hidden="1">#REF!</definedName>
    <definedName name="_Fill" hidden="1">#REF!</definedName>
    <definedName name="_Key1"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Active_Years" localSheetId="9">_xlfn.LET(_xlpm.d, SEFF_Selected, _xlfn._xlws.FILTER(#REF!, (#REF!=_xlpm.d)*(#REF!="Active"), ""))</definedName>
    <definedName name="Active_Years" localSheetId="10">_xlfn.LET(_xlpm.d, SEFF_Selected, _xlfn._xlws.FILTER(#REF!, (#REF!=_xlpm.d)*(#REF!="Active"), ""))</definedName>
    <definedName name="Active_Years">_xlfn.LET(_xlpm.d, SEFF_Selected, _xlfn._xlws.FILTER(#REF!, (#REF!=_xlpm.d)*(#REF!="Active"), ""))</definedName>
    <definedName name="adfarg" hidden="1">#REF!</definedName>
    <definedName name="asd" hidden="1">#REF!</definedName>
    <definedName name="asdas" localSheetId="9" hidden="1">{#N/A,#N/A,FALSE,"TMCOMP96";#N/A,#N/A,FALSE,"MAT96";#N/A,#N/A,FALSE,"FANDA96";#N/A,#N/A,FALSE,"INTRAN96";#N/A,#N/A,FALSE,"NAA9697";#N/A,#N/A,FALSE,"ECWEBB";#N/A,#N/A,FALSE,"MFT96";#N/A,#N/A,FALSE,"CTrecon"}</definedName>
    <definedName name="asdas" localSheetId="1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localSheetId="9" hidden="1">{#N/A,#N/A,FALSE,"TMCOMP96";#N/A,#N/A,FALSE,"MAT96";#N/A,#N/A,FALSE,"FANDA96";#N/A,#N/A,FALSE,"INTRAN96";#N/A,#N/A,FALSE,"NAA9697";#N/A,#N/A,FALSE,"ECWEBB";#N/A,#N/A,FALSE,"MFT96";#N/A,#N/A,FALSE,"CTrecon"}</definedName>
    <definedName name="ASDASFD" localSheetId="10"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F" localSheetId="9" hidden="1">{#N/A,#N/A,FALSE,"TMCOMP96";#N/A,#N/A,FALSE,"MAT96";#N/A,#N/A,FALSE,"FANDA96";#N/A,#N/A,FALSE,"INTRAN96";#N/A,#N/A,FALSE,"NAA9697";#N/A,#N/A,FALSE,"ECWEBB";#N/A,#N/A,FALSE,"MFT96";#N/A,#N/A,FALSE,"CTrecon"}</definedName>
    <definedName name="ASDF" localSheetId="10"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9" hidden="1">{#N/A,#N/A,FALSE,"TMCOMP96";#N/A,#N/A,FALSE,"MAT96";#N/A,#N/A,FALSE,"FANDA96";#N/A,#N/A,FALSE,"INTRAN96";#N/A,#N/A,FALSE,"NAA9697";#N/A,#N/A,FALSE,"ECWEBB";#N/A,#N/A,FALSE,"MFT96";#N/A,#N/A,FALSE,"CTrecon"}</definedName>
    <definedName name="ASDFA" localSheetId="10"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dge" hidden="1">#REF!</definedName>
    <definedName name="ASFD" localSheetId="9" hidden="1">{#N/A,#N/A,FALSE,"TMCOMP96";#N/A,#N/A,FALSE,"MAT96";#N/A,#N/A,FALSE,"FANDA96";#N/A,#N/A,FALSE,"INTRAN96";#N/A,#N/A,FALSE,"NAA9697";#N/A,#N/A,FALSE,"ECWEBB";#N/A,#N/A,FALSE,"MFT96";#N/A,#N/A,FALSE,"CTrecon"}</definedName>
    <definedName name="ASFD" localSheetId="10"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LPH1" hidden="1">#REF!</definedName>
    <definedName name="BLPH2" hidden="1">#REF!</definedName>
    <definedName name="BLPH3" hidden="1">#REF!</definedName>
    <definedName name="BLPH4" hidden="1">#REF!</definedName>
    <definedName name="BLPH5" hidden="1">#REF!</definedName>
    <definedName name="COVID" hidden="1">#REF!</definedName>
    <definedName name="dgsgf" localSheetId="9" hidden="1">{#N/A,#N/A,FALSE,"TMCOMP96";#N/A,#N/A,FALSE,"MAT96";#N/A,#N/A,FALSE,"FANDA96";#N/A,#N/A,FALSE,"INTRAN96";#N/A,#N/A,FALSE,"NAA9697";#N/A,#N/A,FALSE,"ECWEBB";#N/A,#N/A,FALSE,"MFT96";#N/A,#N/A,FALSE,"CTrecon"}</definedName>
    <definedName name="dgsgf" localSheetId="1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EFO" hidden="1">#REF!</definedName>
    <definedName name="ewhwthtweh" hidden="1">#REF!</definedName>
    <definedName name="ewthtehwth" hidden="1">#REF!</definedName>
    <definedName name="ExtraProfiles" hidden="1">#REF!</definedName>
    <definedName name="FDDD" localSheetId="9" hidden="1">{#N/A,#N/A,FALSE,"TMCOMP96";#N/A,#N/A,FALSE,"MAT96";#N/A,#N/A,FALSE,"FANDA96";#N/A,#N/A,FALSE,"INTRAN96";#N/A,#N/A,FALSE,"NAA9697";#N/A,#N/A,FALSE,"ECWEBB";#N/A,#N/A,FALSE,"MFT96";#N/A,#N/A,FALSE,"CTrecon"}</definedName>
    <definedName name="FDDD" localSheetId="10"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g" localSheetId="9" hidden="1">{#N/A,#N/A,FALSE,"TMCOMP96";#N/A,#N/A,FALSE,"MAT96";#N/A,#N/A,FALSE,"FANDA96";#N/A,#N/A,FALSE,"INTRAN96";#N/A,#N/A,FALSE,"NAA9697";#N/A,#N/A,FALSE,"ECWEBB";#N/A,#N/A,FALSE,"MFT96";#N/A,#N/A,FALSE,"CTrecon"}</definedName>
    <definedName name="fg" localSheetId="1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9" hidden="1">{#N/A,#N/A,FALSE,"TMCOMP96";#N/A,#N/A,FALSE,"MAT96";#N/A,#N/A,FALSE,"FANDA96";#N/A,#N/A,FALSE,"INTRAN96";#N/A,#N/A,FALSE,"NAA9697";#N/A,#N/A,FALSE,"ECWEBB";#N/A,#N/A,FALSE,"MFT96";#N/A,#N/A,FALSE,"CTrecon"}</definedName>
    <definedName name="fgfd" localSheetId="1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hfgh" localSheetId="9" hidden="1">{#N/A,#N/A,FALSE,"TMCOMP96";#N/A,#N/A,FALSE,"MAT96";#N/A,#N/A,FALSE,"FANDA96";#N/A,#N/A,FALSE,"INTRAN96";#N/A,#N/A,FALSE,"NAA9697";#N/A,#N/A,FALSE,"ECWEBB";#N/A,#N/A,FALSE,"MFT96";#N/A,#N/A,FALSE,"CTrecon"}</definedName>
    <definedName name="fghfgh" localSheetId="10"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orecast_Years" localSheetId="9">_xlfn.LET(_xlpm.d, SEFF_Selected, _xlfn._xlws.FILTER(#REF!, (#REF!=_xlpm.d)*(#REF!="Forecast"), ""))</definedName>
    <definedName name="Forecast_Years" localSheetId="10">_xlfn.LET(_xlpm.d, SEFF_Selected, _xlfn._xlws.FILTER(#REF!, (#REF!=_xlpm.d)*(#REF!="Forecast"), ""))</definedName>
    <definedName name="Forecast_Years">_xlfn.LET(_xlpm.d, SEFF_Selected, _xlfn._xlws.FILTER(#REF!, (#REF!=_xlpm.d)*(#REF!="Forecast"), ""))</definedName>
    <definedName name="fyu" hidden="1">#REF!</definedName>
    <definedName name="GDP" localSheetId="9" hidden="1">{#N/A,#N/A,FALSE,"TMCOMP96";#N/A,#N/A,FALSE,"MAT96";#N/A,#N/A,FALSE,"FANDA96";#N/A,#N/A,FALSE,"INTRAN96";#N/A,#N/A,FALSE,"NAA9697";#N/A,#N/A,FALSE,"ECWEBB";#N/A,#N/A,FALSE,"MFT96";#N/A,#N/A,FALSE,"CTrecon"}</definedName>
    <definedName name="GDP" localSheetId="10" hidden="1">{#N/A,#N/A,FALSE,"TMCOMP96";#N/A,#N/A,FALSE,"MAT96";#N/A,#N/A,FALSE,"FANDA96";#N/A,#N/A,FALSE,"INTRAN96";#N/A,#N/A,FALSE,"NAA9697";#N/A,#N/A,FALSE,"ECWEBB";#N/A,#N/A,FALSE,"MFT96";#N/A,#N/A,FALSE,"CTrecon"}</definedName>
    <definedName name="GDP" hidden="1">{#N/A,#N/A,FALSE,"TMCOMP96";#N/A,#N/A,FALSE,"MAT96";#N/A,#N/A,FALSE,"FANDA96";#N/A,#N/A,FALSE,"INTRAN96";#N/A,#N/A,FALSE,"NAA9697";#N/A,#N/A,FALSE,"ECWEBB";#N/A,#N/A,FALSE,"MFT96";#N/A,#N/A,FALSE,"CTrecon"}</definedName>
    <definedName name="gg" hidden="1">#REF!</definedName>
    <definedName name="ghj" localSheetId="9" hidden="1">{#N/A,#N/A,FALSE,"TMCOMP96";#N/A,#N/A,FALSE,"MAT96";#N/A,#N/A,FALSE,"FANDA96";#N/A,#N/A,FALSE,"INTRAN96";#N/A,#N/A,FALSE,"NAA9697";#N/A,#N/A,FALSE,"ECWEBB";#N/A,#N/A,FALSE,"MFT96";#N/A,#N/A,FALSE,"CTrecon"}</definedName>
    <definedName name="ghj" localSheetId="1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wiogh" hidden="1">#REF!</definedName>
    <definedName name="hfrse4" localSheetId="9" hidden="1">{#N/A,#N/A,FALSE,"TMCOMP96";#N/A,#N/A,FALSE,"MAT96";#N/A,#N/A,FALSE,"FANDA96";#N/A,#N/A,FALSE,"INTRAN96";#N/A,#N/A,FALSE,"NAA9697";#N/A,#N/A,FALSE,"ECWEBB";#N/A,#N/A,FALSE,"MFT96";#N/A,#N/A,FALSE,"CTrecon"}</definedName>
    <definedName name="hfrse4" localSheetId="10" hidden="1">{#N/A,#N/A,FALSE,"TMCOMP96";#N/A,#N/A,FALSE,"MAT96";#N/A,#N/A,FALSE,"FANDA96";#N/A,#N/A,FALSE,"INTRAN96";#N/A,#N/A,FALSE,"NAA9697";#N/A,#N/A,FALSE,"ECWEBB";#N/A,#N/A,FALSE,"MFT96";#N/A,#N/A,FALSE,"CTrecon"}</definedName>
    <definedName name="hfrse4" hidden="1">{#N/A,#N/A,FALSE,"TMCOMP96";#N/A,#N/A,FALSE,"MAT96";#N/A,#N/A,FALSE,"FANDA96";#N/A,#N/A,FALSE,"INTRAN96";#N/A,#N/A,FALSE,"NAA9697";#N/A,#N/A,FALSE,"ECWEBB";#N/A,#N/A,FALSE,"MFT96";#N/A,#N/A,FALSE,"CTrecon"}</definedName>
    <definedName name="hguj" localSheetId="9" hidden="1">{#N/A,#N/A,FALSE,"TMCOMP96";#N/A,#N/A,FALSE,"MAT96";#N/A,#N/A,FALSE,"FANDA96";#N/A,#N/A,FALSE,"INTRAN96";#N/A,#N/A,FALSE,"NAA9697";#N/A,#N/A,FALSE,"ECWEBB";#N/A,#N/A,FALSE,"MFT96";#N/A,#N/A,FALSE,"CTrecon"}</definedName>
    <definedName name="hguj" localSheetId="10"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thwrth" hidden="1">#REF!</definedName>
    <definedName name="HTML_CodePage" hidden="1">1</definedName>
    <definedName name="HTML_Control" localSheetId="9" hidden="1">{"'Claimants'!$B$2:$E$38"}</definedName>
    <definedName name="HTML_Control" localSheetId="10"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jhj" localSheetId="9" hidden="1">{#N/A,#N/A,FALSE,"TMCOMP96";#N/A,#N/A,FALSE,"MAT96";#N/A,#N/A,FALSE,"FANDA96";#N/A,#N/A,FALSE,"INTRAN96";#N/A,#N/A,FALSE,"NAA9697";#N/A,#N/A,FALSE,"ECWEBB";#N/A,#N/A,FALSE,"MFT96";#N/A,#N/A,FALSE,"CTrecon"}</definedName>
    <definedName name="jhj" localSheetId="10" hidden="1">{#N/A,#N/A,FALSE,"TMCOMP96";#N/A,#N/A,FALSE,"MAT96";#N/A,#N/A,FALSE,"FANDA96";#N/A,#N/A,FALSE,"INTRAN96";#N/A,#N/A,FALSE,"NAA9697";#N/A,#N/A,FALSE,"ECWEBB";#N/A,#N/A,FALSE,"MFT96";#N/A,#N/A,FALSE,"CTrecon"}</definedName>
    <definedName name="jhj" hidden="1">{#N/A,#N/A,FALSE,"TMCOMP96";#N/A,#N/A,FALSE,"MAT96";#N/A,#N/A,FALSE,"FANDA96";#N/A,#N/A,FALSE,"INTRAN96";#N/A,#N/A,FALSE,"NAA9697";#N/A,#N/A,FALSE,"ECWEBB";#N/A,#N/A,FALSE,"MFT96";#N/A,#N/A,FALSE,"CTrecon"}</definedName>
    <definedName name="jhkgh" localSheetId="9" hidden="1">{#N/A,#N/A,FALSE,"TMCOMP96";#N/A,#N/A,FALSE,"MAT96";#N/A,#N/A,FALSE,"FANDA96";#N/A,#N/A,FALSE,"INTRAN96";#N/A,#N/A,FALSE,"NAA9697";#N/A,#N/A,FALSE,"ECWEBB";#N/A,#N/A,FALSE,"MFT96";#N/A,#N/A,FALSE,"CTrecon"}</definedName>
    <definedName name="jhkgh" localSheetId="1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9" hidden="1">{#N/A,#N/A,FALSE,"TMCOMP96";#N/A,#N/A,FALSE,"MAT96";#N/A,#N/A,FALSE,"FANDA96";#N/A,#N/A,FALSE,"INTRAN96";#N/A,#N/A,FALSE,"NAA9697";#N/A,#N/A,FALSE,"ECWEBB";#N/A,#N/A,FALSE,"MFT96";#N/A,#N/A,FALSE,"CTrecon"}</definedName>
    <definedName name="jhkgh2" localSheetId="1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kyuh" localSheetId="9" hidden="1">{#N/A,#N/A,FALSE,"TMCOMP96";#N/A,#N/A,FALSE,"MAT96";#N/A,#N/A,FALSE,"FANDA96";#N/A,#N/A,FALSE,"INTRAN96";#N/A,#N/A,FALSE,"NAA9697";#N/A,#N/A,FALSE,"ECWEBB";#N/A,#N/A,FALSE,"MFT96";#N/A,#N/A,FALSE,"CTrecon"}</definedName>
    <definedName name="jkyuh" localSheetId="10"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yuhj" localSheetId="9" hidden="1">{#N/A,#N/A,FALSE,"TMCOMP96";#N/A,#N/A,FALSE,"MAT96";#N/A,#N/A,FALSE,"FANDA96";#N/A,#N/A,FALSE,"INTRAN96";#N/A,#N/A,FALSE,"NAA9697";#N/A,#N/A,FALSE,"ECWEBB";#N/A,#N/A,FALSE,"MFT96";#N/A,#N/A,FALSE,"CTrecon"}</definedName>
    <definedName name="jyuhj" localSheetId="10" hidden="1">{#N/A,#N/A,FALSE,"TMCOMP96";#N/A,#N/A,FALSE,"MAT96";#N/A,#N/A,FALSE,"FANDA96";#N/A,#N/A,FALSE,"INTRAN96";#N/A,#N/A,FALSE,"NAA9697";#N/A,#N/A,FALSE,"ECWEBB";#N/A,#N/A,FALSE,"MFT96";#N/A,#N/A,FALSE,"CTrecon"}</definedName>
    <definedName name="jyuhj" hidden="1">{#N/A,#N/A,FALSE,"TMCOMP96";#N/A,#N/A,FALSE,"MAT96";#N/A,#N/A,FALSE,"FANDA96";#N/A,#N/A,FALSE,"INTRAN96";#N/A,#N/A,FALSE,"NAA9697";#N/A,#N/A,FALSE,"ECWEBB";#N/A,#N/A,FALSE,"MFT96";#N/A,#N/A,FALSE,"CTrecon"}</definedName>
    <definedName name="l" localSheetId="9" hidden="1">{#N/A,#N/A,FALSE,"TMCOMP96";#N/A,#N/A,FALSE,"MAT96";#N/A,#N/A,FALSE,"FANDA96";#N/A,#N/A,FALSE,"INTRAN96";#N/A,#N/A,FALSE,"NAA9697";#N/A,#N/A,FALSE,"ECWEBB";#N/A,#N/A,FALSE,"MFT96";#N/A,#N/A,FALSE,"CTrecon"}</definedName>
    <definedName name="l" localSheetId="10" hidden="1">{#N/A,#N/A,FALSE,"TMCOMP96";#N/A,#N/A,FALSE,"MAT96";#N/A,#N/A,FALSE,"FANDA96";#N/A,#N/A,FALSE,"INTRAN96";#N/A,#N/A,FALSE,"NAA9697";#N/A,#N/A,FALSE,"ECWEBB";#N/A,#N/A,FALSE,"MFT96";#N/A,#N/A,FALSE,"CTrecon"}</definedName>
    <definedName name="l" hidden="1">{#N/A,#N/A,FALSE,"TMCOMP96";#N/A,#N/A,FALSE,"MAT96";#N/A,#N/A,FALSE,"FANDA96";#N/A,#N/A,FALSE,"INTRAN96";#N/A,#N/A,FALSE,"NAA9697";#N/A,#N/A,FALSE,"ECWEBB";#N/A,#N/A,FALSE,"MFT96";#N/A,#N/A,FALSE,"CTrecon"}</definedName>
    <definedName name="New_Object" hidden="1">#REF!</definedName>
    <definedName name="NOCONFLICT" localSheetId="9" hidden="1">{#N/A,#N/A,FALSE,"TMCOMP96";#N/A,#N/A,FALSE,"MAT96";#N/A,#N/A,FALSE,"FANDA96";#N/A,#N/A,FALSE,"INTRAN96";#N/A,#N/A,FALSE,"NAA9697";#N/A,#N/A,FALSE,"ECWEBB";#N/A,#N/A,FALSE,"MFT96";#N/A,#N/A,FALSE,"CTrecon"}</definedName>
    <definedName name="NOCONFLICT" localSheetId="10"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Object" hidden="1">#REF!</definedName>
    <definedName name="Option2" localSheetId="9" hidden="1">{#N/A,#N/A,FALSE,"TMCOMP96";#N/A,#N/A,FALSE,"MAT96";#N/A,#N/A,FALSE,"FANDA96";#N/A,#N/A,FALSE,"INTRAN96";#N/A,#N/A,FALSE,"NAA9697";#N/A,#N/A,FALSE,"ECWEBB";#N/A,#N/A,FALSE,"MFT96";#N/A,#N/A,FALSE,"CTrecon"}</definedName>
    <definedName name="Option2" localSheetId="1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utturn_Years" localSheetId="9">_xlfn.LET(_xlpm.d, SEFF_Selected, _xlfn._xlws.FILTER(#REF!, (#REF!=_xlpm.d)*(#REF!="Outturn"), ""))</definedName>
    <definedName name="Outturn_Years" localSheetId="10">_xlfn.LET(_xlpm.d, SEFF_Selected, _xlfn._xlws.FILTER(#REF!, (#REF!=_xlpm.d)*(#REF!="Outturn"), ""))</definedName>
    <definedName name="Outturn_Years">_xlfn.LET(_xlpm.d, SEFF_Selected, _xlfn._xlws.FILTER(#REF!, (#REF!=_xlpm.d)*(#REF!="Outturn"), ""))</definedName>
    <definedName name="Pop" hidden="1">#REF!</definedName>
    <definedName name="Population" hidden="1">#REF!</definedName>
    <definedName name="Profiles" hidden="1">#REF!</definedName>
    <definedName name="Projections" hidden="1">#REF!</definedName>
    <definedName name="Results" hidden="1">#REF!</definedName>
    <definedName name="sddd" localSheetId="9" hidden="1">{#N/A,#N/A,FALSE,"TMCOMP96";#N/A,#N/A,FALSE,"MAT96";#N/A,#N/A,FALSE,"FANDA96";#N/A,#N/A,FALSE,"INTRAN96";#N/A,#N/A,FALSE,"NAA9697";#N/A,#N/A,FALSE,"ECWEBB";#N/A,#N/A,FALSE,"MFT96";#N/A,#N/A,FALSE,"CTrecon"}</definedName>
    <definedName name="sddd" localSheetId="10" hidden="1">{#N/A,#N/A,FALSE,"TMCOMP96";#N/A,#N/A,FALSE,"MAT96";#N/A,#N/A,FALSE,"FANDA96";#N/A,#N/A,FALSE,"INTRAN96";#N/A,#N/A,FALSE,"NAA9697";#N/A,#N/A,FALSE,"ECWEBB";#N/A,#N/A,FALSE,"MFT96";#N/A,#N/A,FALSE,"CTrecon"}</definedName>
    <definedName name="sddd" hidden="1">{#N/A,#N/A,FALSE,"TMCOMP96";#N/A,#N/A,FALSE,"MAT96";#N/A,#N/A,FALSE,"FANDA96";#N/A,#N/A,FALSE,"INTRAN96";#N/A,#N/A,FALSE,"NAA9697";#N/A,#N/A,FALSE,"ECWEBB";#N/A,#N/A,FALSE,"MFT96";#N/A,#N/A,FALSE,"CTrecon"}</definedName>
    <definedName name="sdf" localSheetId="9" hidden="1">{#N/A,#N/A,FALSE,"TMCOMP96";#N/A,#N/A,FALSE,"MAT96";#N/A,#N/A,FALSE,"FANDA96";#N/A,#N/A,FALSE,"INTRAN96";#N/A,#N/A,FALSE,"NAA9697";#N/A,#N/A,FALSE,"ECWEBB";#N/A,#N/A,FALSE,"MFT96";#N/A,#N/A,FALSE,"CTrecon"}</definedName>
    <definedName name="sdf" localSheetId="1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9" hidden="1">{#N/A,#N/A,FALSE,"TMCOMP96";#N/A,#N/A,FALSE,"MAT96";#N/A,#N/A,FALSE,"FANDA96";#N/A,#N/A,FALSE,"INTRAN96";#N/A,#N/A,FALSE,"NAA9697";#N/A,#N/A,FALSE,"ECWEBB";#N/A,#N/A,FALSE,"MFT96";#N/A,#N/A,FALSE,"CTrecon"}</definedName>
    <definedName name="sdff" localSheetId="1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FF_Selected">#REF!</definedName>
    <definedName name="sfad" localSheetId="9" hidden="1">{#N/A,#N/A,FALSE,"TMCOMP96";#N/A,#N/A,FALSE,"MAT96";#N/A,#N/A,FALSE,"FANDA96";#N/A,#N/A,FALSE,"INTRAN96";#N/A,#N/A,FALSE,"NAA9697";#N/A,#N/A,FALSE,"ECWEBB";#N/A,#N/A,FALSE,"MFT96";#N/A,#N/A,FALSE,"CTrecon"}</definedName>
    <definedName name="sfad" localSheetId="1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9" hidden="1">{#N/A,#N/A,FALSE,"TMCOMP96";#N/A,#N/A,FALSE,"MAT96";#N/A,#N/A,FALSE,"FANDA96";#N/A,#N/A,FALSE,"INTRAN96";#N/A,#N/A,FALSE,"NAA9697";#N/A,#N/A,FALSE,"ECWEBB";#N/A,#N/A,FALSE,"MFT96";#N/A,#N/A,FALSE,"CTrecon"}</definedName>
    <definedName name="T4.9i" localSheetId="1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9" hidden="1">{#N/A,#N/A,FALSE,"TMCOMP96";#N/A,#N/A,FALSE,"MAT96";#N/A,#N/A,FALSE,"FANDA96";#N/A,#N/A,FALSE,"INTRAN96";#N/A,#N/A,FALSE,"NAA9697";#N/A,#N/A,FALSE,"ECWEBB";#N/A,#N/A,FALSE,"MFT96";#N/A,#N/A,FALSE,"CTrecon"}</definedName>
    <definedName name="T4.9j" localSheetId="1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444444444e" localSheetId="9" hidden="1">{#N/A,#N/A,FALSE,"TMCOMP96";#N/A,#N/A,FALSE,"MAT96";#N/A,#N/A,FALSE,"FANDA96";#N/A,#N/A,FALSE,"INTRAN96";#N/A,#N/A,FALSE,"NAA9697";#N/A,#N/A,FALSE,"ECWEBB";#N/A,#N/A,FALSE,"MFT96";#N/A,#N/A,FALSE,"CTrecon"}</definedName>
    <definedName name="tr444444444e" localSheetId="10" hidden="1">{#N/A,#N/A,FALSE,"TMCOMP96";#N/A,#N/A,FALSE,"MAT96";#N/A,#N/A,FALSE,"FANDA96";#N/A,#N/A,FALSE,"INTRAN96";#N/A,#N/A,FALSE,"NAA9697";#N/A,#N/A,FALSE,"ECWEBB";#N/A,#N/A,FALSE,"MFT96";#N/A,#N/A,FALSE,"CTrecon"}</definedName>
    <definedName name="tr444444444e" hidden="1">{#N/A,#N/A,FALSE,"TMCOMP96";#N/A,#N/A,FALSE,"MAT96";#N/A,#N/A,FALSE,"FANDA96";#N/A,#N/A,FALSE,"INTRAN96";#N/A,#N/A,FALSE,"NAA9697";#N/A,#N/A,FALSE,"ECWEBB";#N/A,#N/A,FALSE,"MFT96";#N/A,#N/A,FALSE,"CTrecon"}</definedName>
    <definedName name="tr44f" localSheetId="9" hidden="1">{#N/A,#N/A,FALSE,"TMCOMP96";#N/A,#N/A,FALSE,"MAT96";#N/A,#N/A,FALSE,"FANDA96";#N/A,#N/A,FALSE,"INTRAN96";#N/A,#N/A,FALSE,"NAA9697";#N/A,#N/A,FALSE,"ECWEBB";#N/A,#N/A,FALSE,"MFT96";#N/A,#N/A,FALSE,"CTrecon"}</definedName>
    <definedName name="tr44f" localSheetId="10"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ggh" localSheetId="9" hidden="1">{#N/A,#N/A,FALSE,"TMCOMP96";#N/A,#N/A,FALSE,"MAT96";#N/A,#N/A,FALSE,"FANDA96";#N/A,#N/A,FALSE,"INTRAN96";#N/A,#N/A,FALSE,"NAA9697";#N/A,#N/A,FALSE,"ECWEBB";#N/A,#N/A,FALSE,"MFT96";#N/A,#N/A,FALSE,"CTrecon"}</definedName>
    <definedName name="trggh" localSheetId="1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ujyhv" localSheetId="9" hidden="1">{#N/A,#N/A,FALSE,"TMCOMP96";#N/A,#N/A,FALSE,"MAT96";#N/A,#N/A,FALSE,"FANDA96";#N/A,#N/A,FALSE,"INTRAN96";#N/A,#N/A,FALSE,"NAA9697";#N/A,#N/A,FALSE,"ECWEBB";#N/A,#N/A,FALSE,"MFT96";#N/A,#N/A,FALSE,"CTrecon"}</definedName>
    <definedName name="ujyhv" localSheetId="10" hidden="1">{#N/A,#N/A,FALSE,"TMCOMP96";#N/A,#N/A,FALSE,"MAT96";#N/A,#N/A,FALSE,"FANDA96";#N/A,#N/A,FALSE,"INTRAN96";#N/A,#N/A,FALSE,"NAA9697";#N/A,#N/A,FALSE,"ECWEBB";#N/A,#N/A,FALSE,"MFT96";#N/A,#N/A,FALSE,"CTrecon"}</definedName>
    <definedName name="ujyhv" hidden="1">{#N/A,#N/A,FALSE,"TMCOMP96";#N/A,#N/A,FALSE,"MAT96";#N/A,#N/A,FALSE,"FANDA96";#N/A,#N/A,FALSE,"INTRAN96";#N/A,#N/A,FALSE,"NAA9697";#N/A,#N/A,FALSE,"ECWEBB";#N/A,#N/A,FALSE,"MFT96";#N/A,#N/A,FALSE,"CTrecon"}</definedName>
    <definedName name="vwtbtbt" hidden="1">#REF!</definedName>
    <definedName name="wehwth" hidden="1">#REF!</definedName>
    <definedName name="wgtgytnynyrwn" hidden="1">#REF!</definedName>
    <definedName name="whthtehwe" hidden="1">#REF!</definedName>
    <definedName name="wrn.table1." localSheetId="9" hidden="1">{#N/A,#N/A,FALSE,"CGBR95C"}</definedName>
    <definedName name="wrn.table1." localSheetId="10" hidden="1">{#N/A,#N/A,FALSE,"CGBR95C"}</definedName>
    <definedName name="wrn.table1." hidden="1">{#N/A,#N/A,FALSE,"CGBR95C"}</definedName>
    <definedName name="wrn.table2." localSheetId="9" hidden="1">{#N/A,#N/A,FALSE,"CGBR95C"}</definedName>
    <definedName name="wrn.table2." localSheetId="10" hidden="1">{#N/A,#N/A,FALSE,"CGBR95C"}</definedName>
    <definedName name="wrn.table2." hidden="1">{#N/A,#N/A,FALSE,"CGBR95C"}</definedName>
    <definedName name="wrn.tablea." localSheetId="9" hidden="1">{#N/A,#N/A,FALSE,"CGBR95C"}</definedName>
    <definedName name="wrn.tablea." localSheetId="10" hidden="1">{#N/A,#N/A,FALSE,"CGBR95C"}</definedName>
    <definedName name="wrn.tablea." hidden="1">{#N/A,#N/A,FALSE,"CGBR95C"}</definedName>
    <definedName name="wrn.tableb." localSheetId="9" hidden="1">{#N/A,#N/A,FALSE,"CGBR95C"}</definedName>
    <definedName name="wrn.tableb." localSheetId="10" hidden="1">{#N/A,#N/A,FALSE,"CGBR95C"}</definedName>
    <definedName name="wrn.tableb." hidden="1">{#N/A,#N/A,FALSE,"CGBR95C"}</definedName>
    <definedName name="wrn.tableq." localSheetId="9" hidden="1">{#N/A,#N/A,FALSE,"CGBR95C"}</definedName>
    <definedName name="wrn.tableq." localSheetId="10" hidden="1">{#N/A,#N/A,FALSE,"CGBR95C"}</definedName>
    <definedName name="wrn.tableq." hidden="1">{#N/A,#N/A,FALSE,"CGBR95C"}</definedName>
    <definedName name="wrn.TMCOMP." localSheetId="9" hidden="1">{#N/A,#N/A,FALSE,"TMCOMP96";#N/A,#N/A,FALSE,"MAT96";#N/A,#N/A,FALSE,"FANDA96";#N/A,#N/A,FALSE,"INTRAN96";#N/A,#N/A,FALSE,"NAA9697";#N/A,#N/A,FALSE,"ECWEBB";#N/A,#N/A,FALSE,"MFT96";#N/A,#N/A,FALSE,"CTrecon"}</definedName>
    <definedName name="wrn.TMCOMP." localSheetId="1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rgtt" hidden="1">#REF!</definedName>
    <definedName name="wtejwthtg" hidden="1">#REF!</definedName>
    <definedName name="wtjwgtwvtjwtj" hidden="1">#REF!</definedName>
    <definedName name="wtjwjtwg" hidden="1">#REF!</definedName>
    <definedName name="wvwr" hidden="1">#REF!</definedName>
    <definedName name="yght" localSheetId="9" hidden="1">{#N/A,#N/A,FALSE,"TMCOMP96";#N/A,#N/A,FALSE,"MAT96";#N/A,#N/A,FALSE,"FANDA96";#N/A,#N/A,FALSE,"INTRAN96";#N/A,#N/A,FALSE,"NAA9697";#N/A,#N/A,FALSE,"ECWEBB";#N/A,#N/A,FALSE,"MFT96";#N/A,#N/A,FALSE,"CTrecon"}</definedName>
    <definedName name="yght" localSheetId="10" hidden="1">{#N/A,#N/A,FALSE,"TMCOMP96";#N/A,#N/A,FALSE,"MAT96";#N/A,#N/A,FALSE,"FANDA96";#N/A,#N/A,FALSE,"INTRAN96";#N/A,#N/A,FALSE,"NAA9697";#N/A,#N/A,FALSE,"ECWEBB";#N/A,#N/A,FALSE,"MFT96";#N/A,#N/A,FALSE,"CTrecon"}</definedName>
    <definedName name="yght" hidden="1">{#N/A,#N/A,FALSE,"TMCOMP96";#N/A,#N/A,FALSE,"MAT96";#N/A,#N/A,FALSE,"FANDA96";#N/A,#N/A,FALSE,"INTRAN96";#N/A,#N/A,FALSE,"NAA9697";#N/A,#N/A,FALSE,"ECWEBB";#N/A,#N/A,FALSE,"MFT96";#N/A,#N/A,FALSE,"CTrecon"}</definedName>
    <definedName name="yhhfvf" localSheetId="9" hidden="1">{#N/A,#N/A,FALSE,"TMCOMP96";#N/A,#N/A,FALSE,"MAT96";#N/A,#N/A,FALSE,"FANDA96";#N/A,#N/A,FALSE,"INTRAN96";#N/A,#N/A,FALSE,"NAA9697";#N/A,#N/A,FALSE,"ECWEBB";#N/A,#N/A,FALSE,"MFT96";#N/A,#N/A,FALSE,"CTrecon"}</definedName>
    <definedName name="yhhfvf" localSheetId="10"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localSheetId="9" hidden="1">{#N/A,#N/A,FALSE,"TMCOMP96";#N/A,#N/A,FALSE,"MAT96";#N/A,#N/A,FALSE,"FANDA96";#N/A,#N/A,FALSE,"INTRAN96";#N/A,#N/A,FALSE,"NAA9697";#N/A,#N/A,FALSE,"ECWEBB";#N/A,#N/A,FALSE,"MFT96";#N/A,#N/A,FALSE,"CTrecon"}</definedName>
    <definedName name="yhuyt" localSheetId="10"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08" l="1"/>
  <c r="E20" i="108"/>
  <c r="D20" i="108"/>
  <c r="C20" i="108"/>
  <c r="B20" i="108"/>
</calcChain>
</file>

<file path=xl/sharedStrings.xml><?xml version="1.0" encoding="utf-8"?>
<sst xmlns="http://schemas.openxmlformats.org/spreadsheetml/2006/main" count="592" uniqueCount="190">
  <si>
    <t xml:space="preserve">Fiscal Update - August 2026 - Supplementary figures </t>
  </si>
  <si>
    <t>Table of Contents</t>
  </si>
  <si>
    <t>Chapter 3: Funding</t>
  </si>
  <si>
    <t>Chapter 4: Spending</t>
  </si>
  <si>
    <t>Return to Contents</t>
  </si>
  <si>
    <t>Figure S3.1: Detailed resource funding position, 2020-21 to 2030-31</t>
  </si>
  <si>
    <t>This worksheet contains one table. The table begins in cell A3. Notes are located below the table and begin in cell A26.</t>
  </si>
  <si>
    <t>Funding source (£ million, nominal terms)</t>
  </si>
  <si>
    <t>2020-21 outturn</t>
  </si>
  <si>
    <t>2021-22 outturn</t>
  </si>
  <si>
    <t>2022-23 outturn</t>
  </si>
  <si>
    <t>2023-24 outturn</t>
  </si>
  <si>
    <t>2024-25 outturn</t>
  </si>
  <si>
    <t>2025-26 outturn [1]</t>
  </si>
  <si>
    <t>2026-27 plans</t>
  </si>
  <si>
    <t>2027-28 plans</t>
  </si>
  <si>
    <t>2028-29 plans</t>
  </si>
  <si>
    <t>2029-30 plans</t>
  </si>
  <si>
    <t>2030-31 plans</t>
  </si>
  <si>
    <t>Block Grant</t>
  </si>
  <si>
    <t>Spending Review settlement [2]</t>
  </si>
  <si>
    <t>COVID-19 funding</t>
  </si>
  <si>
    <t>blank</t>
  </si>
  <si>
    <t>IFRS16 funding</t>
  </si>
  <si>
    <t>Post-2016 fiscal framework</t>
  </si>
  <si>
    <t>Adjustment for forecast error, of which:</t>
  </si>
  <si>
    <t>Borrowing</t>
  </si>
  <si>
    <t>Net Scotland Reserve drawdown, of which:</t>
  </si>
  <si>
    <t>In-year drawdowns</t>
  </si>
  <si>
    <t>Underspends added after year-end</t>
  </si>
  <si>
    <t>Other sources</t>
  </si>
  <si>
    <t>Less: resource borrowing costs</t>
  </si>
  <si>
    <t>Less: capital borrowing costs</t>
  </si>
  <si>
    <t>Resource funding for discretionary spend</t>
  </si>
  <si>
    <t>Source:</t>
  </si>
  <si>
    <t>Scottish Fiscal Commission,</t>
  </si>
  <si>
    <t>Scottish Government.</t>
  </si>
  <si>
    <t>[1] Provisional outturn. Final outturn will be confirmed with the 2025-26 Scottish Budget Final Outturn Report in spring 2027.</t>
  </si>
  <si>
    <t xml:space="preserve">[2] For 2020-21, Spending Round 2019. For 2021-22, Spending Review 2020. For 2022-23 to 2024-25, Spending Review 2021, for 2025-26 to 2028-29, Spending Review 2025. For 2029-30 onwards, Scottish Government assumption that the last confirmed settlement grows by 0.2 per cent in real terms. </t>
  </si>
  <si>
    <t>Return to Table of Contents</t>
  </si>
  <si>
    <t>Figure S3.2: Detailed capital funding position, 2020-21 to 2030-31</t>
  </si>
  <si>
    <t>This worksheet contains one table. The table begins in cell A3. Notes are located below the table and begin in cell A27.</t>
  </si>
  <si>
    <t>Capital (excluding financial transactions)</t>
  </si>
  <si>
    <t>Block Grant, of which:</t>
  </si>
  <si>
    <t>COVID funding</t>
  </si>
  <si>
    <t>Capital borrowing</t>
  </si>
  <si>
    <t>Financial transactions (FTs)</t>
  </si>
  <si>
    <t>COVID funding [3]</t>
  </si>
  <si>
    <t>Less: repayments to HM Treasury</t>
  </si>
  <si>
    <t>Total capital funding</t>
  </si>
  <si>
    <t>[1] Provisional outturn. Final outturn will be confirmed with the Scottish Budget Final Outturn Report in spring 2027.</t>
  </si>
  <si>
    <t>[2] For 2020-21, Spending Round 2019. For 2021-22, Spending Review 2020. For 2022-23 to 2024-25, Spending Review 2021, for 2025-26 to 2029-30, Spending Review 2025. For 2030-31, Scottish Government assumption that the last confirmed settlement is broadly flat in nominal terms.</t>
  </si>
  <si>
    <t>2025-26 outturn</t>
  </si>
  <si>
    <t>Transfers from the UK Government</t>
  </si>
  <si>
    <t>BCTs and MOGs [1]</t>
  </si>
  <si>
    <t>Budget switch [2]</t>
  </si>
  <si>
    <t>City Deals</t>
  </si>
  <si>
    <t>Deferral of Barnett funding [3]</t>
  </si>
  <si>
    <t>Net extra Crown Estate BGA</t>
  </si>
  <si>
    <t>Fiscal framework admin costs</t>
  </si>
  <si>
    <t>HMT compensation, of which:</t>
  </si>
  <si>
    <t xml:space="preserve">Home Office Spending Review comparability factor error </t>
  </si>
  <si>
    <t>Income Tax spillover dispute</t>
  </si>
  <si>
    <t>Income Tax outturn data error</t>
  </si>
  <si>
    <t>Other HMT compensation [4]</t>
  </si>
  <si>
    <t>Migrant Surcharge</t>
  </si>
  <si>
    <t>Other [5]</t>
  </si>
  <si>
    <t>Voluntary NDR payments [6]</t>
  </si>
  <si>
    <t>Directly deposited in the Scottish Consolidated Fund</t>
  </si>
  <si>
    <t>King’s and Lord Treasurer’s Remembrancer</t>
  </si>
  <si>
    <t>Other [7]</t>
  </si>
  <si>
    <t>Crown Estate Revenues, of which:</t>
  </si>
  <si>
    <t>Net profits</t>
  </si>
  <si>
    <t>Interest income on Scotwind proceeds</t>
  </si>
  <si>
    <t xml:space="preserve">Voluntary NDR payments </t>
  </si>
  <si>
    <t>Total resource other funding</t>
  </si>
  <si>
    <t>[1] BCTs stands for Budget Cover Transfers and MOGs for Machinery of Government transfers. For more details about these concepts, see our Explainer.</t>
  </si>
  <si>
    <t>[2] Switches from capital to resource are normally not allowed but the ones here (positive for resource) were authorised by HM Treasury.</t>
  </si>
  <si>
    <t>[3] Deferrals are normally done through the Scotland Reserve unless there is explicit agreement from HM Treasury.</t>
  </si>
  <si>
    <t>[4] Relates to the McCloud remedy payments (£34 million), initially received in 2024-25, but then surrended in 2025-26, and partly offset by further compensation to correct historic errors with the Economic Crime Levy (£5 million) and the Debt Advice Levy (£3 million)</t>
  </si>
  <si>
    <t>[6] Some retailers with UK-wide presence made a lump-sum payment to the UK Government even though the different parts of the country have different regimes when it comes to local business taxes. This amount was agreed between the UK and Scottish Governments.</t>
  </si>
  <si>
    <t xml:space="preserve">[7] For 2022-23, it is all a surplus funding in the Scottish Consolidated Fund. For 2025-26, it is all from Proceeds of Crime. </t>
  </si>
  <si>
    <t>Budget Switch [2]</t>
  </si>
  <si>
    <t>Military contribution to Ukraine</t>
  </si>
  <si>
    <t>HMT compensation for historical allocation error</t>
  </si>
  <si>
    <t>[2] Switches from capital to resource are normally not allowed but the ones here (negative for capital) were authorised by HM Treasury.</t>
  </si>
  <si>
    <t>Source of funding (£ million)</t>
  </si>
  <si>
    <t>January 2026</t>
  </si>
  <si>
    <t>Changes since January 2026</t>
  </si>
  <si>
    <t>Latest position</t>
  </si>
  <si>
    <t>Block Grant (before BGAs)</t>
  </si>
  <si>
    <t>Scotland Reserve drawdown</t>
  </si>
  <si>
    <t>Total funding available for discretionary spend</t>
  </si>
  <si>
    <t>Figure S4.1: Efficiency savings factored into spending plans by portfolio, 2026-27 to 2028-29</t>
  </si>
  <si>
    <t>This worksheet contains one table. The table begins in cell A3. Notes are located below the table and begin in cell A46.</t>
  </si>
  <si>
    <t>£ million, nominal terms</t>
  </si>
  <si>
    <t>2026-27</t>
  </si>
  <si>
    <t>2027-28</t>
  </si>
  <si>
    <t>2028-29</t>
  </si>
  <si>
    <t>Health and Social Care, of which:</t>
  </si>
  <si>
    <t>NHS Board savings of 3 per cent</t>
  </si>
  <si>
    <t>Other efficiency savings</t>
  </si>
  <si>
    <t>Finance and Local Government, of which:</t>
  </si>
  <si>
    <t>Workforce savings</t>
  </si>
  <si>
    <t>Justice and Home Affairs, of which:</t>
  </si>
  <si>
    <t>Digital improvements</t>
  </si>
  <si>
    <t xml:space="preserve">Educations and Skills, of which: </t>
  </si>
  <si>
    <t>Rural Affairs, Land Reform and Islands, of which:</t>
  </si>
  <si>
    <t>Deputy First Minister, Economy and Gaelic, of which:</t>
  </si>
  <si>
    <t>Social Justice, of which:</t>
  </si>
  <si>
    <t>Reduction in benefit expenditure</t>
  </si>
  <si>
    <t>Constitution, External Affairs and Culture, of which:</t>
  </si>
  <si>
    <t>Transport, of which:</t>
  </si>
  <si>
    <t>Climate Action and Energy, of which:</t>
  </si>
  <si>
    <t>Housing, of which:</t>
  </si>
  <si>
    <t>Crown Office and Procurator Fiscal Services, of which:</t>
  </si>
  <si>
    <t>Total savings built into the Scottish Spending Review plans</t>
  </si>
  <si>
    <t>This worksheet contains one table. The table begins in cell A3. Notes are located below the table and begin in cell A15.</t>
  </si>
  <si>
    <t>Figure S3.3: Detailed 'Other' resource funding, 2020-21 to 2030-31</t>
  </si>
  <si>
    <t>Figure S3.4: Detailed 'Other' capital funding, 2020-21 to 2030-31</t>
  </si>
  <si>
    <t>Figure S3.5: Latest 2026-27 resource and capital funding position</t>
  </si>
  <si>
    <t>[3] Deferrals are normally done through the Scotland Reserve unless there is explicit agreement from HM Treasury to do so outside of it.</t>
  </si>
  <si>
    <t>Deferrals of Barnett funding [3]</t>
  </si>
  <si>
    <t>Figure S3.5: Latest 2026-27 resource and capital funding position [1]</t>
  </si>
  <si>
    <t>[1] Figures revised on 25 August 2026. See the relevant tabs for further details.</t>
  </si>
  <si>
    <t>Figure revised on 25 August 2026. We have corrected the 'Changes since January 2026' amounts for the capital Block Grant and other sources (-£59 million and +£87 million originally). Subtotals and totals are unchanged.</t>
  </si>
  <si>
    <t>Non-COVID Barnett consequentials</t>
  </si>
  <si>
    <t>Non-Barnett funding [3]</t>
  </si>
  <si>
    <t>[3] Funding agreed between the UK and Scottish governments in Spending Reviews that is not based on the use of the Barnett formula.</t>
  </si>
  <si>
    <t>[3] Funding agreed between the UK and Scottish governments at Spending Reviews that is not based on the use of the Barnett formula.</t>
  </si>
  <si>
    <t>Devolved revenues [4]</t>
  </si>
  <si>
    <t xml:space="preserve">[4] For up to 2025-26, budget setting forecasts for Income Tax, but outturn amounts for LBTT, SLfT, and non-tax revenues from Fines, Forfeitures, and Fixed Penalties (FFFPs). For 2026-27, budget setting forecasts for Income Tax, but SFC January 2026 forecasts for LBTT, SLfT, and Scottish Government forecasts of non-tax revenues from Fines, Forfeitures, and Fixed Penalties (FFFPs). For 2027-28 onwards, all forecasts as per the SFC's January 2026 report. </t>
  </si>
  <si>
    <t xml:space="preserve">[5] For up to 2025-26, budget setting forecasts for Income Tax, but adjusted in-year for LBTT, SLfT, FFFPs (until 2023-24) and devolved benefits based on in-year OBR autumn forecasts. For 2026-27 onwards, based on the OBR's March 2026 forecasts. </t>
  </si>
  <si>
    <t>Tax and non-tax BGAs [5]</t>
  </si>
  <si>
    <t>Social security BGAs [5]</t>
  </si>
  <si>
    <t>Reconciliations [6]</t>
  </si>
  <si>
    <t xml:space="preserve">[6] Includes the Income Tax reconciliation relating to the tax collected three years prior, and the residual reconciliation to the BGAs of everything else (fully devolved taxes and social security) relating to tax collected and social security spend of two years prior. </t>
  </si>
  <si>
    <t>Other funding [7]</t>
  </si>
  <si>
    <t>Non-Domestic Rates (NDR) distributable amount [8]</t>
  </si>
  <si>
    <t>[8] Up to 2026-27, amount decided by the Scottish Government at the Local Government Finance Circular for the year in question. From 2027-28 onwards, Scottish Government plans based on SFC January 2026 forecasts of the Contributable Amount.</t>
  </si>
  <si>
    <t>[7] Breakdown can be found in Supplementary Figure S3.3.</t>
  </si>
  <si>
    <t>Non-COVID Barnett funding</t>
  </si>
  <si>
    <t>Other funding [4]</t>
  </si>
  <si>
    <t>[4] Breakdown can be found in Supplementary Figure S3.4.</t>
  </si>
  <si>
    <t>[5] Includes multiple small non-Barnett funding sources coming from the UK Government, like HM Treasury transfers for the Debt Advice Levy.</t>
  </si>
  <si>
    <t>Other [4]</t>
  </si>
  <si>
    <t>[4] In 2023-24 it consists of £16 million for the Reaching 100% programme and £6 million for the Regional Investment Fund. In 2024-25 it is all a top-up to the Network Rail capital grant agreed on a non-Barnett basis at the Spending Review 2021 (£632 million).</t>
  </si>
  <si>
    <t>Other sources [2]</t>
  </si>
  <si>
    <t>Resource</t>
  </si>
  <si>
    <t>Capital (including FTs)</t>
  </si>
  <si>
    <t>Other sources [1]</t>
  </si>
  <si>
    <t>[1] Includes the resource funding sources other than the Block Grant and Scotland Reserve drawdowns. For a detailed breakdown, see Supplementary Figure S3.1.</t>
  </si>
  <si>
    <t>[2] Includes the capital funding sources other than the Block Grant and Scotland Reserve drawdowns. For a detailed breakdown, see Supplementary Figure S3.2.</t>
  </si>
  <si>
    <t xml:space="preserve">Figure revised on 25 August 2026. We have corrected the subtotals for sources directly deposited in the Scottish Consolidated Fund as they were double-counting Crown Estate revenues. Grand totals are unchanged. </t>
  </si>
  <si>
    <t>This worksheet contains one table. The table begins in cell A3. Notes are located below the table and begin in cell A13.</t>
  </si>
  <si>
    <t>Annex B: Employability Services</t>
  </si>
  <si>
    <t>This worksheet contains one table. The table begins in cell A3. Notes are located below the table and begin in cell A21.</t>
  </si>
  <si>
    <t>£ million</t>
  </si>
  <si>
    <t>2029-30</t>
  </si>
  <si>
    <t>2030-31</t>
  </si>
  <si>
    <t>Adult Disability Payment [1]</t>
  </si>
  <si>
    <t>Best Start Foods</t>
  </si>
  <si>
    <t>Best Start Grant</t>
  </si>
  <si>
    <t>Carer Support [2]</t>
  </si>
  <si>
    <t>Child Disability Payment</t>
  </si>
  <si>
    <t>Child Winter Heating Payment</t>
  </si>
  <si>
    <t>Discretionary Housing Payments</t>
  </si>
  <si>
    <t>Employment Injury Assistance [3]</t>
  </si>
  <si>
    <t>Funeral Support Payment</t>
  </si>
  <si>
    <t>Pension Age Disability Payment [4]</t>
  </si>
  <si>
    <t>Pension Age Winter Heating Payment [5]</t>
  </si>
  <si>
    <t>Scottish Adult Disability Living Allowance [6]</t>
  </si>
  <si>
    <t>Scottish Child Payment</t>
  </si>
  <si>
    <t>Scottish Welfare Fund</t>
  </si>
  <si>
    <t>Severe Disablement Allowance</t>
  </si>
  <si>
    <t>Winter Heating Payment</t>
  </si>
  <si>
    <t>Total spending</t>
  </si>
  <si>
    <t>Source: Scottish Fiscal Commission.</t>
  </si>
  <si>
    <t>Figure added on 26 August 2026.</t>
  </si>
  <si>
    <t>1] Adult Disability Payment is replacing Personal Independence Payment. Figures include spending on Personal Independence Payment until case transfer is complete.</t>
  </si>
  <si>
    <t>[2] Carer Support contains spending on its three payment components: Carer Support Payment, which replaced Carer’s Allowance, Scottish Carer Supplement, which replaces Carer’s Allowance Supplement, and Carer Additional Person Payment.</t>
  </si>
  <si>
    <t>[3] The forecast of Employment Injury Assistance is an indicative forecast and includes our estimate of the change in the baseline Industrial Injuries Disablement Scheme and changes arising from the introduction of Employment Injury Assistance.</t>
  </si>
  <si>
    <t>[4] Pension Age Disability Payment replaces Attendance Allowance. Figures include spending on Attendance Allowance until case transfer is complete.</t>
  </si>
  <si>
    <t>[5] Pension Age Winter Heating Payment replaced Winter Fuel Payment in winter 2024-25.</t>
  </si>
  <si>
    <t>[6] Scottish Adult Disability Living Allowance includes our estimate of Disability Living Allowance and changes arising from the introduction of Scottish Adult Disability Living Allowance.</t>
  </si>
  <si>
    <t>Figure SB.1: Social security spending forecast</t>
  </si>
  <si>
    <t>Figure S3.3: Detailed 'Other' resource funding, 2020-21 to 2030-31 [2]</t>
  </si>
  <si>
    <t>[2] Figures revised on 26 August 2026. See the relevant tabs for further details.</t>
  </si>
  <si>
    <t>[3] Figure added on 26 August 2026.</t>
  </si>
  <si>
    <t>Figure SB.1: Social security spending forecast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</si>
</sst>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quot;£&quot;* #,##0_);_(&quot;£&quot;* \(#,##0\);_(&quot;£&quot;* &quot;-&quot;_);_(@_)"/>
    <numFmt numFmtId="165" formatCode="_(&quot;£&quot;* #,##0.00_);_(&quot;£&quot;* \(#,##0.00\);_(&quot;£&quot;* &quot;-&quot;??_);_(@_)"/>
    <numFmt numFmtId="166" formatCode="#,##0_-;\-\ #,##0_-;_-* &quot;-&quot;_-;_-@_-"/>
    <numFmt numFmtId="167" formatCode="0.000000000"/>
    <numFmt numFmtId="168" formatCode="\+#,##0;\-#,##0"/>
    <numFmt numFmtId="169" formatCode="#,##0.0_-;\-\ #,##0.0_-;_-* &quot;-&quot;_-;_-@_-"/>
    <numFmt numFmtId="170" formatCode="mmm\ yyyy"/>
  </numFmts>
  <fonts count="36" x14ac:knownFonts="1">
    <font>
      <sz val="12"/>
      <name val="Helvetica"/>
      <family val="2"/>
      <scheme val="minor"/>
    </font>
    <font>
      <sz val="11"/>
      <color theme="1"/>
      <name val="Helvetica"/>
      <family val="2"/>
      <scheme val="minor"/>
    </font>
    <font>
      <sz val="11"/>
      <color theme="1"/>
      <name val="Helvetica"/>
    </font>
    <font>
      <b/>
      <sz val="11"/>
      <color theme="1"/>
      <name val="Helvetica"/>
    </font>
    <font>
      <u/>
      <sz val="11"/>
      <color theme="10"/>
      <name val="Helvetica"/>
    </font>
    <font>
      <sz val="9"/>
      <color theme="1"/>
      <name val="Helvetica"/>
    </font>
    <font>
      <sz val="9"/>
      <color rgb="FF2C2926"/>
      <name val="Helvetica"/>
    </font>
    <font>
      <sz val="11"/>
      <color rgb="FF2C2926"/>
      <name val="Helvetica"/>
    </font>
    <font>
      <sz val="8"/>
      <name val="Helvetica"/>
      <family val="2"/>
      <scheme val="minor"/>
    </font>
    <font>
      <b/>
      <sz val="12"/>
      <color theme="0"/>
      <name val="Helvetica"/>
      <family val="2"/>
      <scheme val="minor"/>
    </font>
    <font>
      <b/>
      <sz val="12"/>
      <name val="Helvetica"/>
      <family val="2"/>
      <scheme val="minor"/>
    </font>
    <font>
      <sz val="12"/>
      <color theme="1"/>
      <name val="Helvetica"/>
      <family val="2"/>
      <scheme val="minor"/>
    </font>
    <font>
      <sz val="12"/>
      <color theme="1"/>
      <name val="Helvetica"/>
    </font>
    <font>
      <b/>
      <sz val="12"/>
      <name val="Helvetica"/>
      <scheme val="minor"/>
    </font>
    <font>
      <b/>
      <sz val="12"/>
      <color rgb="FF3F3F3F"/>
      <name val="Helvetica"/>
      <family val="2"/>
      <scheme val="minor"/>
    </font>
    <font>
      <u/>
      <sz val="12"/>
      <color theme="11"/>
      <name val="Helvetica"/>
      <family val="2"/>
      <scheme val="minor"/>
    </font>
    <font>
      <sz val="18"/>
      <color theme="3"/>
      <name val="Helvetica"/>
      <family val="2"/>
      <scheme val="major"/>
    </font>
    <font>
      <b/>
      <sz val="11"/>
      <color theme="3"/>
      <name val="Helvetica"/>
      <family val="2"/>
      <scheme val="minor"/>
    </font>
    <font>
      <sz val="11"/>
      <color rgb="FF006100"/>
      <name val="Helvetica"/>
      <family val="2"/>
      <scheme val="minor"/>
    </font>
    <font>
      <sz val="11"/>
      <color rgb="FF9C0006"/>
      <name val="Helvetica"/>
      <family val="2"/>
      <scheme val="minor"/>
    </font>
    <font>
      <sz val="11"/>
      <color rgb="FF9C5700"/>
      <name val="Helvetica"/>
      <family val="2"/>
      <scheme val="minor"/>
    </font>
    <font>
      <sz val="11"/>
      <color rgb="FF3F3F76"/>
      <name val="Helvetica"/>
      <family val="2"/>
      <scheme val="minor"/>
    </font>
    <font>
      <b/>
      <sz val="11"/>
      <color rgb="FFFA7D00"/>
      <name val="Helvetica"/>
      <family val="2"/>
      <scheme val="minor"/>
    </font>
    <font>
      <sz val="11"/>
      <color rgb="FFFA7D00"/>
      <name val="Helvetica"/>
      <family val="2"/>
      <scheme val="minor"/>
    </font>
    <font>
      <b/>
      <sz val="11"/>
      <color theme="0"/>
      <name val="Helvetica"/>
      <family val="2"/>
      <scheme val="minor"/>
    </font>
    <font>
      <sz val="11"/>
      <color rgb="FFFF0000"/>
      <name val="Helvetica"/>
      <family val="2"/>
      <scheme val="minor"/>
    </font>
    <font>
      <i/>
      <sz val="11"/>
      <color rgb="FF7F7F7F"/>
      <name val="Helvetica"/>
      <family val="2"/>
      <scheme val="minor"/>
    </font>
    <font>
      <sz val="11"/>
      <color theme="0"/>
      <name val="Helvetica"/>
      <family val="2"/>
      <scheme val="minor"/>
    </font>
    <font>
      <b/>
      <sz val="12"/>
      <color theme="1"/>
      <name val="Helvetica"/>
    </font>
    <font>
      <u/>
      <sz val="12"/>
      <color rgb="FF0000FF"/>
      <name val="Helvetica"/>
      <family val="2"/>
      <scheme val="minor"/>
    </font>
    <font>
      <b/>
      <sz val="14"/>
      <name val="Helvetica"/>
      <family val="2"/>
      <scheme val="minor"/>
    </font>
    <font>
      <sz val="11"/>
      <name val="Helvetica"/>
      <family val="2"/>
      <scheme val="minor"/>
    </font>
    <font>
      <sz val="12"/>
      <name val="Helvetica"/>
      <family val="2"/>
      <scheme val="minor"/>
    </font>
    <font>
      <sz val="12"/>
      <name val="Arial"/>
      <family val="2"/>
    </font>
    <font>
      <sz val="12"/>
      <name val="Helvetica"/>
      <scheme val="minor"/>
    </font>
    <font>
      <sz val="12"/>
      <color rgb="FF1A1A1A"/>
      <name val="Helvetica"/>
      <scheme val="major"/>
    </font>
  </fonts>
  <fills count="36">
    <fill>
      <patternFill patternType="none"/>
    </fill>
    <fill>
      <patternFill patternType="gray125"/>
    </fill>
    <fill>
      <patternFill patternType="solid">
        <fgColor rgb="FFF2F2F2"/>
      </patternFill>
    </fill>
    <fill>
      <patternFill patternType="solid">
        <fgColor rgb="FFB9DEDA"/>
        <bgColor indexed="64"/>
      </patternFill>
    </fill>
    <fill>
      <patternFill patternType="solid">
        <fgColor rgb="FFE0CBE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7E9"/>
        <bgColor indexed="64"/>
      </patternFill>
    </fill>
  </fills>
  <borders count="11">
    <border>
      <left/>
      <right/>
      <top/>
      <bottom/>
      <diagonal/>
    </border>
    <border>
      <left/>
      <right/>
      <top style="thin">
        <color theme="3"/>
      </top>
      <bottom style="thin">
        <color theme="3"/>
      </bottom>
      <diagonal/>
    </border>
    <border>
      <left style="medium">
        <color theme="0"/>
      </left>
      <right style="medium">
        <color theme="0"/>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397E77"/>
      </top>
      <bottom/>
      <diagonal/>
    </border>
    <border>
      <left/>
      <right/>
      <top/>
      <bottom style="thin">
        <color theme="6" tint="-0.24994659260841701"/>
      </bottom>
      <diagonal/>
    </border>
    <border>
      <left/>
      <right/>
      <top style="thin">
        <color theme="6" tint="-0.24994659260841701"/>
      </top>
      <bottom/>
      <diagonal/>
    </border>
  </borders>
  <cellStyleXfs count="52">
    <xf numFmtId="0" fontId="0" fillId="0" borderId="0">
      <alignment horizontal="left" vertical="center"/>
    </xf>
    <xf numFmtId="3" fontId="32" fillId="0" borderId="0" applyFill="0" applyBorder="0" applyProtection="0">
      <alignment horizontal="right"/>
    </xf>
    <xf numFmtId="0" fontId="29" fillId="0" borderId="0" applyNumberFormat="0" applyFill="0" applyBorder="0" applyProtection="0">
      <alignment horizontal="left" vertical="center"/>
    </xf>
    <xf numFmtId="3" fontId="31" fillId="0" borderId="0" applyFill="0" applyBorder="0" applyAlignment="0" applyProtection="0"/>
    <xf numFmtId="0" fontId="30" fillId="0" borderId="0" applyNumberFormat="0" applyFill="0" applyProtection="0">
      <alignment horizontal="left" vertical="center"/>
    </xf>
    <xf numFmtId="0" fontId="10" fillId="0" borderId="0" applyNumberFormat="0" applyFill="0" applyProtection="0">
      <alignment horizontal="left" vertical="center"/>
    </xf>
    <xf numFmtId="0" fontId="9" fillId="0" borderId="2" applyNumberFormat="0" applyFill="0" applyAlignment="0" applyProtection="0"/>
    <xf numFmtId="0" fontId="11" fillId="0" borderId="1" applyNumberFormat="0" applyFill="0" applyAlignment="0" applyProtection="0"/>
    <xf numFmtId="0" fontId="14" fillId="2" borderId="3" applyNumberFormat="0" applyAlignment="0" applyProtection="0"/>
    <xf numFmtId="0" fontId="15" fillId="0" borderId="0" applyNumberFormat="0" applyFill="0" applyBorder="0" applyAlignment="0" applyProtection="0">
      <alignment horizontal="left" vertical="center"/>
    </xf>
    <xf numFmtId="165"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4" applyNumberFormat="0" applyAlignment="0" applyProtection="0"/>
    <xf numFmtId="0" fontId="22" fillId="2" borderId="4" applyNumberFormat="0" applyAlignment="0" applyProtection="0"/>
    <xf numFmtId="0" fontId="23" fillId="0" borderId="5" applyNumberFormat="0" applyFill="0" applyAlignment="0" applyProtection="0"/>
    <xf numFmtId="0" fontId="24" fillId="9" borderId="6" applyNumberFormat="0" applyAlignment="0" applyProtection="0"/>
    <xf numFmtId="0" fontId="25" fillId="0" borderId="0" applyNumberFormat="0" applyFill="0" applyBorder="0" applyAlignment="0" applyProtection="0"/>
    <xf numFmtId="0" fontId="11" fillId="10" borderId="7" applyNumberFormat="0" applyFont="0" applyAlignment="0" applyProtection="0"/>
    <xf numFmtId="0" fontId="26" fillId="0" borderId="0" applyNumberFormat="0" applyFill="0" applyBorder="0" applyAlignment="0" applyProtection="0"/>
    <xf numFmtId="0" fontId="2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0" fillId="4" borderId="0">
      <alignment horizontal="left" vertical="center"/>
    </xf>
    <xf numFmtId="0" fontId="10" fillId="3" borderId="0">
      <alignment horizontal="left" vertical="center"/>
    </xf>
    <xf numFmtId="0" fontId="10" fillId="35" borderId="0">
      <alignment horizontal="left" vertical="center"/>
    </xf>
  </cellStyleXfs>
  <cellXfs count="82">
    <xf numFmtId="0" fontId="0" fillId="0" borderId="0" xfId="0">
      <alignment horizontal="left" vertical="center"/>
    </xf>
    <xf numFmtId="0" fontId="0" fillId="0" borderId="0" xfId="0" applyAlignment="1">
      <alignment horizontal="center" vertical="center" wrapText="1"/>
    </xf>
    <xf numFmtId="0" fontId="4" fillId="0" borderId="0" xfId="2" applyFont="1" applyFill="1" applyAlignment="1"/>
    <xf numFmtId="0" fontId="29" fillId="0" borderId="0" xfId="2" applyFill="1">
      <alignment horizontal="left" vertical="center"/>
    </xf>
    <xf numFmtId="0" fontId="30" fillId="0" borderId="0" xfId="4" applyFill="1">
      <alignment horizontal="left" vertical="center"/>
    </xf>
    <xf numFmtId="0" fontId="2" fillId="0" borderId="0" xfId="0" applyFont="1">
      <alignment horizontal="left" vertical="center"/>
    </xf>
    <xf numFmtId="0" fontId="12" fillId="0" borderId="0" xfId="0" applyFont="1">
      <alignment horizontal="left" vertical="center"/>
    </xf>
    <xf numFmtId="166" fontId="7" fillId="0" borderId="0" xfId="1" applyNumberFormat="1" applyFont="1" applyFill="1" applyBorder="1" applyAlignment="1">
      <alignment horizontal="right" vertical="center"/>
    </xf>
    <xf numFmtId="0" fontId="10" fillId="3" borderId="0" xfId="50">
      <alignment horizontal="left" vertical="center"/>
    </xf>
    <xf numFmtId="0" fontId="29" fillId="0" borderId="0" xfId="2">
      <alignment horizontal="left" vertical="center"/>
    </xf>
    <xf numFmtId="0" fontId="28" fillId="0" borderId="0" xfId="0" applyFont="1">
      <alignment horizontal="left" vertical="center"/>
    </xf>
    <xf numFmtId="0" fontId="7" fillId="0" borderId="0" xfId="0" applyFont="1">
      <alignment horizontal="left" vertical="center"/>
    </xf>
    <xf numFmtId="166" fontId="2" fillId="0" borderId="0" xfId="0" applyNumberFormat="1" applyFont="1">
      <alignment horizontal="left" vertical="center"/>
    </xf>
    <xf numFmtId="0" fontId="5" fillId="0" borderId="0" xfId="0" applyFont="1">
      <alignment horizontal="left" vertical="center"/>
    </xf>
    <xf numFmtId="0" fontId="3" fillId="0" borderId="0" xfId="0" applyFont="1">
      <alignment horizontal="left" vertical="center"/>
    </xf>
    <xf numFmtId="3" fontId="32" fillId="0" borderId="0" xfId="1" applyAlignment="1">
      <alignment horizontal="right" vertical="center"/>
    </xf>
    <xf numFmtId="3" fontId="2" fillId="0" borderId="0" xfId="0" applyNumberFormat="1" applyFont="1">
      <alignment horizontal="left" vertical="center"/>
    </xf>
    <xf numFmtId="0" fontId="6" fillId="0" borderId="0" xfId="0" applyFont="1" applyAlignment="1">
      <alignment vertical="top" wrapText="1"/>
    </xf>
    <xf numFmtId="167" fontId="6" fillId="0" borderId="0" xfId="0" applyNumberFormat="1" applyFont="1" applyAlignment="1">
      <alignment vertical="top" wrapText="1"/>
    </xf>
    <xf numFmtId="0" fontId="0" fillId="0" borderId="0" xfId="0" applyAlignment="1">
      <alignment horizontal="left" vertical="center" indent="1"/>
    </xf>
    <xf numFmtId="0" fontId="34" fillId="0" borderId="0" xfId="0" applyFont="1" applyAlignment="1">
      <alignment horizontal="left" vertical="center" indent="1"/>
    </xf>
    <xf numFmtId="0" fontId="34" fillId="0" borderId="0" xfId="0" applyFont="1">
      <alignment horizontal="left" vertical="center"/>
    </xf>
    <xf numFmtId="0" fontId="34" fillId="0" borderId="0" xfId="0" applyFont="1" applyAlignment="1">
      <alignment horizontal="left" vertical="center" wrapText="1" indent="1"/>
    </xf>
    <xf numFmtId="0" fontId="30" fillId="0" borderId="0" xfId="4">
      <alignment horizontal="left" vertical="center"/>
    </xf>
    <xf numFmtId="0" fontId="13" fillId="0" borderId="0" xfId="0" applyFont="1">
      <alignment horizontal="left" vertical="center"/>
    </xf>
    <xf numFmtId="0" fontId="9" fillId="0" borderId="0" xfId="0" applyFont="1" applyAlignment="1">
      <alignment vertical="center" wrapText="1"/>
    </xf>
    <xf numFmtId="0" fontId="9" fillId="0" borderId="0" xfId="0" applyFont="1" applyAlignment="1">
      <alignment horizontal="center" vertical="center" wrapText="1"/>
    </xf>
    <xf numFmtId="0" fontId="13" fillId="0" borderId="8" xfId="0" applyFont="1" applyBorder="1">
      <alignment horizontal="left" vertical="center"/>
    </xf>
    <xf numFmtId="3" fontId="13" fillId="0" borderId="8" xfId="1" applyFont="1" applyBorder="1" applyAlignment="1">
      <alignment horizontal="right" vertical="center"/>
    </xf>
    <xf numFmtId="17" fontId="9" fillId="0" borderId="0" xfId="0" quotePrefix="1" applyNumberFormat="1" applyFont="1" applyAlignment="1">
      <alignment horizontal="center" vertical="center" wrapText="1"/>
    </xf>
    <xf numFmtId="0" fontId="6" fillId="0" borderId="0" xfId="0" applyFont="1" applyAlignment="1">
      <alignment wrapText="1"/>
    </xf>
    <xf numFmtId="0" fontId="2" fillId="0" borderId="0" xfId="0" applyFont="1" applyAlignment="1">
      <alignment horizontal="left"/>
    </xf>
    <xf numFmtId="0" fontId="29" fillId="0" borderId="0" xfId="2" quotePrefix="1">
      <alignment horizontal="left" vertical="center"/>
    </xf>
    <xf numFmtId="0" fontId="12" fillId="0" borderId="0" xfId="0" applyFont="1" applyAlignment="1">
      <alignment horizontal="center" vertical="center"/>
    </xf>
    <xf numFmtId="0" fontId="33" fillId="0" borderId="0" xfId="0" applyFont="1">
      <alignment horizontal="left" vertical="center"/>
    </xf>
    <xf numFmtId="3" fontId="34" fillId="0" borderId="0" xfId="1" applyFont="1" applyFill="1" applyAlignment="1">
      <alignment horizontal="right" vertical="center"/>
    </xf>
    <xf numFmtId="3" fontId="34" fillId="0" borderId="0" xfId="1" applyFont="1" applyFill="1" applyAlignment="1">
      <alignment horizontal="right" vertical="center" wrapText="1"/>
    </xf>
    <xf numFmtId="3" fontId="2" fillId="0" borderId="0" xfId="0" applyNumberFormat="1" applyFont="1" applyAlignment="1">
      <alignment horizontal="right" vertical="center"/>
    </xf>
    <xf numFmtId="0" fontId="0" fillId="0" borderId="0" xfId="0" applyAlignment="1">
      <alignment horizontal="left" vertical="center" wrapText="1" indent="1"/>
    </xf>
    <xf numFmtId="3" fontId="0" fillId="0" borderId="0" xfId="1" applyFont="1" applyFill="1" applyAlignment="1">
      <alignment horizontal="right" vertical="center"/>
    </xf>
    <xf numFmtId="3" fontId="0" fillId="0" borderId="0" xfId="1" applyFont="1" applyFill="1" applyAlignment="1">
      <alignment horizontal="right" vertical="center" wrapText="1"/>
    </xf>
    <xf numFmtId="0" fontId="29" fillId="0" borderId="0" xfId="2" applyAlignment="1">
      <alignment horizontal="left"/>
    </xf>
    <xf numFmtId="0" fontId="0" fillId="0" borderId="9" xfId="0" applyBorder="1">
      <alignment horizontal="left" vertical="center"/>
    </xf>
    <xf numFmtId="0" fontId="6" fillId="0" borderId="0" xfId="0" applyFont="1" applyAlignment="1">
      <alignment vertical="center" wrapText="1"/>
    </xf>
    <xf numFmtId="0" fontId="0" fillId="0" borderId="0" xfId="0" applyAlignment="1">
      <alignment horizontal="left" vertical="center" wrapText="1"/>
    </xf>
    <xf numFmtId="168" fontId="32" fillId="0" borderId="0" xfId="1" applyNumberFormat="1" applyAlignment="1">
      <alignment horizontal="right" vertical="center"/>
    </xf>
    <xf numFmtId="0" fontId="13" fillId="0" borderId="8" xfId="0" applyFont="1" applyBorder="1" applyAlignment="1">
      <alignment horizontal="left" vertical="center" wrapText="1"/>
    </xf>
    <xf numFmtId="1" fontId="0" fillId="0" borderId="0" xfId="0" applyNumberFormat="1" applyAlignment="1">
      <alignment horizontal="right" vertical="center"/>
    </xf>
    <xf numFmtId="3" fontId="32" fillId="0" borderId="9" xfId="1" applyBorder="1" applyAlignment="1">
      <alignment horizontal="right" vertical="center"/>
    </xf>
    <xf numFmtId="3" fontId="13" fillId="3" borderId="0" xfId="50" applyNumberFormat="1" applyFont="1" applyAlignment="1">
      <alignment horizontal="right" vertical="center"/>
    </xf>
    <xf numFmtId="3" fontId="13" fillId="0" borderId="0" xfId="1" applyFont="1" applyAlignment="1">
      <alignment horizontal="right" vertical="center"/>
    </xf>
    <xf numFmtId="3" fontId="13" fillId="3" borderId="0" xfId="1" applyFont="1" applyFill="1" applyAlignment="1">
      <alignment horizontal="right" vertical="center"/>
    </xf>
    <xf numFmtId="1" fontId="32" fillId="0" borderId="0" xfId="1" applyNumberFormat="1" applyAlignment="1">
      <alignment horizontal="right" vertical="center"/>
    </xf>
    <xf numFmtId="1" fontId="13" fillId="3" borderId="0" xfId="1" applyNumberFormat="1" applyFont="1" applyFill="1" applyAlignment="1">
      <alignment horizontal="right" vertical="center"/>
    </xf>
    <xf numFmtId="1" fontId="32" fillId="0" borderId="0" xfId="1" applyNumberFormat="1" applyFill="1" applyAlignment="1">
      <alignment horizontal="right" vertical="center"/>
    </xf>
    <xf numFmtId="3" fontId="13" fillId="0" borderId="8" xfId="1" applyFont="1" applyFill="1" applyBorder="1" applyAlignment="1">
      <alignment horizontal="right" vertical="center"/>
    </xf>
    <xf numFmtId="0" fontId="34"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horizontal="left" vertical="center" wrapText="1"/>
    </xf>
    <xf numFmtId="3" fontId="34" fillId="0" borderId="0" xfId="1" applyFont="1" applyFill="1" applyBorder="1" applyAlignment="1">
      <alignment horizontal="right" vertical="center"/>
    </xf>
    <xf numFmtId="3" fontId="34" fillId="0" borderId="0" xfId="1" applyFont="1" applyFill="1" applyBorder="1" applyAlignment="1">
      <alignment horizontal="right" vertical="center" wrapText="1"/>
    </xf>
    <xf numFmtId="1" fontId="2" fillId="0" borderId="0" xfId="0" applyNumberFormat="1" applyFont="1">
      <alignment horizontal="left" vertical="center"/>
    </xf>
    <xf numFmtId="1" fontId="2" fillId="0" borderId="0" xfId="0" applyNumberFormat="1" applyFont="1" applyAlignment="1">
      <alignment horizontal="right" vertical="center"/>
    </xf>
    <xf numFmtId="3" fontId="13" fillId="0" borderId="0" xfId="1" applyFont="1" applyBorder="1" applyAlignment="1">
      <alignment horizontal="right" vertical="center"/>
    </xf>
    <xf numFmtId="1" fontId="0" fillId="0" borderId="0" xfId="0" applyNumberFormat="1" applyAlignment="1">
      <alignment horizontal="right" vertical="center" wrapText="1"/>
    </xf>
    <xf numFmtId="0" fontId="0" fillId="0" borderId="10" xfId="0" applyBorder="1" applyAlignment="1">
      <alignment horizontal="left" vertical="center" wrapText="1"/>
    </xf>
    <xf numFmtId="3" fontId="0" fillId="0" borderId="10" xfId="0" applyNumberFormat="1" applyBorder="1" applyAlignment="1">
      <alignment horizontal="right" vertical="center" wrapText="1"/>
    </xf>
    <xf numFmtId="169" fontId="7" fillId="0" borderId="0" xfId="1" applyNumberFormat="1" applyFont="1" applyAlignment="1">
      <alignment horizontal="right" vertical="center"/>
    </xf>
    <xf numFmtId="3" fontId="0" fillId="0" borderId="0" xfId="0" applyNumberFormat="1">
      <alignment horizontal="left" vertical="center"/>
    </xf>
    <xf numFmtId="168" fontId="13" fillId="0" borderId="8" xfId="1" applyNumberFormat="1" applyFont="1" applyBorder="1" applyAlignment="1">
      <alignment horizontal="right" vertical="center"/>
    </xf>
    <xf numFmtId="1" fontId="10" fillId="3" borderId="0" xfId="1" applyNumberFormat="1" applyFont="1" applyFill="1" applyAlignment="1">
      <alignment horizontal="right" vertical="center"/>
    </xf>
    <xf numFmtId="168" fontId="13" fillId="3" borderId="0" xfId="1" applyNumberFormat="1" applyFont="1" applyFill="1" applyAlignment="1">
      <alignment horizontal="right" vertical="center"/>
    </xf>
    <xf numFmtId="0" fontId="2" fillId="0" borderId="0" xfId="0" applyFont="1" applyAlignment="1">
      <alignment vertical="center"/>
    </xf>
    <xf numFmtId="170" fontId="0" fillId="0" borderId="0" xfId="0" applyNumberFormat="1">
      <alignment horizontal="left" vertical="center"/>
    </xf>
    <xf numFmtId="170" fontId="0" fillId="0" borderId="0" xfId="0" quotePrefix="1" applyNumberFormat="1" applyAlignment="1" applyProtection="1">
      <alignment horizontal="center" vertical="center" wrapText="1"/>
      <protection locked="0"/>
    </xf>
    <xf numFmtId="170" fontId="0" fillId="0" borderId="0" xfId="0" applyNumberFormat="1" applyAlignment="1" applyProtection="1">
      <alignment horizontal="center" vertical="center" wrapText="1"/>
      <protection locked="0"/>
    </xf>
    <xf numFmtId="170" fontId="0" fillId="0" borderId="0" xfId="0" applyNumberFormat="1" applyProtection="1">
      <alignment horizontal="left" vertical="center"/>
      <protection locked="0"/>
    </xf>
    <xf numFmtId="3" fontId="32" fillId="0" borderId="0" xfId="1" applyFill="1" applyBorder="1" applyAlignment="1">
      <alignment horizontal="right" vertical="center"/>
    </xf>
    <xf numFmtId="0" fontId="10" fillId="0" borderId="8" xfId="0" applyFont="1" applyBorder="1">
      <alignment horizontal="left" vertical="center"/>
    </xf>
    <xf numFmtId="3" fontId="10" fillId="0" borderId="8" xfId="1" applyFont="1" applyBorder="1" applyAlignment="1">
      <alignment horizontal="right" vertical="center"/>
    </xf>
    <xf numFmtId="0" fontId="0" fillId="0" borderId="0" xfId="0" applyAlignment="1"/>
    <xf numFmtId="0" fontId="0" fillId="0" borderId="0" xfId="0" applyAlignment="1">
      <alignment vertical="center"/>
    </xf>
  </cellXfs>
  <cellStyles count="52">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6" builtinId="27" hidden="1"/>
    <cellStyle name="Calculation" xfId="19" builtinId="22" hidden="1"/>
    <cellStyle name="Check Cell" xfId="21" builtinId="23" hidden="1"/>
    <cellStyle name="Comma" xfId="1" builtinId="3" customBuiltin="1"/>
    <cellStyle name="Comma [0]" xfId="3" builtinId="6" hidden="1" customBuiltin="1"/>
    <cellStyle name="Currency" xfId="10" builtinId="4" hidden="1"/>
    <cellStyle name="Currency [0]" xfId="11" builtinId="7" hidden="1"/>
    <cellStyle name="Explanatory Text" xfId="24" builtinId="53" hidden="1"/>
    <cellStyle name="FER - Subheading" xfId="51" xr:uid="{D0C18521-E65E-4D8B-AB26-9C3D43B88FE2}"/>
    <cellStyle name="Followed Hyperlink" xfId="9" builtinId="9" hidden="1"/>
    <cellStyle name="Good" xfId="15" builtinId="26" hidden="1"/>
    <cellStyle name="Heading 1" xfId="4" builtinId="16" customBuiltin="1"/>
    <cellStyle name="Heading 2" xfId="5" builtinId="17" customBuiltin="1"/>
    <cellStyle name="Heading 3" xfId="6" builtinId="18" hidden="1" customBuiltin="1"/>
    <cellStyle name="Heading 4" xfId="14" builtinId="19" hidden="1"/>
    <cellStyle name="Hyperlink" xfId="2" builtinId="8" customBuiltin="1"/>
    <cellStyle name="Input" xfId="18" builtinId="20" hidden="1"/>
    <cellStyle name="Linked Cell" xfId="20" builtinId="24" hidden="1"/>
    <cellStyle name="Neutral" xfId="17" builtinId="28" hidden="1"/>
    <cellStyle name="Normal" xfId="0" builtinId="0" customBuiltin="1"/>
    <cellStyle name="Note" xfId="23" builtinId="10" hidden="1"/>
    <cellStyle name="Occassional paper - Subheading" xfId="49" xr:uid="{37E727C9-4C4C-42F3-8A90-7733CFC03A59}"/>
    <cellStyle name="Output" xfId="8" builtinId="21" hidden="1" customBuiltin="1"/>
    <cellStyle name="Per cent" xfId="12" builtinId="5" hidden="1"/>
    <cellStyle name="SEFF - Subheading" xfId="50" xr:uid="{5DC46259-97C2-4B31-AD98-CA6C066AEAD8}"/>
    <cellStyle name="Title" xfId="13" builtinId="15" hidden="1"/>
    <cellStyle name="Total" xfId="7" builtinId="25" hidden="1" customBuiltin="1"/>
    <cellStyle name="Warning Text" xfId="22" builtinId="11" hidden="1"/>
  </cellStyles>
  <dxfs count="53">
    <dxf>
      <numFmt numFmtId="3" formatCode="#,##0"/>
      <fill>
        <patternFill patternType="none">
          <fgColor indexed="64"/>
          <bgColor auto="1"/>
        </patternFill>
      </fill>
      <alignment vertical="center" textRotation="0" indent="0" justifyLastLine="0" shrinkToFit="0" readingOrder="0"/>
    </dxf>
    <dxf>
      <numFmt numFmtId="3" formatCode="#,##0"/>
      <fill>
        <patternFill patternType="none">
          <fgColor indexed="64"/>
          <bgColor auto="1"/>
        </patternFill>
      </fill>
      <alignment vertical="center" textRotation="0" indent="0" justifyLastLine="0" shrinkToFit="0" readingOrder="0"/>
    </dxf>
    <dxf>
      <numFmt numFmtId="3" formatCode="#,##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numFmt numFmtId="170" formatCode="mmm\ yyyy"/>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minor"/>
      </font>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numFmt numFmtId="168" formatCode="\+#,##0;\-#,##0"/>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alignment horizontal="center"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left" vertical="center" textRotation="0" wrapText="0" indent="0" justifyLastLine="0" shrinkToFit="0" readingOrder="0"/>
    </dxf>
    <dxf>
      <fill>
        <patternFill>
          <bgColor rgb="FFEDF7F6"/>
        </patternFill>
      </fill>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ill>
        <patternFill>
          <bgColor rgb="FFF7F2FB"/>
        </patternFill>
      </fill>
    </dxf>
    <dxf>
      <font>
        <b/>
        <i val="0"/>
        <strike val="0"/>
        <color theme="0"/>
      </font>
      <fill>
        <patternFill>
          <bgColor rgb="FF8B63A6"/>
        </patternFill>
      </fill>
      <border>
        <left/>
        <right/>
        <vertical style="medium">
          <color theme="0"/>
        </vertical>
      </border>
    </dxf>
    <dxf>
      <border>
        <left/>
        <right/>
        <top/>
        <bottom style="thin">
          <color rgb="FF8B63A6"/>
        </bottom>
        <vertical style="thin">
          <color theme="0" tint="-0.24994659260841701"/>
        </vertical>
        <horizontal/>
      </border>
    </dxf>
    <dxf>
      <fill>
        <patternFill>
          <bgColor rgb="FFEEF5FA"/>
        </patternFill>
      </fill>
    </dxf>
    <dxf>
      <font>
        <b/>
        <i val="0"/>
        <strike val="0"/>
        <color rgb="FFFFFFFF"/>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s>
  <tableStyles count="3" defaultTableStyle="TableStyleMedium2" defaultPivotStyle="PivotStyleLight16">
    <tableStyle name="SFC - FER (blue - blue) no horiz borders" pivot="0" count="3" xr9:uid="{B1E257AB-1A40-4908-939D-9168A15ECBDD}">
      <tableStyleElement type="wholeTable" dxfId="52"/>
      <tableStyleElement type="headerRow" dxfId="51"/>
      <tableStyleElement type="secondRowStripe" dxfId="50"/>
    </tableStyle>
    <tableStyle name="SFC - Occasional paper (purple - purple) no horiz borders" pivot="0" count="3" xr9:uid="{C80EF4EA-48C4-4F3E-B8A1-B2999417CED6}">
      <tableStyleElement type="wholeTable" dxfId="49"/>
      <tableStyleElement type="headerRow" dxfId="48"/>
      <tableStyleElement type="secondRowStripe" dxfId="47"/>
    </tableStyle>
    <tableStyle name="SFC - SEFF (teal - teal) no horiz borders" pivot="0" count="3" xr9:uid="{E62E5E58-7CF0-41F1-83EC-F0D21D7BD2BD}">
      <tableStyleElement type="wholeTable" dxfId="46"/>
      <tableStyleElement type="headerRow" dxfId="45"/>
      <tableStyleElement type="secondRowStripe" dxfId="44"/>
    </tableStyle>
  </tableStyles>
  <colors>
    <mruColors>
      <color rgb="FF397E77"/>
      <color rgb="FF39A095"/>
      <color rgb="FF8F8F8F"/>
      <color rgb="FFBFBFBF"/>
      <color rgb="FFB17DD6"/>
      <color rgb="FF12436D"/>
      <color rgb="FF000000"/>
      <color rgb="FFFFFFFF"/>
      <color rgb="FF5298C6"/>
      <color rgb="FFF7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styles" Target="styles.xml" Id="rId13" /><Relationship Type="http://schemas.openxmlformats.org/officeDocument/2006/relationships/customXml" Target="../customXml/item3.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theme" Target="theme/theme1.xml" Id="rId12" /><Relationship Type="http://schemas.openxmlformats.org/officeDocument/2006/relationships/customXml" Target="../customXml/item2.xml" Id="rId17" /><Relationship Type="http://schemas.openxmlformats.org/officeDocument/2006/relationships/worksheet" Target="worksheets/sheet2.xml" Id="rId2" /><Relationship Type="http://schemas.openxmlformats.org/officeDocument/2006/relationships/customXml" Target="../customXml/item1.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calcChain" Target="calcChain.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sharedStrings" Target="sharedStrings.xml" Id="rId14" /><Relationship Type="http://schemas.openxmlformats.org/officeDocument/2006/relationships/customXml" Target="/customXML/item5.xml" Id="Rc3416ca2dfeb46df"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413257807472611"/>
          <c:y val="6.7444206113994723E-2"/>
          <c:w val="0.50672137789676897"/>
          <c:h val="0.76141895764085599"/>
        </c:manualLayout>
      </c:layout>
      <c:barChart>
        <c:barDir val="bar"/>
        <c:grouping val="stacked"/>
        <c:varyColors val="0"/>
        <c:ser>
          <c:idx val="1"/>
          <c:order val="0"/>
          <c:tx>
            <c:strRef>
              <c:f>'Figure S4.1'!$C$67</c:f>
              <c:strCache>
                <c:ptCount val="1"/>
              </c:strCache>
            </c:strRef>
          </c:tx>
          <c:spPr>
            <a:solidFill>
              <a:schemeClr val="accent2"/>
            </a:solidFill>
            <a:ln>
              <a:solidFill>
                <a:schemeClr val="tx1"/>
              </a:solidFill>
            </a:ln>
            <a:effectLst/>
          </c:spPr>
          <c:invertIfNegative val="0"/>
          <c:dPt>
            <c:idx val="0"/>
            <c:invertIfNegative val="0"/>
            <c:bubble3D val="0"/>
            <c:spPr>
              <a:solidFill>
                <a:srgbClr val="39A095"/>
              </a:solidFill>
              <a:ln>
                <a:solidFill>
                  <a:schemeClr val="tx1"/>
                </a:solidFill>
              </a:ln>
              <a:effectLst/>
            </c:spPr>
            <c:extLst>
              <c:ext xmlns:c16="http://schemas.microsoft.com/office/drawing/2014/chart" uri="{C3380CC4-5D6E-409C-BE32-E72D297353CC}">
                <c16:uniqueId val="{00000001-11B7-47CE-B766-BB1A904D296F}"/>
              </c:ext>
            </c:extLst>
          </c:dPt>
          <c:dPt>
            <c:idx val="2"/>
            <c:invertIfNegative val="0"/>
            <c:bubble3D val="0"/>
            <c:spPr>
              <a:noFill/>
              <a:ln>
                <a:noFill/>
              </a:ln>
              <a:effectLst/>
            </c:spPr>
            <c:extLst>
              <c:ext xmlns:c16="http://schemas.microsoft.com/office/drawing/2014/chart" uri="{C3380CC4-5D6E-409C-BE32-E72D297353CC}">
                <c16:uniqueId val="{00000003-11B7-47CE-B766-BB1A904D296F}"/>
              </c:ext>
            </c:extLst>
          </c:dPt>
          <c:dPt>
            <c:idx val="4"/>
            <c:invertIfNegative val="0"/>
            <c:bubble3D val="0"/>
            <c:spPr>
              <a:solidFill>
                <a:srgbClr val="39A095"/>
              </a:solidFill>
              <a:ln>
                <a:solidFill>
                  <a:schemeClr val="tx1"/>
                </a:solidFill>
              </a:ln>
              <a:effectLst/>
            </c:spPr>
            <c:extLst>
              <c:ext xmlns:c16="http://schemas.microsoft.com/office/drawing/2014/chart" uri="{C3380CC4-5D6E-409C-BE32-E72D297353CC}">
                <c16:uniqueId val="{00000005-11B7-47CE-B766-BB1A904D296F}"/>
              </c:ext>
            </c:extLst>
          </c:dPt>
          <c:cat>
            <c:numRef>
              <c:f>'Figure S4.1'!$A$68:$A$72</c:f>
              <c:numCache>
                <c:formatCode>General</c:formatCode>
                <c:ptCount val="5"/>
              </c:numCache>
            </c:numRef>
          </c:cat>
          <c:val>
            <c:numRef>
              <c:f>'Figure S4.1'!$C$68:$C$72</c:f>
              <c:numCache>
                <c:formatCode>General</c:formatCode>
                <c:ptCount val="5"/>
              </c:numCache>
            </c:numRef>
          </c:val>
          <c:extLst>
            <c:ext xmlns:c16="http://schemas.microsoft.com/office/drawing/2014/chart" uri="{C3380CC4-5D6E-409C-BE32-E72D297353CC}">
              <c16:uniqueId val="{00000006-11B7-47CE-B766-BB1A904D296F}"/>
            </c:ext>
          </c:extLst>
        </c:ser>
        <c:ser>
          <c:idx val="0"/>
          <c:order val="1"/>
          <c:tx>
            <c:strRef>
              <c:f>'Figure S4.1'!$B$67</c:f>
              <c:strCache>
                <c:ptCount val="1"/>
              </c:strCache>
            </c:strRef>
          </c:tx>
          <c:spPr>
            <a:noFill/>
            <a:ln>
              <a:noFill/>
            </a:ln>
            <a:effectLst/>
          </c:spPr>
          <c:invertIfNegative val="0"/>
          <c:dLbls>
            <c:dLbl>
              <c:idx val="0"/>
              <c:layout>
                <c:manualLayout>
                  <c:x val="-0.56821629737910428"/>
                  <c:y val="-1.1168768122596366E-4"/>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FDBE82A3-B160-4238-A55C-1E772A071146}"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416284667879522"/>
                      <c:h val="0.14591462534605137"/>
                    </c:manualLayout>
                  </c15:layout>
                  <c15:dlblFieldTable/>
                  <c15:showDataLabelsRange val="0"/>
                </c:ext>
                <c:ext xmlns:c16="http://schemas.microsoft.com/office/drawing/2014/chart" uri="{C3380CC4-5D6E-409C-BE32-E72D297353CC}">
                  <c16:uniqueId val="{00000007-11B7-47CE-B766-BB1A904D296F}"/>
                </c:ext>
              </c:extLst>
            </c:dLbl>
            <c:dLbl>
              <c:idx val="1"/>
              <c:layout>
                <c:manualLayout>
                  <c:x val="-0.4198181500401198"/>
                  <c:y val="-6.32076833252424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891BE092-BF2A-4CC9-818B-F0014928761A}"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0416578614953158"/>
                      <c:h val="0.14160948344857446"/>
                    </c:manualLayout>
                  </c15:layout>
                  <c15:dlblFieldTable/>
                  <c15:showDataLabelsRange val="0"/>
                </c:ext>
                <c:ext xmlns:c16="http://schemas.microsoft.com/office/drawing/2014/chart" uri="{C3380CC4-5D6E-409C-BE32-E72D297353CC}">
                  <c16:uniqueId val="{00000008-11B7-47CE-B766-BB1A904D296F}"/>
                </c:ext>
              </c:extLst>
            </c:dLbl>
            <c:dLbl>
              <c:idx val="2"/>
              <c:layout>
                <c:manualLayout>
                  <c:x val="-0.3928710684578901"/>
                  <c:y val="-2.0023419971921513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CD2A0EDD-133C-47B3-8FF0-A75A09FE0429}"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383267261446061"/>
                      <c:h val="0.13335509138381196"/>
                    </c:manualLayout>
                  </c15:layout>
                  <c15:dlblFieldTable/>
                  <c15:showDataLabelsRange val="0"/>
                </c:ext>
                <c:ext xmlns:c16="http://schemas.microsoft.com/office/drawing/2014/chart" uri="{C3380CC4-5D6E-409C-BE32-E72D297353CC}">
                  <c16:uniqueId val="{00000009-11B7-47CE-B766-BB1A904D296F}"/>
                </c:ext>
              </c:extLst>
            </c:dLbl>
            <c:dLbl>
              <c:idx val="3"/>
              <c:layout>
                <c:manualLayout>
                  <c:x val="-0.35102118802284843"/>
                  <c:y val="-1.039695868375814E-2"/>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E3A81F23-CA70-4462-85D3-1A2BDFC358C2}"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2054102150580341"/>
                      <c:h val="0.1346756629098495"/>
                    </c:manualLayout>
                  </c15:layout>
                  <c15:dlblFieldTable/>
                  <c15:showDataLabelsRange val="0"/>
                </c:ext>
                <c:ext xmlns:c16="http://schemas.microsoft.com/office/drawing/2014/chart" uri="{C3380CC4-5D6E-409C-BE32-E72D297353CC}">
                  <c16:uniqueId val="{0000000A-11B7-47CE-B766-BB1A904D296F}"/>
                </c:ext>
              </c:extLst>
            </c:dLbl>
            <c:dLbl>
              <c:idx val="4"/>
              <c:layout>
                <c:manualLayout>
                  <c:x val="-0.49185806328601051"/>
                  <c:y val="-8.2947373945444474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D27F1427-D9BE-4EB3-9203-6077BE467935}"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757930612601585"/>
                      <c:h val="0.14758879252660168"/>
                    </c:manualLayout>
                  </c15:layout>
                  <c15:dlblFieldTable/>
                  <c15:showDataLabelsRange val="0"/>
                </c:ext>
                <c:ext xmlns:c16="http://schemas.microsoft.com/office/drawing/2014/chart" uri="{C3380CC4-5D6E-409C-BE32-E72D297353CC}">
                  <c16:uniqueId val="{0000000B-11B7-47CE-B766-BB1A904D296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S4.1'!$A$68:$A$72</c:f>
              <c:numCache>
                <c:formatCode>General</c:formatCode>
                <c:ptCount val="5"/>
              </c:numCache>
            </c:numRef>
          </c:cat>
          <c:val>
            <c:numRef>
              <c:f>'Figure S4.1'!$B$68:$B$72</c:f>
              <c:numCache>
                <c:formatCode>#,##0</c:formatCode>
                <c:ptCount val="5"/>
              </c:numCache>
            </c:numRef>
          </c:val>
          <c:extLst>
            <c:ext xmlns:c16="http://schemas.microsoft.com/office/drawing/2014/chart" uri="{C3380CC4-5D6E-409C-BE32-E72D297353CC}">
              <c16:uniqueId val="{0000000C-11B7-47CE-B766-BB1A904D296F}"/>
            </c:ext>
          </c:extLst>
        </c:ser>
        <c:ser>
          <c:idx val="2"/>
          <c:order val="2"/>
          <c:tx>
            <c:strRef>
              <c:f>'Figure S4.1'!$D$67</c:f>
              <c:strCache>
                <c:ptCount val="1"/>
              </c:strCache>
            </c:strRef>
          </c:tx>
          <c:spPr>
            <a:solidFill>
              <a:schemeClr val="accent3"/>
            </a:solidFill>
            <a:ln>
              <a:solidFill>
                <a:schemeClr val="tx1"/>
              </a:solidFill>
            </a:ln>
            <a:effectLst/>
          </c:spPr>
          <c:invertIfNegative val="0"/>
          <c:dPt>
            <c:idx val="1"/>
            <c:invertIfNegative val="0"/>
            <c:bubble3D val="0"/>
            <c:spPr>
              <a:solidFill>
                <a:srgbClr val="B17DD6"/>
              </a:solidFill>
              <a:ln>
                <a:solidFill>
                  <a:schemeClr val="tx1"/>
                </a:solidFill>
              </a:ln>
              <a:effectLst/>
            </c:spPr>
            <c:extLst>
              <c:ext xmlns:c16="http://schemas.microsoft.com/office/drawing/2014/chart" uri="{C3380CC4-5D6E-409C-BE32-E72D297353CC}">
                <c16:uniqueId val="{0000000E-11B7-47CE-B766-BB1A904D296F}"/>
              </c:ext>
            </c:extLst>
          </c:dPt>
          <c:dPt>
            <c:idx val="2"/>
            <c:invertIfNegative val="0"/>
            <c:bubble3D val="0"/>
            <c:spPr>
              <a:solidFill>
                <a:srgbClr val="B17DD6"/>
              </a:solidFill>
              <a:ln>
                <a:solidFill>
                  <a:schemeClr val="tx1"/>
                </a:solidFill>
              </a:ln>
              <a:effectLst/>
            </c:spPr>
            <c:extLst>
              <c:ext xmlns:c16="http://schemas.microsoft.com/office/drawing/2014/chart" uri="{C3380CC4-5D6E-409C-BE32-E72D297353CC}">
                <c16:uniqueId val="{00000010-11B7-47CE-B766-BB1A904D296F}"/>
              </c:ext>
            </c:extLst>
          </c:dPt>
          <c:dPt>
            <c:idx val="3"/>
            <c:invertIfNegative val="0"/>
            <c:bubble3D val="0"/>
            <c:spPr>
              <a:solidFill>
                <a:srgbClr val="D77475"/>
              </a:solidFill>
              <a:ln>
                <a:solidFill>
                  <a:schemeClr val="tx1"/>
                </a:solidFill>
              </a:ln>
              <a:effectLst/>
            </c:spPr>
            <c:extLst>
              <c:ext xmlns:c16="http://schemas.microsoft.com/office/drawing/2014/chart" uri="{C3380CC4-5D6E-409C-BE32-E72D297353CC}">
                <c16:uniqueId val="{00000012-11B7-47CE-B766-BB1A904D296F}"/>
              </c:ext>
            </c:extLst>
          </c:dPt>
          <c:cat>
            <c:numRef>
              <c:f>'Figure S4.1'!$A$68:$A$72</c:f>
              <c:numCache>
                <c:formatCode>General</c:formatCode>
                <c:ptCount val="5"/>
              </c:numCache>
            </c:numRef>
          </c:cat>
          <c:val>
            <c:numRef>
              <c:f>'Figure S4.1'!$D$68:$D$72</c:f>
              <c:numCache>
                <c:formatCode>#,##0</c:formatCode>
                <c:ptCount val="5"/>
              </c:numCache>
            </c:numRef>
          </c:val>
          <c:extLst>
            <c:ext xmlns:c16="http://schemas.microsoft.com/office/drawing/2014/chart" uri="{C3380CC4-5D6E-409C-BE32-E72D297353CC}">
              <c16:uniqueId val="{00000013-11B7-47CE-B766-BB1A904D296F}"/>
            </c:ext>
          </c:extLst>
        </c:ser>
        <c:dLbls>
          <c:showLegendKey val="0"/>
          <c:showVal val="0"/>
          <c:showCatName val="0"/>
          <c:showSerName val="0"/>
          <c:showPercent val="0"/>
          <c:showBubbleSize val="0"/>
        </c:dLbls>
        <c:gapWidth val="50"/>
        <c:overlap val="100"/>
        <c:axId val="1639427935"/>
        <c:axId val="1639419295"/>
      </c:barChart>
      <c:catAx>
        <c:axId val="1639427935"/>
        <c:scaling>
          <c:orientation val="maxMin"/>
        </c:scaling>
        <c:delete val="0"/>
        <c:axPos val="l"/>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639419295"/>
        <c:crosses val="autoZero"/>
        <c:auto val="1"/>
        <c:lblAlgn val="ctr"/>
        <c:lblOffset val="100"/>
        <c:noMultiLvlLbl val="0"/>
      </c:catAx>
      <c:valAx>
        <c:axId val="1639419295"/>
        <c:scaling>
          <c:orientation val="minMax"/>
          <c:max val="100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639427935"/>
        <c:crosses val="autoZero"/>
        <c:crossBetween val="between"/>
        <c:dispUnits>
          <c:builtInUnit val="thousands"/>
          <c:dispUnitsLbl>
            <c:layout>
              <c:manualLayout>
                <c:xMode val="edge"/>
                <c:yMode val="edge"/>
                <c:x val="0.58485060338595252"/>
                <c:y val="0.92119212249235738"/>
              </c:manualLayout>
            </c:layout>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a:t>£ billion, nominal terms</a:t>
                  </a:r>
                </a:p>
              </c:rich>
            </c:tx>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FAF9"/>
    </a:solidFill>
    <a:ln w="9525" cap="flat" cmpd="sng" algn="ctr">
      <a:solidFill>
        <a:sysClr val="windowText" lastClr="000000"/>
      </a:solid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3087686</xdr:colOff>
      <xdr:row>73</xdr:row>
      <xdr:rowOff>211137</xdr:rowOff>
    </xdr:from>
    <xdr:to>
      <xdr:col>5</xdr:col>
      <xdr:colOff>0</xdr:colOff>
      <xdr:row>85</xdr:row>
      <xdr:rowOff>181862</xdr:rowOff>
    </xdr:to>
    <xdr:graphicFrame macro="">
      <xdr:nvGraphicFramePr>
        <xdr:cNvPr id="3" name="Chart 2">
          <a:extLst>
            <a:ext uri="{FF2B5EF4-FFF2-40B4-BE49-F238E27FC236}">
              <a16:creationId xmlns:a16="http://schemas.microsoft.com/office/drawing/2014/main" id="{CD52A68D-9EE0-4DCB-B178-77F5962738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1F8722-A8DF-4B3D-9D11-76B2A23165B0}" name="Contents" displayName="Contents" ref="A2:A12" totalsRowShown="0" headerRowDxfId="43" dataDxfId="42">
  <autoFilter ref="A2:A12" xr:uid="{B656419B-BC2C-4B16-853D-3DCC3EC5A341}">
    <filterColumn colId="0" hiddenButton="1"/>
  </autoFilter>
  <tableColumns count="1">
    <tableColumn id="1" xr3:uid="{36282293-7F13-4B29-B0AD-0A07D9E04578}" name="Table of Contents" dataDxfId="41"/>
  </tableColumns>
  <tableStyleInfo name="SFC - SEFF (teal - teal)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4ACAB65-6968-4CE6-B672-73D087798C80}" name="FigureS3point1" displayName="FigureS3point1" ref="A3:L25" totalsRowShown="0">
  <tableColumns count="12">
    <tableColumn id="1" xr3:uid="{8C8AD090-2FD6-4D37-A829-D01FFD2E0DEE}" name="Funding source (£ million, nominal terms)"/>
    <tableColumn id="2" xr3:uid="{1220B8E2-C7AA-4CF8-BDED-7725589ADD80}" name="2020-21 outturn"/>
    <tableColumn id="3" xr3:uid="{F6BBDF1F-D5E7-4EFD-9CF2-6FB44E0DC4E8}" name="2021-22 outturn"/>
    <tableColumn id="4" xr3:uid="{85895991-05C1-46DF-A51A-3C1002C6F5FA}" name="2022-23 outturn"/>
    <tableColumn id="5" xr3:uid="{631889B3-084F-469A-8CB1-9EA57F78E24E}" name="2023-24 outturn"/>
    <tableColumn id="6" xr3:uid="{385760AB-CBEE-4629-8B34-F5F8C33D8A92}" name="2024-25 outturn"/>
    <tableColumn id="7" xr3:uid="{4BFE03D0-EAA0-4622-82D7-36607FF2279C}" name="2025-26 outturn [1]"/>
    <tableColumn id="8" xr3:uid="{DBA142E9-9BAC-45CF-9C6F-BECA227CB5A0}" name="2026-27 plans"/>
    <tableColumn id="13" xr3:uid="{646FC1D9-DCEA-4DDB-BEBB-2AD1674E08B1}" name="2027-28 plans"/>
    <tableColumn id="12" xr3:uid="{0734A4A7-400C-41B4-9A74-C08AFEC90F14}" name="2028-29 plans"/>
    <tableColumn id="10" xr3:uid="{BA91BEEA-36D6-4872-8FC4-80C2A1E7985F}" name="2029-30 plans"/>
    <tableColumn id="11" xr3:uid="{5B0A827F-488C-41C1-AF79-4C68F7D57A37}" name="2030-31 plans"/>
  </tableColumns>
  <tableStyleInfo name="SFC - SEFF (teal - teal) no horiz border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558D704-D521-4621-97C8-3AFD7D2CC4B9}" name="FigureS3point2" displayName="FigureS3point2" ref="A3:L26" totalsRowShown="0">
  <tableColumns count="12">
    <tableColumn id="1" xr3:uid="{29AD8B6E-C2A3-4531-8D67-84ECE83673DE}" name="Funding source (£ million, nominal terms)"/>
    <tableColumn id="2" xr3:uid="{14CBD9EA-EE9A-4C59-8826-CCE3A1DEA5D9}" name="2020-21 outturn" dataDxfId="40" dataCellStyle="Comma"/>
    <tableColumn id="3" xr3:uid="{4E1D90DD-B29B-4839-97F6-32280BB462A1}" name="2021-22 outturn" dataDxfId="39" dataCellStyle="Comma"/>
    <tableColumn id="4" xr3:uid="{C06E6AFD-BA6A-49AF-A254-96F1F900B0C5}" name="2022-23 outturn" dataDxfId="38" dataCellStyle="Comma"/>
    <tableColumn id="5" xr3:uid="{4AC181B1-670B-4710-845A-82F88FD5B1B8}" name="2023-24 outturn" dataDxfId="37" dataCellStyle="Comma"/>
    <tableColumn id="6" xr3:uid="{3EBA9679-E2A3-4A57-9DAA-D9B87E2E76DE}" name="2024-25 outturn" dataDxfId="36" dataCellStyle="Comma"/>
    <tableColumn id="7" xr3:uid="{6483F313-B76F-4BE3-99E4-882898717C71}" name="2025-26 outturn [1]" dataDxfId="35" dataCellStyle="Comma"/>
    <tableColumn id="8" xr3:uid="{31C8F653-E396-485D-93C9-E327C0719B34}" name="2026-27 plans" dataDxfId="34" dataCellStyle="Comma"/>
    <tableColumn id="9" xr3:uid="{93380577-796E-440D-AD1A-DB8DCE95397E}" name="2027-28 plans" dataDxfId="33" dataCellStyle="Comma"/>
    <tableColumn id="10" xr3:uid="{761D4101-0F88-4304-A093-98BCD8DD85EE}" name="2028-29 plans" dataDxfId="32" dataCellStyle="Comma"/>
    <tableColumn id="11" xr3:uid="{A207E551-7387-4247-8214-D4430008E25F}" name="2029-30 plans" dataDxfId="31" dataCellStyle="Comma"/>
    <tableColumn id="12" xr3:uid="{DA04EDAD-C343-4E73-8E62-E06E00231D0F}" name="2030-31 plans" dataDxfId="30" dataCellStyle="Comma"/>
  </tableColumns>
  <tableStyleInfo name="SFC - SEFF (teal - teal) no horiz border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F0877AC-D833-48F7-BF7B-C759C74EA9CA}" name="FigureS3point3" displayName="FigureS3point3" ref="A3:L26" totalsRowShown="0">
  <tableColumns count="12">
    <tableColumn id="1" xr3:uid="{76C92DCD-49B2-49EC-B899-E65ACDA12FD1}" name="Funding source (£ million, nominal terms)"/>
    <tableColumn id="2" xr3:uid="{19523F6C-5E1B-430A-A573-B6B384C540CA}" name="2020-21 outturn"/>
    <tableColumn id="3" xr3:uid="{2E202712-1152-4866-84C6-FA6FD1DD6722}" name="2021-22 outturn"/>
    <tableColumn id="4" xr3:uid="{9CA2EB4C-99C7-4C0A-96EB-320D5FDA4E9A}" name="2022-23 outturn"/>
    <tableColumn id="5" xr3:uid="{67534A90-477F-4A81-90E1-65198CD2FC9F}" name="2023-24 outturn"/>
    <tableColumn id="6" xr3:uid="{0A9F6AF8-8E66-4632-9D0D-5D97B895E5A9}" name="2024-25 outturn"/>
    <tableColumn id="7" xr3:uid="{67A0A505-8E36-42D1-B69E-4C517DDD9E19}" name="2025-26 outturn"/>
    <tableColumn id="8" xr3:uid="{BDFB9351-4B10-46FA-8098-2FC66CED11EB}" name="2026-27 plans"/>
    <tableColumn id="9" xr3:uid="{6BF7DFB8-7E2E-4D88-A5DE-C8D633AECD74}" name="2027-28 plans"/>
    <tableColumn id="10" xr3:uid="{BFAD5FBA-439A-413B-B9B1-D27D8D13666C}" name="2028-29 plans"/>
    <tableColumn id="11" xr3:uid="{17662852-0C64-4E25-B25A-C0EC2D74C6D0}" name="2029-30 plans"/>
    <tableColumn id="12" xr3:uid="{E560A64A-74FA-4D15-BD28-7E4FA119EFCB}" name="2030-31 plans"/>
  </tableColumns>
  <tableStyleInfo name="SFC - SEFF (teal - teal) no horiz border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CAC2C25-2D4A-463B-AFA3-3C5A974887CD}" name="FigureS3point4" displayName="FigureS3point4" ref="A3:L14" totalsRowShown="0" headerRowDxfId="29">
  <tableColumns count="12">
    <tableColumn id="1" xr3:uid="{EC786BA9-7B3B-4F32-8C91-0C91DD651EA4}" name="Funding source (£ million, nominal terms)"/>
    <tableColumn id="2" xr3:uid="{5D550472-0C74-4E57-B8E8-4145096F340A}" name="2020-21 outturn" dataDxfId="28" dataCellStyle="Comma"/>
    <tableColumn id="3" xr3:uid="{0F4FA5C1-CBEC-462C-B56F-F93101E44714}" name="2021-22 outturn" dataDxfId="27" dataCellStyle="Comma"/>
    <tableColumn id="4" xr3:uid="{8A22F1F4-02DE-457D-997F-B0CC3963418C}" name="2022-23 outturn" dataDxfId="26" dataCellStyle="Comma"/>
    <tableColumn id="5" xr3:uid="{EC386AF5-BB3E-4A5F-8490-4C52A3FBFAF6}" name="2023-24 outturn" dataDxfId="25" dataCellStyle="Comma"/>
    <tableColumn id="6" xr3:uid="{B82EF32D-6A35-4816-9AEF-9EB7871A4379}" name="2024-25 outturn" dataDxfId="24" dataCellStyle="Comma"/>
    <tableColumn id="7" xr3:uid="{7356893C-02B9-45FA-90C5-5D7CCECE635E}" name="2025-26 outturn" dataDxfId="23" dataCellStyle="Comma"/>
    <tableColumn id="8" xr3:uid="{40DD4796-FB4E-426F-A367-E44F272476BF}" name="2026-27 plans" dataDxfId="22" dataCellStyle="Comma"/>
    <tableColumn id="9" xr3:uid="{D4A19D38-A5DF-4230-B687-A2AD12F1FC5B}" name="2027-28 plans" dataDxfId="21" dataCellStyle="Comma"/>
    <tableColumn id="10" xr3:uid="{C4DE067B-C971-4143-AC63-BC4F4C8B0A31}" name="2028-29 plans" dataDxfId="20" dataCellStyle="Comma"/>
    <tableColumn id="11" xr3:uid="{16B8451F-A2CB-43AC-B7C2-0FF8FBF82332}" name="2029-30 plans" dataDxfId="19" dataCellStyle="Comma"/>
    <tableColumn id="12" xr3:uid="{47CCAA0F-3242-49E6-9D09-749BE1BD74F4}" name="2030-31 plans" dataDxfId="18" dataCellStyle="Comma"/>
  </tableColumns>
  <tableStyleInfo name="SFC - SEFF (teal - teal) no horiz border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C709D90-5124-40CC-A3A3-14E9852B805A}" name="Figure3point5" displayName="Figure3point5" ref="A3:D12" totalsRowShown="0" headerRowDxfId="17" dataDxfId="16">
  <autoFilter ref="A3:D12" xr:uid="{6C709D90-5124-40CC-A3A3-14E9852B805A}">
    <filterColumn colId="0" hiddenButton="1"/>
    <filterColumn colId="1" hiddenButton="1"/>
    <filterColumn colId="2" hiddenButton="1"/>
    <filterColumn colId="3" hiddenButton="1"/>
  </autoFilter>
  <tableColumns count="4">
    <tableColumn id="1" xr3:uid="{3D22C04F-2598-4803-90F0-22EBEF2AE39F}" name="Source of funding (£ million)" dataDxfId="15"/>
    <tableColumn id="3" xr3:uid="{2E33ACD2-7999-47CC-8033-AB53CFB12F0C}" name="January 2026" dataDxfId="14" dataCellStyle="Comma"/>
    <tableColumn id="4" xr3:uid="{D0CC9DFF-8B8A-4D8D-862D-0A2373819500}" name="Changes since January 2026" dataDxfId="13" dataCellStyle="Comma"/>
    <tableColumn id="5" xr3:uid="{EE2D42FF-2ED3-4C43-8F45-855CA9296CA4}" name="Latest position" dataDxfId="12" dataCellStyle="Comma"/>
  </tableColumns>
  <tableStyleInfo name="SFC - SEFF (teal - teal) no horiz border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992A1CC-D832-448E-A28E-10699FDE0BD1}" name="FigureS4point1" displayName="FigureS4point1" ref="A3:D45" totalsRowShown="0" headerRowDxfId="11" dataDxfId="10">
  <autoFilter ref="A3:D45" xr:uid="{1F094B04-1952-427E-8DB4-F8D12FA22334}">
    <filterColumn colId="0" hiddenButton="1"/>
    <filterColumn colId="1" hiddenButton="1"/>
    <filterColumn colId="2" hiddenButton="1"/>
    <filterColumn colId="3" hiddenButton="1"/>
  </autoFilter>
  <tableColumns count="4">
    <tableColumn id="1" xr3:uid="{8D0BE674-FE6D-4871-8D28-A3B0D8D0FF40}" name="£ million, nominal terms" dataDxfId="9"/>
    <tableColumn id="3" xr3:uid="{B5E2CB38-D3D5-4A9B-8517-BBF691C7BD49}" name="2026-27" dataDxfId="8" dataCellStyle="Comma"/>
    <tableColumn id="4" xr3:uid="{C0ABBB22-EEAE-4426-A923-424F539D349C}" name="2027-28" dataDxfId="7" dataCellStyle="Comma"/>
    <tableColumn id="5" xr3:uid="{FA6F6407-4B64-4946-9763-DFC02674CC70}" name="2028-29" dataDxfId="6" dataCellStyle="Comma"/>
  </tableColumns>
  <tableStyleInfo name="SFC - SEFF (teal - teal) no horiz borders"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63C0DD-3807-4BCC-8FFB-A77BC4A033D0}" name="FigureSBpoint1" displayName="FigureSBpoint1" ref="A3:F20" totalsRowShown="0" headerRowDxfId="5" dataDxfId="4" dataCellStyle="Normal">
  <tableColumns count="6">
    <tableColumn id="1" xr3:uid="{7E71B140-2594-4819-8193-BE5B33782DF6}" name="£ million" dataDxfId="3" dataCellStyle="Normal"/>
    <tableColumn id="2" xr3:uid="{EFB3E8E0-18E9-4E58-815C-18A3D021EA52}" name="2026-27" dataDxfId="2" dataCellStyle="Comma"/>
    <tableColumn id="5" xr3:uid="{ABEC6B61-E730-4971-8B2A-FEBA8599F460}" name="2027-28"/>
    <tableColumn id="6" xr3:uid="{E7E8AC72-715C-4E1F-96CD-89CF1BD89341}" name="2028-29"/>
    <tableColumn id="3" xr3:uid="{A7C13AE5-88E9-4D64-B940-1E4E7C8BD6B6}" name="2029-30" dataDxfId="1" dataCellStyle="Comma"/>
    <tableColumn id="4" xr3:uid="{87951226-EB82-4422-8E88-D96BDDB10A4B}" name="2030-31" dataDxfId="0" dataCellStyle="Comma"/>
  </tableColumns>
  <tableStyleInfo name="SFC - SEFF (teal - teal) no horiz borders" showFirstColumn="0" showLastColumn="0" showRowStripes="1" showColumnStripes="0"/>
</table>
</file>

<file path=xl/theme/theme1.xml><?xml version="1.0" encoding="utf-8"?>
<a:theme xmlns:a="http://schemas.openxmlformats.org/drawingml/2006/main" name="Office Theme">
  <a:themeElements>
    <a:clrScheme name="SFC">
      <a:dk1>
        <a:srgbClr val="000000"/>
      </a:dk1>
      <a:lt1>
        <a:sysClr val="window" lastClr="FFFFFF"/>
      </a:lt1>
      <a:dk2>
        <a:srgbClr val="000000"/>
      </a:dk2>
      <a:lt2>
        <a:srgbClr val="FFFFFF"/>
      </a:lt2>
      <a:accent1>
        <a:srgbClr val="F39E2A"/>
      </a:accent1>
      <a:accent2>
        <a:srgbClr val="B17DD6"/>
      </a:accent2>
      <a:accent3>
        <a:srgbClr val="4FACA2"/>
      </a:accent3>
      <a:accent4>
        <a:srgbClr val="539AC9"/>
      </a:accent4>
      <a:accent5>
        <a:srgbClr val="8F8F8F"/>
      </a:accent5>
      <a:accent6>
        <a:srgbClr val="000000"/>
      </a:accent6>
      <a:hlink>
        <a:srgbClr val="0563C1"/>
      </a:hlink>
      <a:folHlink>
        <a:srgbClr val="954F72"/>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resentation2" id="{B84D513F-D5F7-48A1-8D30-8B40C5D18A49}" vid="{5FC08C5C-AFA0-4E30-B3BD-6600DCD2D1F3}"/>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fiscalcommission.scot/explainers/funding-for-the-scottish-budget/machinery-of-government-transfers-and-bcts/"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5.bin"/><Relationship Id="rId1" Type="http://schemas.openxmlformats.org/officeDocument/2006/relationships/hyperlink" Target="https://fiscalcommission.scot/explainers/funding-for-the-scottish-budget/machinery-of-government-transfers-and-bcts/"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B5687-A52B-4185-B91E-8121C673A0C9}">
  <dimension ref="A1:A15"/>
  <sheetViews>
    <sheetView showGridLines="0" tabSelected="1" workbookViewId="0"/>
  </sheetViews>
  <sheetFormatPr defaultColWidth="8.4609375" defaultRowHeight="20.149999999999999" customHeight="1" x14ac:dyDescent="0.35"/>
  <cols>
    <col min="1" max="1" width="78.23046875" style="6" bestFit="1" customWidth="1"/>
    <col min="2" max="2" width="4.3046875" style="6" customWidth="1"/>
    <col min="3" max="3" width="8.3046875" style="6" customWidth="1"/>
    <col min="4" max="16384" width="8.4609375" style="6"/>
  </cols>
  <sheetData>
    <row r="1" spans="1:1" ht="20.149999999999999" customHeight="1" x14ac:dyDescent="0.35">
      <c r="A1" s="23" t="s">
        <v>0</v>
      </c>
    </row>
    <row r="2" spans="1:1" ht="20.149999999999999" customHeight="1" x14ac:dyDescent="0.35">
      <c r="A2" t="s">
        <v>1</v>
      </c>
    </row>
    <row r="3" spans="1:1" ht="20.149999999999999" customHeight="1" x14ac:dyDescent="0.35">
      <c r="A3" s="8" t="s">
        <v>2</v>
      </c>
    </row>
    <row r="4" spans="1:1" ht="20.149999999999999" customHeight="1" x14ac:dyDescent="0.35">
      <c r="A4" s="32" t="s">
        <v>5</v>
      </c>
    </row>
    <row r="5" spans="1:1" ht="20.149999999999999" customHeight="1" x14ac:dyDescent="0.35">
      <c r="A5" s="32" t="s">
        <v>40</v>
      </c>
    </row>
    <row r="6" spans="1:1" ht="20.149999999999999" customHeight="1" x14ac:dyDescent="0.35">
      <c r="A6" s="32" t="s">
        <v>186</v>
      </c>
    </row>
    <row r="7" spans="1:1" ht="20.149999999999999" customHeight="1" x14ac:dyDescent="0.35">
      <c r="A7" s="32" t="s">
        <v>119</v>
      </c>
    </row>
    <row r="8" spans="1:1" ht="20.149999999999999" customHeight="1" x14ac:dyDescent="0.35">
      <c r="A8" s="32" t="s">
        <v>123</v>
      </c>
    </row>
    <row r="9" spans="1:1" ht="20.149999999999999" customHeight="1" x14ac:dyDescent="0.35">
      <c r="A9" s="8" t="s">
        <v>3</v>
      </c>
    </row>
    <row r="10" spans="1:1" ht="20.149999999999999" customHeight="1" x14ac:dyDescent="0.35">
      <c r="A10" s="32" t="s">
        <v>93</v>
      </c>
    </row>
    <row r="11" spans="1:1" ht="20.149999999999999" customHeight="1" x14ac:dyDescent="0.35">
      <c r="A11" s="8" t="s">
        <v>155</v>
      </c>
    </row>
    <row r="12" spans="1:1" ht="20.149999999999999" customHeight="1" x14ac:dyDescent="0.35">
      <c r="A12" s="32" t="s">
        <v>189</v>
      </c>
    </row>
    <row r="13" spans="1:1" ht="20" customHeight="1" x14ac:dyDescent="0.35">
      <c r="A13" s="6" t="s">
        <v>124</v>
      </c>
    </row>
    <row r="14" spans="1:1" ht="20" customHeight="1" x14ac:dyDescent="0.35">
      <c r="A14" s="6" t="s">
        <v>187</v>
      </c>
    </row>
    <row r="15" spans="1:1" ht="20.149999999999999" customHeight="1" x14ac:dyDescent="0.35">
      <c r="A15" s="6" t="s">
        <v>188</v>
      </c>
    </row>
  </sheetData>
  <hyperlinks>
    <hyperlink ref="A4" location="'Figure S3.1'!A1" display="'Figure S3.1'!A1" xr:uid="{71DED088-1572-4C05-8640-42D32E79C4E2}"/>
    <hyperlink ref="A5" location="'Figure S3.2'!A1" display="'Figure S3.2'!A1" xr:uid="{6261C5FE-93DC-4032-A7BD-88606555CF4C}"/>
    <hyperlink ref="A6" location="'Figure S3.3'!A1" display="'Figure S3.3'!A1" xr:uid="{9DFC622F-4D11-4F48-82D5-49B704902319}"/>
    <hyperlink ref="A7" location="'Figure S3.4'!A1" display="'Figure S3.4'!A1" xr:uid="{20736693-9BF1-478A-9039-07592990EA40}"/>
    <hyperlink ref="A10" location="'Figure S4.1'!A1" display="'Figure S4.1'!A1" xr:uid="{8F882066-1313-4F0B-B830-5153FE7F84E0}"/>
    <hyperlink ref="A8" location="'Figure S3.5'!A1" display="'Figure S3.5'!A1" xr:uid="{A5F862B6-5306-4A31-A395-A17231AE9469}"/>
    <hyperlink ref="A12" location="'Figure SB.1'!A1" display="Figure SB.1: Social security spending forecast [3]" xr:uid="{1478FB44-1E1B-488B-815B-2370D21CE52F}"/>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F69B-2872-40E0-A74E-4A3564F29483}">
  <sheetPr>
    <tabColor rgb="FF397E77"/>
  </sheetPr>
  <dimension ref="A1:A2"/>
  <sheetViews>
    <sheetView showGridLines="0" workbookViewId="0"/>
  </sheetViews>
  <sheetFormatPr defaultColWidth="8.4609375" defaultRowHeight="19.899999999999999" customHeight="1" x14ac:dyDescent="0.35"/>
  <cols>
    <col min="1" max="1" width="18.4609375" style="5" customWidth="1"/>
    <col min="2" max="16384" width="8.4609375" style="5"/>
  </cols>
  <sheetData>
    <row r="1" spans="1:1" ht="19.899999999999999" customHeight="1" x14ac:dyDescent="0.35">
      <c r="A1" s="3" t="s">
        <v>4</v>
      </c>
    </row>
    <row r="2" spans="1:1" ht="19.899999999999999" customHeight="1" x14ac:dyDescent="0.3">
      <c r="A2" s="2"/>
    </row>
  </sheetData>
  <hyperlinks>
    <hyperlink ref="A1:A2" location="Contents!A1" display="Return to Contents" xr:uid="{08A01E45-861E-460A-B4EE-DD45291F865D}"/>
    <hyperlink ref="A1" location="'Table of Contents'!A1" display="Return to Contents" xr:uid="{1A46631A-9067-49E7-8635-6A13EE550BB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F5EF-EFE5-4C80-83B6-9D4738ED901F}">
  <dimension ref="A1:AG29"/>
  <sheetViews>
    <sheetView showGridLines="0" workbookViewId="0"/>
  </sheetViews>
  <sheetFormatPr defaultColWidth="8.84375" defaultRowHeight="20.149999999999999" customHeight="1" x14ac:dyDescent="0.35"/>
  <cols>
    <col min="1" max="1" width="36.07421875" customWidth="1"/>
    <col min="2" max="6" width="10.84375" customWidth="1"/>
    <col min="7" max="7" width="10.4609375" customWidth="1"/>
    <col min="8" max="8" width="6.07421875" bestFit="1" customWidth="1"/>
    <col min="9" max="10" width="9.84375" customWidth="1"/>
    <col min="11" max="11" width="9.53515625" customWidth="1"/>
    <col min="12" max="14" width="9.84375" customWidth="1"/>
    <col min="15" max="15" width="9.53515625" customWidth="1"/>
    <col min="16" max="16" width="9.84375" customWidth="1"/>
    <col min="17" max="18" width="9.84375" style="81" customWidth="1"/>
    <col min="19" max="19" width="9.53515625" style="81" customWidth="1"/>
    <col min="20" max="22" width="9.84375" style="81" customWidth="1"/>
    <col min="23" max="23" width="9.53515625" style="81" customWidth="1"/>
    <col min="24" max="25" width="9.84375" style="81" customWidth="1"/>
    <col min="26" max="26" width="9.84375" customWidth="1"/>
    <col min="27" max="27" width="9.53515625" customWidth="1"/>
    <col min="28" max="30" width="9.84375" customWidth="1"/>
    <col min="31" max="31" width="9.53515625" customWidth="1"/>
    <col min="32" max="34" width="9.84375" customWidth="1"/>
    <col min="48" max="48" width="14.3046875" customWidth="1"/>
    <col min="49" max="51" width="11.53515625" customWidth="1"/>
    <col min="52" max="52" width="15.53515625" customWidth="1"/>
    <col min="53" max="58" width="12.53515625" customWidth="1"/>
    <col min="59" max="59" width="17.53515625" customWidth="1"/>
  </cols>
  <sheetData>
    <row r="1" spans="1:25" s="5" customFormat="1" ht="19.899999999999999" customHeight="1" x14ac:dyDescent="0.35">
      <c r="A1" s="4" t="s">
        <v>185</v>
      </c>
      <c r="J1"/>
      <c r="Q1" s="72"/>
      <c r="R1" s="72"/>
      <c r="S1" s="72"/>
      <c r="T1" s="72"/>
      <c r="U1" s="72"/>
      <c r="V1" s="72"/>
      <c r="W1" s="72"/>
      <c r="X1" s="72"/>
      <c r="Y1" s="72"/>
    </row>
    <row r="2" spans="1:25" s="5" customFormat="1" ht="19.899999999999999" customHeight="1" x14ac:dyDescent="0.35">
      <c r="A2" t="s">
        <v>156</v>
      </c>
      <c r="Q2" s="72"/>
      <c r="R2" s="72"/>
      <c r="S2" s="72"/>
      <c r="T2" s="72"/>
      <c r="U2" s="72"/>
      <c r="V2" s="72"/>
      <c r="W2" s="72"/>
      <c r="X2" s="72"/>
      <c r="Y2" s="72"/>
    </row>
    <row r="3" spans="1:25" s="76" customFormat="1" ht="19.899999999999999" customHeight="1" x14ac:dyDescent="0.35">
      <c r="A3" s="73" t="s">
        <v>157</v>
      </c>
      <c r="B3" s="74" t="s">
        <v>96</v>
      </c>
      <c r="C3" s="74" t="s">
        <v>97</v>
      </c>
      <c r="D3" s="74" t="s">
        <v>98</v>
      </c>
      <c r="E3" s="74" t="s">
        <v>158</v>
      </c>
      <c r="F3" s="75" t="s">
        <v>159</v>
      </c>
      <c r="G3" s="5"/>
      <c r="H3" s="5"/>
      <c r="I3" s="5"/>
      <c r="J3" s="5"/>
    </row>
    <row r="4" spans="1:25" ht="19.899999999999999" customHeight="1" x14ac:dyDescent="0.35">
      <c r="A4" t="s">
        <v>160</v>
      </c>
      <c r="B4" s="77">
        <v>3845.468438139018</v>
      </c>
      <c r="C4" s="77">
        <v>4218.3167978848478</v>
      </c>
      <c r="D4" s="77">
        <v>4558.0841600074527</v>
      </c>
      <c r="E4" s="77">
        <v>4926.5029337834458</v>
      </c>
      <c r="F4" s="77">
        <v>5308.1448351228792</v>
      </c>
      <c r="G4" s="73"/>
      <c r="Q4"/>
      <c r="R4"/>
      <c r="S4"/>
      <c r="T4"/>
      <c r="U4"/>
      <c r="V4"/>
      <c r="W4"/>
      <c r="X4"/>
      <c r="Y4"/>
    </row>
    <row r="5" spans="1:25" ht="19.899999999999999" customHeight="1" x14ac:dyDescent="0.35">
      <c r="A5" t="s">
        <v>161</v>
      </c>
      <c r="B5" s="77">
        <v>18.737784597168005</v>
      </c>
      <c r="C5" s="77">
        <v>20.276021948812499</v>
      </c>
      <c r="D5" s="77">
        <v>20.602034267490001</v>
      </c>
      <c r="E5" s="77">
        <v>20.942313563535002</v>
      </c>
      <c r="F5" s="77">
        <v>21.299000617895004</v>
      </c>
      <c r="G5" s="73"/>
      <c r="Q5"/>
      <c r="R5"/>
      <c r="S5"/>
      <c r="T5"/>
      <c r="U5"/>
      <c r="V5"/>
      <c r="W5"/>
      <c r="X5"/>
      <c r="Y5"/>
    </row>
    <row r="6" spans="1:25" ht="19.899999999999999" customHeight="1" x14ac:dyDescent="0.35">
      <c r="A6" t="s">
        <v>162</v>
      </c>
      <c r="B6" s="77">
        <v>20.477603389805971</v>
      </c>
      <c r="C6" s="77">
        <v>21.050858677116398</v>
      </c>
      <c r="D6" s="77">
        <v>21.343957647059181</v>
      </c>
      <c r="E6" s="77">
        <v>21.78363658532394</v>
      </c>
      <c r="F6" s="77">
        <v>22.23353217661781</v>
      </c>
      <c r="G6" s="73"/>
      <c r="Q6"/>
      <c r="R6"/>
      <c r="S6"/>
      <c r="T6"/>
      <c r="U6"/>
      <c r="V6"/>
      <c r="W6"/>
      <c r="X6"/>
      <c r="Y6"/>
    </row>
    <row r="7" spans="1:25" ht="19.899999999999999" customHeight="1" x14ac:dyDescent="0.35">
      <c r="A7" t="s">
        <v>163</v>
      </c>
      <c r="B7" s="77">
        <v>555.29259848380866</v>
      </c>
      <c r="C7" s="77">
        <v>582.67501557559888</v>
      </c>
      <c r="D7" s="77">
        <v>603.67309852408994</v>
      </c>
      <c r="E7" s="77">
        <v>637.32430298327688</v>
      </c>
      <c r="F7" s="77">
        <v>670.16135363608407</v>
      </c>
      <c r="G7" s="73"/>
      <c r="Q7"/>
      <c r="R7"/>
      <c r="S7"/>
      <c r="T7"/>
      <c r="U7"/>
      <c r="V7"/>
      <c r="W7"/>
      <c r="X7"/>
      <c r="Y7"/>
    </row>
    <row r="8" spans="1:25" ht="19.899999999999999" customHeight="1" x14ac:dyDescent="0.35">
      <c r="A8" t="s">
        <v>164</v>
      </c>
      <c r="B8" s="77">
        <v>628.9369085492375</v>
      </c>
      <c r="C8" s="77">
        <v>658.7219519485584</v>
      </c>
      <c r="D8" s="77">
        <v>676.27546541752679</v>
      </c>
      <c r="E8" s="77">
        <v>695.65314867325128</v>
      </c>
      <c r="F8" s="77">
        <v>712.0030693181925</v>
      </c>
      <c r="G8" s="73"/>
      <c r="Q8"/>
      <c r="R8"/>
      <c r="S8"/>
      <c r="T8"/>
      <c r="U8"/>
      <c r="V8"/>
      <c r="W8"/>
      <c r="X8"/>
      <c r="Y8"/>
    </row>
    <row r="9" spans="1:25" ht="19.899999999999999" customHeight="1" x14ac:dyDescent="0.35">
      <c r="A9" t="s">
        <v>165</v>
      </c>
      <c r="B9" s="77">
        <v>12.822039441203868</v>
      </c>
      <c r="C9" s="77">
        <v>13.442334295088477</v>
      </c>
      <c r="D9" s="77">
        <v>13.954536231322651</v>
      </c>
      <c r="E9" s="77">
        <v>14.479880941050295</v>
      </c>
      <c r="F9" s="77">
        <v>14.944995158349213</v>
      </c>
      <c r="G9" s="73"/>
      <c r="Q9"/>
      <c r="R9"/>
      <c r="S9"/>
      <c r="T9"/>
      <c r="U9"/>
      <c r="V9"/>
      <c r="W9"/>
      <c r="X9"/>
      <c r="Y9"/>
    </row>
    <row r="10" spans="1:25" ht="19.899999999999999" customHeight="1" x14ac:dyDescent="0.35">
      <c r="A10" t="s">
        <v>166</v>
      </c>
      <c r="B10" s="77">
        <v>106.3426385101294</v>
      </c>
      <c r="C10" s="77">
        <v>115.43879041679187</v>
      </c>
      <c r="D10" s="77">
        <v>121.98343772113796</v>
      </c>
      <c r="E10" s="77">
        <v>128.43383894715515</v>
      </c>
      <c r="F10" s="77">
        <v>134.9833844583396</v>
      </c>
      <c r="G10" s="73"/>
      <c r="Q10"/>
      <c r="R10"/>
      <c r="S10"/>
      <c r="T10"/>
      <c r="U10"/>
      <c r="V10"/>
      <c r="W10"/>
      <c r="X10"/>
      <c r="Y10"/>
    </row>
    <row r="11" spans="1:25" ht="19.899999999999999" customHeight="1" x14ac:dyDescent="0.35">
      <c r="A11" t="s">
        <v>167</v>
      </c>
      <c r="B11" s="77">
        <v>80.964450668484858</v>
      </c>
      <c r="C11" s="77">
        <v>79.230880212402781</v>
      </c>
      <c r="D11" s="77">
        <v>78.41377209835197</v>
      </c>
      <c r="E11" s="77">
        <v>77.131048510258836</v>
      </c>
      <c r="F11" s="77">
        <v>74.763307796809485</v>
      </c>
      <c r="G11" s="73"/>
      <c r="Q11"/>
      <c r="R11"/>
      <c r="S11"/>
      <c r="T11"/>
      <c r="U11"/>
      <c r="V11"/>
      <c r="W11"/>
      <c r="X11"/>
      <c r="Y11"/>
    </row>
    <row r="12" spans="1:25" ht="19.899999999999999" customHeight="1" x14ac:dyDescent="0.35">
      <c r="A12" t="s">
        <v>168</v>
      </c>
      <c r="B12" s="77">
        <v>13.7318626972435</v>
      </c>
      <c r="C12" s="77">
        <v>14.118194573597764</v>
      </c>
      <c r="D12" s="77">
        <v>14.507495855354811</v>
      </c>
      <c r="E12" s="77">
        <v>14.933101680169807</v>
      </c>
      <c r="F12" s="77">
        <v>15.376336483704016</v>
      </c>
      <c r="G12" s="73"/>
      <c r="Q12"/>
      <c r="R12"/>
      <c r="S12"/>
      <c r="T12"/>
      <c r="U12"/>
      <c r="V12"/>
      <c r="W12"/>
      <c r="X12"/>
      <c r="Y12"/>
    </row>
    <row r="13" spans="1:25" ht="19.899999999999999" customHeight="1" x14ac:dyDescent="0.35">
      <c r="A13" t="s">
        <v>169</v>
      </c>
      <c r="B13" s="77">
        <v>926.68364923597744</v>
      </c>
      <c r="C13" s="77">
        <v>972.08016064731328</v>
      </c>
      <c r="D13" s="77">
        <v>1008.8719169801619</v>
      </c>
      <c r="E13" s="77">
        <v>1049.9678831773244</v>
      </c>
      <c r="F13" s="77">
        <v>1091.4145926173908</v>
      </c>
      <c r="G13" s="73"/>
      <c r="Q13"/>
      <c r="R13"/>
      <c r="S13"/>
      <c r="T13"/>
      <c r="U13"/>
      <c r="V13"/>
      <c r="W13"/>
      <c r="X13"/>
      <c r="Y13"/>
    </row>
    <row r="14" spans="1:25" ht="19.899999999999999" customHeight="1" x14ac:dyDescent="0.35">
      <c r="A14" t="s">
        <v>170</v>
      </c>
      <c r="B14" s="77">
        <v>195.44411920624751</v>
      </c>
      <c r="C14" s="77">
        <v>199.34619051965055</v>
      </c>
      <c r="D14" s="77">
        <v>206.21150688268239</v>
      </c>
      <c r="E14" s="77">
        <v>215.92071815447997</v>
      </c>
      <c r="F14" s="77">
        <v>225.76456390835247</v>
      </c>
      <c r="G14" s="73"/>
      <c r="Q14"/>
      <c r="R14"/>
      <c r="S14"/>
      <c r="T14"/>
      <c r="U14"/>
      <c r="V14"/>
      <c r="W14"/>
      <c r="X14"/>
      <c r="Y14"/>
    </row>
    <row r="15" spans="1:25" ht="19.899999999999999" customHeight="1" x14ac:dyDescent="0.35">
      <c r="A15" t="s">
        <v>171</v>
      </c>
      <c r="B15" s="77">
        <v>375.36178914248876</v>
      </c>
      <c r="C15" s="77">
        <v>348.92930195338965</v>
      </c>
      <c r="D15" s="77">
        <v>321.11941515964679</v>
      </c>
      <c r="E15" s="77">
        <v>295.59827750271143</v>
      </c>
      <c r="F15" s="77">
        <v>271.27509669518219</v>
      </c>
      <c r="G15" s="73"/>
      <c r="Q15"/>
      <c r="R15"/>
      <c r="S15"/>
      <c r="T15"/>
      <c r="U15"/>
      <c r="V15"/>
      <c r="W15"/>
      <c r="X15"/>
      <c r="Y15"/>
    </row>
    <row r="16" spans="1:25" ht="19.899999999999999" customHeight="1" x14ac:dyDescent="0.35">
      <c r="A16" t="s">
        <v>172</v>
      </c>
      <c r="B16" s="77">
        <v>484.78968683255891</v>
      </c>
      <c r="C16" s="77">
        <v>504.16849975698477</v>
      </c>
      <c r="D16" s="77">
        <v>513.93280312353977</v>
      </c>
      <c r="E16" s="77">
        <v>517.85194351530708</v>
      </c>
      <c r="F16" s="77">
        <v>522.02791914208649</v>
      </c>
      <c r="G16" s="73"/>
      <c r="Q16"/>
      <c r="R16"/>
      <c r="S16"/>
      <c r="T16"/>
      <c r="U16"/>
      <c r="V16"/>
      <c r="W16"/>
      <c r="X16"/>
      <c r="Y16"/>
    </row>
    <row r="17" spans="1:33" ht="19.899999999999999" customHeight="1" x14ac:dyDescent="0.35">
      <c r="A17" t="s">
        <v>173</v>
      </c>
      <c r="B17" s="77">
        <v>35.5</v>
      </c>
      <c r="C17" s="77">
        <v>35.5</v>
      </c>
      <c r="D17" s="77">
        <v>35.5</v>
      </c>
      <c r="E17" s="77">
        <v>35.5</v>
      </c>
      <c r="F17" s="77">
        <v>35.5</v>
      </c>
      <c r="G17" s="73"/>
      <c r="Q17"/>
      <c r="R17"/>
      <c r="S17"/>
      <c r="T17"/>
      <c r="U17"/>
      <c r="V17"/>
      <c r="W17"/>
      <c r="X17"/>
      <c r="Y17"/>
    </row>
    <row r="18" spans="1:33" ht="19.899999999999999" customHeight="1" x14ac:dyDescent="0.35">
      <c r="A18" t="s">
        <v>174</v>
      </c>
      <c r="B18" s="77">
        <v>4.0285970310668633</v>
      </c>
      <c r="C18" s="77">
        <v>3.5531352395576241</v>
      </c>
      <c r="D18" s="77">
        <v>3.1245982528163787</v>
      </c>
      <c r="E18" s="77">
        <v>2.7504401783898373</v>
      </c>
      <c r="F18" s="77">
        <v>2.4187147396457771</v>
      </c>
      <c r="G18" s="73"/>
      <c r="Q18"/>
      <c r="R18"/>
      <c r="S18"/>
      <c r="T18"/>
      <c r="U18"/>
      <c r="V18"/>
      <c r="W18"/>
      <c r="X18"/>
      <c r="Y18"/>
    </row>
    <row r="19" spans="1:33" ht="19.899999999999999" customHeight="1" x14ac:dyDescent="0.35">
      <c r="A19" t="s">
        <v>175</v>
      </c>
      <c r="B19" s="77">
        <v>30.190620413440367</v>
      </c>
      <c r="C19" s="77">
        <v>31.256345574982191</v>
      </c>
      <c r="D19" s="77">
        <v>32.214342219309778</v>
      </c>
      <c r="E19" s="77">
        <v>33.273390157929462</v>
      </c>
      <c r="F19" s="77">
        <v>34.062765795265875</v>
      </c>
      <c r="G19" s="73"/>
      <c r="Q19"/>
      <c r="R19"/>
      <c r="S19"/>
      <c r="T19"/>
      <c r="U19"/>
      <c r="V19"/>
      <c r="W19"/>
      <c r="X19"/>
      <c r="Y19"/>
    </row>
    <row r="20" spans="1:33" ht="19.899999999999999" customHeight="1" x14ac:dyDescent="0.35">
      <c r="A20" s="78" t="s">
        <v>176</v>
      </c>
      <c r="B20" s="79">
        <f>SUM(B4:B19)</f>
        <v>7334.7727863378796</v>
      </c>
      <c r="C20" s="79">
        <f>SUM(C4:C19)</f>
        <v>7818.1044792246939</v>
      </c>
      <c r="D20" s="79">
        <f>SUM(D4:D19)</f>
        <v>8229.812540387944</v>
      </c>
      <c r="E20" s="79">
        <f>SUM(E4:E19)</f>
        <v>8688.0468583536076</v>
      </c>
      <c r="F20" s="79">
        <f>SUM(F4:F19)</f>
        <v>9156.3734676667955</v>
      </c>
      <c r="G20" s="73"/>
      <c r="Q20"/>
      <c r="R20"/>
      <c r="S20"/>
      <c r="T20"/>
      <c r="U20"/>
      <c r="V20"/>
      <c r="W20"/>
      <c r="X20"/>
      <c r="Y20"/>
    </row>
    <row r="21" spans="1:33" s="5" customFormat="1" ht="19.899999999999999" customHeight="1" x14ac:dyDescent="0.35">
      <c r="A21" t="s">
        <v>177</v>
      </c>
      <c r="B21" s="7"/>
      <c r="C21" s="7"/>
      <c r="D21" s="7"/>
      <c r="E21" s="7"/>
      <c r="F21" s="7"/>
    </row>
    <row r="22" spans="1:33" s="5" customFormat="1" ht="19.899999999999999" customHeight="1" x14ac:dyDescent="0.35">
      <c r="A22" s="6" t="s">
        <v>178</v>
      </c>
      <c r="B22" s="7"/>
      <c r="C22" s="7"/>
      <c r="D22" s="7"/>
      <c r="E22" s="7"/>
      <c r="F22" s="7"/>
    </row>
    <row r="23" spans="1:33" s="5" customFormat="1" ht="19.899999999999999" customHeight="1" x14ac:dyDescent="0.35">
      <c r="A23" s="21" t="s">
        <v>179</v>
      </c>
      <c r="B23" s="7"/>
      <c r="C23" s="7"/>
      <c r="D23" s="7"/>
      <c r="E23" s="7"/>
      <c r="F23" s="7"/>
    </row>
    <row r="24" spans="1:33" s="5" customFormat="1" ht="19.899999999999999" customHeight="1" x14ac:dyDescent="0.35">
      <c r="A24" s="21" t="s">
        <v>180</v>
      </c>
      <c r="B24" s="7"/>
      <c r="C24" s="7"/>
      <c r="D24" s="7"/>
      <c r="E24" s="7"/>
      <c r="F24" s="7"/>
    </row>
    <row r="25" spans="1:33" s="5" customFormat="1" ht="19.899999999999999" customHeight="1" x14ac:dyDescent="0.35">
      <c r="A25" s="21" t="s">
        <v>181</v>
      </c>
      <c r="B25" s="7"/>
      <c r="C25" s="7"/>
      <c r="D25" s="7"/>
      <c r="E25" s="7"/>
      <c r="F25" s="7"/>
    </row>
    <row r="26" spans="1:33" s="5" customFormat="1" ht="19.899999999999999" customHeight="1" x14ac:dyDescent="0.35">
      <c r="A26" s="21" t="s">
        <v>182</v>
      </c>
      <c r="B26" s="7"/>
      <c r="C26" s="7"/>
      <c r="D26" s="7"/>
      <c r="E26" s="7"/>
      <c r="F26" s="7"/>
    </row>
    <row r="27" spans="1:33" s="5" customFormat="1" ht="19.899999999999999" customHeight="1" x14ac:dyDescent="0.35">
      <c r="A27" s="21" t="s">
        <v>183</v>
      </c>
      <c r="B27" s="7"/>
      <c r="C27" s="7"/>
      <c r="D27" s="7"/>
      <c r="E27" s="7"/>
      <c r="F27" s="7"/>
    </row>
    <row r="28" spans="1:33" s="5" customFormat="1" ht="19.899999999999999" customHeight="1" x14ac:dyDescent="0.35">
      <c r="A28" s="21" t="s">
        <v>184</v>
      </c>
      <c r="B28" s="7"/>
      <c r="C28" s="7"/>
      <c r="D28" s="7"/>
      <c r="E28" s="7"/>
      <c r="F28" s="7"/>
    </row>
    <row r="29" spans="1:33" ht="19.899999999999999" customHeight="1" x14ac:dyDescent="0.35">
      <c r="A29" s="3" t="s">
        <v>39</v>
      </c>
      <c r="B29" s="17"/>
      <c r="C29" s="17"/>
      <c r="D29" s="17"/>
      <c r="E29" s="17"/>
      <c r="F29" s="17"/>
      <c r="Q29"/>
      <c r="R29"/>
      <c r="S29"/>
      <c r="T29"/>
      <c r="U29"/>
      <c r="V29"/>
      <c r="W29"/>
      <c r="X29"/>
      <c r="Y29" s="80"/>
      <c r="Z29" s="80"/>
      <c r="AA29" s="80"/>
      <c r="AB29" s="80"/>
      <c r="AC29" s="80"/>
      <c r="AD29" s="80"/>
      <c r="AE29" s="80"/>
      <c r="AF29" s="80"/>
      <c r="AG29" s="80"/>
    </row>
  </sheetData>
  <hyperlinks>
    <hyperlink ref="A29" location="'Table of Contents'!A1" display="Return to Contents" xr:uid="{63DCD5A8-51EE-41D4-A703-E77A206998DC}"/>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19C0-29EF-4760-A22F-37EDB4F1D295}">
  <sheetPr>
    <tabColor rgb="FF397E77"/>
  </sheetPr>
  <dimension ref="A1:A2"/>
  <sheetViews>
    <sheetView showGridLines="0" workbookViewId="0"/>
  </sheetViews>
  <sheetFormatPr defaultColWidth="8.4609375" defaultRowHeight="19.899999999999999" customHeight="1" x14ac:dyDescent="0.35"/>
  <cols>
    <col min="1" max="1" width="18.4609375" style="5" customWidth="1"/>
    <col min="2" max="16384" width="8.4609375" style="5"/>
  </cols>
  <sheetData>
    <row r="1" spans="1:1" ht="19.899999999999999" customHeight="1" x14ac:dyDescent="0.35">
      <c r="A1" s="3" t="s">
        <v>4</v>
      </c>
    </row>
    <row r="2" spans="1:1" ht="19.899999999999999" customHeight="1" x14ac:dyDescent="0.3">
      <c r="A2" s="2"/>
    </row>
  </sheetData>
  <hyperlinks>
    <hyperlink ref="A1:A2" location="Contents!A1" display="Return to Contents" xr:uid="{A2B56DC4-553F-4ABE-8A45-F98ED903692C}"/>
    <hyperlink ref="A1" location="'Table of Contents'!A1" display="Return to Contents" xr:uid="{F2FAB151-CD6B-4AAB-B4C0-7431C44208F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2AC1-0E95-4F88-9F21-C68F5748A2B1}">
  <dimension ref="A1:P44"/>
  <sheetViews>
    <sheetView showGridLines="0" zoomScaleNormal="100" workbookViewId="0"/>
  </sheetViews>
  <sheetFormatPr defaultColWidth="8.4609375" defaultRowHeight="20.149999999999999" customHeight="1" x14ac:dyDescent="0.35"/>
  <cols>
    <col min="1" max="1" width="46.4609375" style="5" customWidth="1"/>
    <col min="2" max="12" width="10" style="5" customWidth="1"/>
    <col min="13" max="16384" width="8.4609375" style="5"/>
  </cols>
  <sheetData>
    <row r="1" spans="1:16" ht="20.149999999999999" customHeight="1" x14ac:dyDescent="0.35">
      <c r="A1" s="4" t="s">
        <v>5</v>
      </c>
      <c r="B1" s="11"/>
      <c r="C1" s="11"/>
      <c r="D1" s="11"/>
      <c r="E1" s="11"/>
      <c r="F1" s="11"/>
    </row>
    <row r="2" spans="1:16" ht="20.149999999999999" customHeight="1" x14ac:dyDescent="0.35">
      <c r="A2" t="s">
        <v>6</v>
      </c>
      <c r="B2" s="11"/>
      <c r="C2" s="11"/>
      <c r="D2" s="11"/>
      <c r="E2" s="11"/>
      <c r="F2" s="11"/>
    </row>
    <row r="3" spans="1:16" s="6" customFormat="1" ht="35.25" customHeight="1" x14ac:dyDescent="0.35">
      <c r="A3" t="s">
        <v>7</v>
      </c>
      <c r="B3" s="1" t="s">
        <v>8</v>
      </c>
      <c r="C3" s="1" t="s">
        <v>9</v>
      </c>
      <c r="D3" s="1" t="s">
        <v>10</v>
      </c>
      <c r="E3" s="1" t="s">
        <v>11</v>
      </c>
      <c r="F3" s="1" t="s">
        <v>12</v>
      </c>
      <c r="G3" s="1" t="s">
        <v>13</v>
      </c>
      <c r="H3" s="1" t="s">
        <v>14</v>
      </c>
      <c r="I3" s="1" t="s">
        <v>15</v>
      </c>
      <c r="J3" s="1" t="s">
        <v>16</v>
      </c>
      <c r="K3" s="1" t="s">
        <v>17</v>
      </c>
      <c r="L3" s="1" t="s">
        <v>18</v>
      </c>
      <c r="M3" s="33"/>
      <c r="N3" s="33"/>
      <c r="O3" s="33"/>
      <c r="P3" s="33"/>
    </row>
    <row r="4" spans="1:16" ht="20.149999999999999" customHeight="1" x14ac:dyDescent="0.35">
      <c r="A4" s="8" t="s">
        <v>19</v>
      </c>
      <c r="B4" s="49">
        <v>38921.134253860691</v>
      </c>
      <c r="C4" s="49">
        <v>37266.842625016187</v>
      </c>
      <c r="D4" s="49">
        <v>35030.783347390636</v>
      </c>
      <c r="E4" s="49">
        <v>37255.155877336743</v>
      </c>
      <c r="F4" s="49">
        <v>39626.199999999997</v>
      </c>
      <c r="G4" s="49">
        <v>41337.420949647647</v>
      </c>
      <c r="H4" s="49">
        <v>43296.18948441391</v>
      </c>
      <c r="I4" s="49">
        <v>43688.628387024757</v>
      </c>
      <c r="J4" s="49">
        <v>44986.484230377762</v>
      </c>
      <c r="K4" s="49">
        <v>45916.919110575065</v>
      </c>
      <c r="L4" s="49">
        <v>46936.272072664025</v>
      </c>
    </row>
    <row r="5" spans="1:16" ht="20.149999999999999" customHeight="1" x14ac:dyDescent="0.35">
      <c r="A5" t="s">
        <v>20</v>
      </c>
      <c r="B5" s="15">
        <v>29464.383253860688</v>
      </c>
      <c r="C5" s="15">
        <v>30922.632591496138</v>
      </c>
      <c r="D5" s="15">
        <v>34322.071070560014</v>
      </c>
      <c r="E5" s="15">
        <v>34941.807999999997</v>
      </c>
      <c r="F5" s="15">
        <v>35575.864000000001</v>
      </c>
      <c r="G5" s="15">
        <v>41132.709796728785</v>
      </c>
      <c r="H5" s="15">
        <v>42714.393000000004</v>
      </c>
      <c r="I5" s="15">
        <v>43840.48338702476</v>
      </c>
      <c r="J5" s="15">
        <v>45017.930230377766</v>
      </c>
      <c r="K5" s="15">
        <v>45916.919110575065</v>
      </c>
      <c r="L5" s="15">
        <v>46936.272072664025</v>
      </c>
    </row>
    <row r="6" spans="1:16" ht="20.149999999999999" customHeight="1" x14ac:dyDescent="0.35">
      <c r="A6" t="s">
        <v>21</v>
      </c>
      <c r="B6" s="15">
        <v>8600.134</v>
      </c>
      <c r="C6" s="15">
        <v>5631.1931157071831</v>
      </c>
      <c r="D6" s="15" t="s">
        <v>22</v>
      </c>
      <c r="E6" s="15" t="s">
        <v>22</v>
      </c>
      <c r="F6" s="15" t="s">
        <v>22</v>
      </c>
      <c r="G6" s="15" t="s">
        <v>22</v>
      </c>
      <c r="H6" s="15" t="s">
        <v>22</v>
      </c>
      <c r="I6" s="15" t="s">
        <v>22</v>
      </c>
      <c r="J6" s="15" t="s">
        <v>22</v>
      </c>
      <c r="K6" s="15" t="s">
        <v>22</v>
      </c>
      <c r="L6" s="15" t="s">
        <v>22</v>
      </c>
    </row>
    <row r="7" spans="1:16" ht="20.149999999999999" customHeight="1" x14ac:dyDescent="0.35">
      <c r="A7" t="s">
        <v>126</v>
      </c>
      <c r="B7" s="15">
        <v>238.45700000000019</v>
      </c>
      <c r="C7" s="15">
        <v>-2.6830821871309141</v>
      </c>
      <c r="D7" s="15">
        <v>215.68027683062456</v>
      </c>
      <c r="E7" s="15">
        <v>1815.5918773367439</v>
      </c>
      <c r="F7" s="15">
        <v>3557.9730000000004</v>
      </c>
      <c r="G7" s="15">
        <v>204.71115291885997</v>
      </c>
      <c r="H7" s="15">
        <v>581.79648441390555</v>
      </c>
      <c r="I7" s="15">
        <v>-151.85499999999999</v>
      </c>
      <c r="J7" s="15">
        <v>-31.446000000000026</v>
      </c>
      <c r="K7" s="15" t="s">
        <v>22</v>
      </c>
      <c r="L7" s="15" t="s">
        <v>22</v>
      </c>
    </row>
    <row r="8" spans="1:16" ht="20.149999999999999" customHeight="1" x14ac:dyDescent="0.35">
      <c r="A8" t="s">
        <v>23</v>
      </c>
      <c r="B8" s="15" t="s">
        <v>22</v>
      </c>
      <c r="C8" s="15" t="s">
        <v>22</v>
      </c>
      <c r="D8" s="15">
        <v>-210.74799999999999</v>
      </c>
      <c r="E8" s="15">
        <v>-217.024</v>
      </c>
      <c r="F8" s="15">
        <v>-222.417</v>
      </c>
      <c r="G8" s="15" t="s">
        <v>22</v>
      </c>
      <c r="H8" s="15" t="s">
        <v>22</v>
      </c>
      <c r="I8" s="15" t="s">
        <v>22</v>
      </c>
      <c r="J8" s="15" t="s">
        <v>22</v>
      </c>
      <c r="K8" s="15" t="s">
        <v>22</v>
      </c>
      <c r="L8" s="15" t="s">
        <v>22</v>
      </c>
    </row>
    <row r="9" spans="1:16" ht="20.149999999999999" customHeight="1" x14ac:dyDescent="0.35">
      <c r="A9" t="s">
        <v>127</v>
      </c>
      <c r="B9" s="15">
        <v>618.16</v>
      </c>
      <c r="C9" s="15">
        <v>715.7</v>
      </c>
      <c r="D9" s="15">
        <v>703.78</v>
      </c>
      <c r="E9" s="15">
        <v>714.78</v>
      </c>
      <c r="F9" s="15">
        <v>714.78</v>
      </c>
      <c r="G9" s="15" t="s">
        <v>22</v>
      </c>
      <c r="H9" s="15" t="s">
        <v>22</v>
      </c>
      <c r="I9" s="15" t="s">
        <v>22</v>
      </c>
      <c r="J9" s="15" t="s">
        <v>22</v>
      </c>
      <c r="K9" s="15" t="s">
        <v>22</v>
      </c>
      <c r="L9" s="15" t="s">
        <v>22</v>
      </c>
    </row>
    <row r="10" spans="1:16" ht="20.149999999999999" customHeight="1" x14ac:dyDescent="0.35">
      <c r="A10" s="8" t="s">
        <v>24</v>
      </c>
      <c r="B10" s="49">
        <v>3206.9632004269911</v>
      </c>
      <c r="C10" s="49">
        <v>3800.7862296060471</v>
      </c>
      <c r="D10" s="49">
        <v>4030.6404460941762</v>
      </c>
      <c r="E10" s="49">
        <v>5106.406336044718</v>
      </c>
      <c r="F10" s="49">
        <v>6251.9314062165868</v>
      </c>
      <c r="G10" s="49">
        <v>7632.1955145476386</v>
      </c>
      <c r="H10" s="49">
        <v>8201.338758531514</v>
      </c>
      <c r="I10" s="49">
        <v>8286.277732057657</v>
      </c>
      <c r="J10" s="49">
        <v>9217.843304287544</v>
      </c>
      <c r="K10" s="49">
        <v>9858.8298362233581</v>
      </c>
      <c r="L10" s="49">
        <v>10688.306162757617</v>
      </c>
    </row>
    <row r="11" spans="1:16" ht="20.149999999999999" customHeight="1" x14ac:dyDescent="0.35">
      <c r="A11" t="s">
        <v>130</v>
      </c>
      <c r="B11" s="15">
        <v>13003.599952077508</v>
      </c>
      <c r="C11" s="15">
        <v>13217.316607252815</v>
      </c>
      <c r="D11" s="15">
        <v>14653.601994558099</v>
      </c>
      <c r="E11" s="15">
        <v>16695.789563402101</v>
      </c>
      <c r="F11" s="15">
        <v>19803.092000000001</v>
      </c>
      <c r="G11" s="15">
        <v>21506.917000000001</v>
      </c>
      <c r="H11" s="15">
        <v>22651.150160379209</v>
      </c>
      <c r="I11" s="15">
        <v>24007.739416687444</v>
      </c>
      <c r="J11" s="15">
        <v>25284.647778817525</v>
      </c>
      <c r="K11" s="15">
        <v>26688.763692930621</v>
      </c>
      <c r="L11" s="15">
        <v>28118.74616771709</v>
      </c>
    </row>
    <row r="12" spans="1:16" ht="20.149999999999999" customHeight="1" x14ac:dyDescent="0.35">
      <c r="A12" t="s">
        <v>133</v>
      </c>
      <c r="B12" s="15">
        <v>-12824.759859567597</v>
      </c>
      <c r="C12" s="15">
        <v>-12529.337634757163</v>
      </c>
      <c r="D12" s="15">
        <v>-14713.184725697374</v>
      </c>
      <c r="E12" s="15">
        <v>-16129.492397972428</v>
      </c>
      <c r="F12" s="15">
        <v>-18110.274574520157</v>
      </c>
      <c r="G12" s="15">
        <v>-20414.981248367199</v>
      </c>
      <c r="H12" s="15">
        <v>-21473.864208041592</v>
      </c>
      <c r="I12" s="15">
        <v>-22419.227203060782</v>
      </c>
      <c r="J12" s="15">
        <v>-23293.785532271453</v>
      </c>
      <c r="K12" s="15">
        <v>-24403.589996963605</v>
      </c>
      <c r="L12" s="15">
        <v>-25475.567978291449</v>
      </c>
    </row>
    <row r="13" spans="1:16" ht="20.149999999999999" customHeight="1" x14ac:dyDescent="0.35">
      <c r="A13" t="s">
        <v>134</v>
      </c>
      <c r="B13" s="15">
        <v>3185.3214936852669</v>
      </c>
      <c r="C13" s="15">
        <v>3312.5834891436593</v>
      </c>
      <c r="D13" s="15">
        <v>3703.0986312895088</v>
      </c>
      <c r="E13" s="15">
        <v>4404.875170615046</v>
      </c>
      <c r="F13" s="15">
        <v>5182.2349807367436</v>
      </c>
      <c r="G13" s="15">
        <v>5802.7561665842804</v>
      </c>
      <c r="H13" s="15">
        <v>6357.6700046119131</v>
      </c>
      <c r="I13" s="15">
        <v>6766.2495560309944</v>
      </c>
      <c r="J13" s="15">
        <v>7151.7512824302839</v>
      </c>
      <c r="K13" s="15">
        <v>7573.656140256342</v>
      </c>
      <c r="L13" s="15">
        <v>8045.1279733319743</v>
      </c>
    </row>
    <row r="14" spans="1:16" ht="20.149999999999999" customHeight="1" x14ac:dyDescent="0.35">
      <c r="A14" t="s">
        <v>25</v>
      </c>
      <c r="B14" s="15">
        <v>30.097614231813566</v>
      </c>
      <c r="C14" s="15">
        <v>0.25176796673571289</v>
      </c>
      <c r="D14" s="15">
        <v>32.334545943942651</v>
      </c>
      <c r="E14" s="15">
        <v>149.9</v>
      </c>
      <c r="F14" s="15">
        <v>-338</v>
      </c>
      <c r="G14" s="15">
        <v>499.90359633055601</v>
      </c>
      <c r="H14" s="15">
        <v>354.29280158198378</v>
      </c>
      <c r="I14" s="15">
        <v>-68.484037599999965</v>
      </c>
      <c r="J14" s="15">
        <v>75.22977531118886</v>
      </c>
      <c r="K14" s="15" t="s">
        <v>22</v>
      </c>
      <c r="L14" s="15" t="s">
        <v>22</v>
      </c>
    </row>
    <row r="15" spans="1:16" ht="20.149999999999999" customHeight="1" x14ac:dyDescent="0.35">
      <c r="A15" s="19" t="s">
        <v>135</v>
      </c>
      <c r="B15" s="15">
        <v>-176.90238576818643</v>
      </c>
      <c r="C15" s="15">
        <v>-318.74823203326429</v>
      </c>
      <c r="D15" s="15">
        <v>-14.665454056057349</v>
      </c>
      <c r="E15" s="15">
        <v>45.6</v>
      </c>
      <c r="F15" s="15">
        <v>-338</v>
      </c>
      <c r="G15" s="15">
        <v>499.90359633055601</v>
      </c>
      <c r="H15" s="15">
        <v>354.29280158198378</v>
      </c>
      <c r="I15" s="15">
        <v>-738.48403759999997</v>
      </c>
      <c r="J15" s="15" t="s">
        <v>22</v>
      </c>
      <c r="K15" s="15" t="s">
        <v>22</v>
      </c>
      <c r="L15" s="15" t="s">
        <v>22</v>
      </c>
    </row>
    <row r="16" spans="1:16" ht="20.149999999999999" customHeight="1" x14ac:dyDescent="0.35">
      <c r="A16" s="19" t="s">
        <v>26</v>
      </c>
      <c r="B16" s="15">
        <v>207</v>
      </c>
      <c r="C16" s="15">
        <v>319</v>
      </c>
      <c r="D16" s="15">
        <v>47</v>
      </c>
      <c r="E16" s="15">
        <v>104.3</v>
      </c>
      <c r="F16" s="15">
        <v>0</v>
      </c>
      <c r="G16" s="15">
        <v>0</v>
      </c>
      <c r="H16" s="15">
        <v>0</v>
      </c>
      <c r="I16" s="15">
        <v>670</v>
      </c>
      <c r="J16" s="15" t="s">
        <v>22</v>
      </c>
      <c r="K16" s="15" t="s">
        <v>22</v>
      </c>
      <c r="L16" s="15" t="s">
        <v>22</v>
      </c>
    </row>
    <row r="17" spans="1:12" ht="20.149999999999999" customHeight="1" x14ac:dyDescent="0.35">
      <c r="A17" t="s">
        <v>27</v>
      </c>
      <c r="B17" s="15">
        <v>-187.29600000000002</v>
      </c>
      <c r="C17" s="15">
        <v>-200.02799999999996</v>
      </c>
      <c r="D17" s="15">
        <v>354.78999999999996</v>
      </c>
      <c r="E17" s="15">
        <v>-14.665999999999997</v>
      </c>
      <c r="F17" s="15">
        <v>-285.12100000000004</v>
      </c>
      <c r="G17" s="15">
        <v>237.60000000000002</v>
      </c>
      <c r="H17" s="15">
        <v>312.08999999999997</v>
      </c>
      <c r="I17" s="15" t="s">
        <v>22</v>
      </c>
      <c r="J17" s="15" t="s">
        <v>22</v>
      </c>
      <c r="K17" s="15" t="s">
        <v>22</v>
      </c>
      <c r="L17" s="15" t="s">
        <v>22</v>
      </c>
    </row>
    <row r="18" spans="1:12" ht="20.149999999999999" customHeight="1" x14ac:dyDescent="0.35">
      <c r="A18" s="19" t="s">
        <v>28</v>
      </c>
      <c r="B18" s="15">
        <v>170.6</v>
      </c>
      <c r="C18" s="15">
        <v>404.67500000000001</v>
      </c>
      <c r="D18" s="15">
        <v>604.70299999999997</v>
      </c>
      <c r="E18" s="15">
        <v>249.91300000000001</v>
      </c>
      <c r="F18" s="15">
        <v>264.57900000000001</v>
      </c>
      <c r="G18" s="15">
        <v>549.70000000000005</v>
      </c>
      <c r="H18" s="15">
        <v>312.08999999999997</v>
      </c>
      <c r="I18" s="15" t="s">
        <v>22</v>
      </c>
      <c r="J18" s="15" t="s">
        <v>22</v>
      </c>
      <c r="K18" s="15" t="s">
        <v>22</v>
      </c>
      <c r="L18" s="15" t="s">
        <v>22</v>
      </c>
    </row>
    <row r="19" spans="1:12" ht="20.149999999999999" customHeight="1" x14ac:dyDescent="0.35">
      <c r="A19" s="19" t="s">
        <v>29</v>
      </c>
      <c r="B19" s="15">
        <v>-357.89600000000002</v>
      </c>
      <c r="C19" s="15">
        <v>-604.70299999999997</v>
      </c>
      <c r="D19" s="15">
        <v>-249.91300000000001</v>
      </c>
      <c r="E19" s="15">
        <v>-264.57900000000001</v>
      </c>
      <c r="F19" s="15">
        <v>-549.70000000000005</v>
      </c>
      <c r="G19" s="15">
        <v>-312.10000000000002</v>
      </c>
      <c r="H19" s="15">
        <v>0</v>
      </c>
      <c r="I19" s="15" t="s">
        <v>22</v>
      </c>
      <c r="J19" s="15" t="s">
        <v>22</v>
      </c>
      <c r="K19" s="15" t="s">
        <v>22</v>
      </c>
      <c r="L19" s="15" t="s">
        <v>22</v>
      </c>
    </row>
    <row r="20" spans="1:12" ht="20.149999999999999" customHeight="1" x14ac:dyDescent="0.35">
      <c r="A20" s="8" t="s">
        <v>30</v>
      </c>
      <c r="B20" s="49">
        <v>2164.7049999999999</v>
      </c>
      <c r="C20" s="49">
        <v>2371.626156372713</v>
      </c>
      <c r="D20" s="49">
        <v>3976.4279999999999</v>
      </c>
      <c r="E20" s="49">
        <v>3437.5540000000001</v>
      </c>
      <c r="F20" s="49">
        <v>3367.2429999999999</v>
      </c>
      <c r="G20" s="49">
        <v>3353.6610000000001</v>
      </c>
      <c r="H20" s="49">
        <v>3769.893</v>
      </c>
      <c r="I20" s="49">
        <v>3688.491</v>
      </c>
      <c r="J20" s="49">
        <v>3465.7559999999999</v>
      </c>
      <c r="K20" s="49">
        <v>4036.759</v>
      </c>
      <c r="L20" s="49">
        <v>3980.759</v>
      </c>
    </row>
    <row r="21" spans="1:12" ht="20.149999999999999" customHeight="1" x14ac:dyDescent="0.35">
      <c r="A21" t="s">
        <v>137</v>
      </c>
      <c r="B21" s="15">
        <v>296.67099999999999</v>
      </c>
      <c r="C21" s="15">
        <v>281.33096839000001</v>
      </c>
      <c r="D21" s="15">
        <v>1210.4323179999999</v>
      </c>
      <c r="E21" s="15">
        <v>390.55400000000003</v>
      </c>
      <c r="F21" s="15">
        <v>299.24299999999999</v>
      </c>
      <c r="G21" s="15">
        <v>239.66109999999998</v>
      </c>
      <c r="H21" s="15">
        <v>295.89299999999997</v>
      </c>
      <c r="I21" s="15">
        <v>422.49099999999999</v>
      </c>
      <c r="J21" s="15">
        <v>31.756000000000004</v>
      </c>
      <c r="K21" s="15">
        <v>169.75899999999999</v>
      </c>
      <c r="L21" s="15">
        <v>169.75899999999999</v>
      </c>
    </row>
    <row r="22" spans="1:12" ht="20.149999999999999" customHeight="1" x14ac:dyDescent="0.35">
      <c r="A22" s="42" t="s">
        <v>138</v>
      </c>
      <c r="B22" s="48">
        <v>1868</v>
      </c>
      <c r="C22" s="48">
        <v>2090.2952491965689</v>
      </c>
      <c r="D22" s="48">
        <v>2766</v>
      </c>
      <c r="E22" s="48">
        <v>3047</v>
      </c>
      <c r="F22" s="48">
        <v>3068</v>
      </c>
      <c r="G22" s="48">
        <v>3114</v>
      </c>
      <c r="H22" s="48">
        <v>3474</v>
      </c>
      <c r="I22" s="48">
        <v>3266</v>
      </c>
      <c r="J22" s="48">
        <v>3434</v>
      </c>
      <c r="K22" s="48">
        <v>3867</v>
      </c>
      <c r="L22" s="48">
        <v>3811</v>
      </c>
    </row>
    <row r="23" spans="1:12" ht="20.149999999999999" customHeight="1" x14ac:dyDescent="0.35">
      <c r="A23" t="s">
        <v>31</v>
      </c>
      <c r="B23" s="15">
        <v>0</v>
      </c>
      <c r="C23" s="15">
        <v>-21.03</v>
      </c>
      <c r="D23" s="15">
        <v>-76.546374423821931</v>
      </c>
      <c r="E23" s="15">
        <v>-113.86970986379853</v>
      </c>
      <c r="F23" s="15">
        <v>-131.69979452645566</v>
      </c>
      <c r="G23" s="15">
        <v>-141.81264086866938</v>
      </c>
      <c r="H23" s="15">
        <v>-120.96434744717277</v>
      </c>
      <c r="I23" s="15">
        <v>-66.894400146504935</v>
      </c>
      <c r="J23" s="15">
        <v>-118.42940563714636</v>
      </c>
      <c r="K23" s="15">
        <v>-165.48565647241114</v>
      </c>
      <c r="L23" s="15">
        <v>-153.83792441340046</v>
      </c>
    </row>
    <row r="24" spans="1:12" ht="20.149999999999999" customHeight="1" x14ac:dyDescent="0.35">
      <c r="A24" s="42" t="s">
        <v>32</v>
      </c>
      <c r="B24" s="48">
        <v>-66</v>
      </c>
      <c r="C24" s="48">
        <v>-75.47</v>
      </c>
      <c r="D24" s="48">
        <v>-83.05425659695527</v>
      </c>
      <c r="E24" s="48">
        <v>-102.76553306916745</v>
      </c>
      <c r="F24" s="48">
        <v>-134.58849589616847</v>
      </c>
      <c r="G24" s="48">
        <v>-159.63138634684043</v>
      </c>
      <c r="H24" s="48">
        <v>-200.71085267295052</v>
      </c>
      <c r="I24" s="48">
        <v>-255.50994153327582</v>
      </c>
      <c r="J24" s="48">
        <v>-291.22613043831529</v>
      </c>
      <c r="K24" s="48">
        <v>-313.17138749201808</v>
      </c>
      <c r="L24" s="48">
        <v>-332.83080052383451</v>
      </c>
    </row>
    <row r="25" spans="1:12" ht="20.149999999999999" customHeight="1" x14ac:dyDescent="0.35">
      <c r="A25" s="24" t="s">
        <v>33</v>
      </c>
      <c r="B25" s="50">
        <v>44226.802454287681</v>
      </c>
      <c r="C25" s="50">
        <v>43342.755010994952</v>
      </c>
      <c r="D25" s="50">
        <v>42878.251162464039</v>
      </c>
      <c r="E25" s="50">
        <v>45582.480970448494</v>
      </c>
      <c r="F25" s="50">
        <v>48979.086115793965</v>
      </c>
      <c r="G25" s="50">
        <v>52021.833436979781</v>
      </c>
      <c r="H25" s="50">
        <v>54945.746042825296</v>
      </c>
      <c r="I25" s="50">
        <v>55340.992777402636</v>
      </c>
      <c r="J25" s="50">
        <v>57260.427998589854</v>
      </c>
      <c r="K25" s="50">
        <v>59333.850902833998</v>
      </c>
      <c r="L25" s="50">
        <v>61118.668510484407</v>
      </c>
    </row>
    <row r="26" spans="1:12" ht="20.149999999999999" customHeight="1" x14ac:dyDescent="0.35">
      <c r="A26" t="s">
        <v>34</v>
      </c>
      <c r="B26"/>
      <c r="C26" s="16"/>
    </row>
    <row r="27" spans="1:12" ht="20.149999999999999" customHeight="1" x14ac:dyDescent="0.35">
      <c r="A27" t="s">
        <v>35</v>
      </c>
      <c r="B27"/>
      <c r="C27"/>
      <c r="D27"/>
      <c r="E27"/>
      <c r="F27"/>
      <c r="G27"/>
      <c r="H27"/>
      <c r="I27"/>
      <c r="J27"/>
      <c r="K27"/>
      <c r="L27"/>
    </row>
    <row r="28" spans="1:12" ht="20.149999999999999" customHeight="1" x14ac:dyDescent="0.35">
      <c r="A28" t="s">
        <v>36</v>
      </c>
      <c r="B28"/>
      <c r="C28"/>
      <c r="D28"/>
      <c r="E28"/>
      <c r="F28"/>
      <c r="G28"/>
      <c r="H28"/>
      <c r="I28"/>
      <c r="J28"/>
      <c r="K28"/>
      <c r="L28"/>
    </row>
    <row r="29" spans="1:12" ht="20.149999999999999" customHeight="1" x14ac:dyDescent="0.35">
      <c r="A29" t="s">
        <v>37</v>
      </c>
      <c r="B29"/>
    </row>
    <row r="30" spans="1:12" ht="20.149999999999999" customHeight="1" x14ac:dyDescent="0.35">
      <c r="A30" t="s">
        <v>38</v>
      </c>
      <c r="B30"/>
    </row>
    <row r="31" spans="1:12" s="31" customFormat="1" ht="20.149999999999999" customHeight="1" x14ac:dyDescent="0.3">
      <c r="A31" t="s">
        <v>129</v>
      </c>
      <c r="B31" s="30"/>
      <c r="C31" s="30"/>
      <c r="D31" s="30"/>
    </row>
    <row r="32" spans="1:12" ht="20.149999999999999" customHeight="1" x14ac:dyDescent="0.35">
      <c r="A32" t="s">
        <v>131</v>
      </c>
      <c r="E32" s="14"/>
    </row>
    <row r="33" spans="1:4" ht="20.149999999999999" customHeight="1" x14ac:dyDescent="0.35">
      <c r="A33" t="s">
        <v>132</v>
      </c>
      <c r="B33" s="12"/>
    </row>
    <row r="34" spans="1:4" ht="20.149999999999999" customHeight="1" x14ac:dyDescent="0.35">
      <c r="A34" t="s">
        <v>136</v>
      </c>
      <c r="B34" s="12"/>
    </row>
    <row r="35" spans="1:4" ht="20.149999999999999" customHeight="1" x14ac:dyDescent="0.35">
      <c r="A35" t="s">
        <v>140</v>
      </c>
    </row>
    <row r="36" spans="1:4" ht="20.149999999999999" customHeight="1" x14ac:dyDescent="0.35">
      <c r="A36" t="s">
        <v>139</v>
      </c>
    </row>
    <row r="37" spans="1:4" ht="20.149999999999999" customHeight="1" x14ac:dyDescent="0.35">
      <c r="A37" s="3" t="s">
        <v>39</v>
      </c>
    </row>
    <row r="40" spans="1:4" ht="20.149999999999999" customHeight="1" x14ac:dyDescent="0.35">
      <c r="B40" s="14"/>
      <c r="C40" s="14"/>
      <c r="D40" s="14"/>
    </row>
    <row r="43" spans="1:4" ht="20.149999999999999" customHeight="1" x14ac:dyDescent="0.35">
      <c r="A43" s="13"/>
    </row>
    <row r="44" spans="1:4" ht="20.149999999999999" customHeight="1" x14ac:dyDescent="0.35">
      <c r="A44" s="14"/>
    </row>
  </sheetData>
  <phoneticPr fontId="8" type="noConversion"/>
  <hyperlinks>
    <hyperlink ref="A37" location="'Table of Contents'!A1" display="Return to Contents" xr:uid="{D1FDEEAC-1720-4E95-903D-5E506CA0D376}"/>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CC720-D6FA-4478-BF18-6D8DC75EC30E}">
  <dimension ref="A1:Q39"/>
  <sheetViews>
    <sheetView showGridLines="0" zoomScaleNormal="100" workbookViewId="0"/>
  </sheetViews>
  <sheetFormatPr defaultColWidth="8.4609375" defaultRowHeight="19.899999999999999" customHeight="1" x14ac:dyDescent="0.35"/>
  <cols>
    <col min="1" max="1" width="46.4609375" style="5" customWidth="1"/>
    <col min="2" max="12" width="9.84375" style="5" customWidth="1"/>
    <col min="13" max="18" width="10" style="5" customWidth="1"/>
    <col min="19" max="16384" width="8.4609375" style="5"/>
  </cols>
  <sheetData>
    <row r="1" spans="1:17" ht="20.149999999999999" customHeight="1" x14ac:dyDescent="0.35">
      <c r="A1" s="23" t="s">
        <v>40</v>
      </c>
      <c r="B1" s="11"/>
      <c r="C1" s="11"/>
      <c r="D1" s="11"/>
      <c r="E1" s="11"/>
      <c r="F1" s="11"/>
    </row>
    <row r="2" spans="1:17" ht="20.149999999999999" customHeight="1" x14ac:dyDescent="0.35">
      <c r="A2" t="s">
        <v>41</v>
      </c>
      <c r="B2" s="11"/>
      <c r="C2" s="11"/>
      <c r="D2" s="11"/>
      <c r="E2" s="11"/>
      <c r="F2" s="11"/>
    </row>
    <row r="3" spans="1:17" s="6" customFormat="1" ht="35.25" customHeight="1" x14ac:dyDescent="0.35">
      <c r="A3" t="s">
        <v>7</v>
      </c>
      <c r="B3" s="1" t="s">
        <v>8</v>
      </c>
      <c r="C3" s="1" t="s">
        <v>9</v>
      </c>
      <c r="D3" s="1" t="s">
        <v>10</v>
      </c>
      <c r="E3" s="1" t="s">
        <v>11</v>
      </c>
      <c r="F3" s="1" t="s">
        <v>12</v>
      </c>
      <c r="G3" s="1" t="s">
        <v>13</v>
      </c>
      <c r="H3" s="1" t="s">
        <v>14</v>
      </c>
      <c r="I3" s="1" t="s">
        <v>15</v>
      </c>
      <c r="J3" s="1" t="s">
        <v>16</v>
      </c>
      <c r="K3" s="1" t="s">
        <v>17</v>
      </c>
      <c r="L3" s="1" t="s">
        <v>18</v>
      </c>
      <c r="M3" s="33"/>
      <c r="N3" s="33"/>
      <c r="O3" s="33"/>
      <c r="P3" s="33"/>
      <c r="Q3" s="33"/>
    </row>
    <row r="4" spans="1:17" ht="19.899999999999999" customHeight="1" x14ac:dyDescent="0.35">
      <c r="A4" s="8" t="s">
        <v>42</v>
      </c>
      <c r="B4" s="51">
        <v>5111.5516675374874</v>
      </c>
      <c r="C4" s="51">
        <v>5491.130726389586</v>
      </c>
      <c r="D4" s="51">
        <v>6412.6250766067033</v>
      </c>
      <c r="E4" s="51">
        <v>6235.9780000000001</v>
      </c>
      <c r="F4" s="51">
        <v>6054.999483429011</v>
      </c>
      <c r="G4" s="51">
        <v>6823.9000000000005</v>
      </c>
      <c r="H4" s="51">
        <v>7347.2768298239116</v>
      </c>
      <c r="I4" s="51">
        <v>7216.0595391294264</v>
      </c>
      <c r="J4" s="51">
        <v>7173.6200969203082</v>
      </c>
      <c r="K4" s="51">
        <v>7152.6328106873507</v>
      </c>
      <c r="L4" s="51">
        <v>7033.2856028667002</v>
      </c>
    </row>
    <row r="5" spans="1:17" ht="19.899999999999999" customHeight="1" x14ac:dyDescent="0.35">
      <c r="A5" t="s">
        <v>43</v>
      </c>
      <c r="B5" s="15">
        <v>4665.5956675374882</v>
      </c>
      <c r="C5" s="15">
        <v>5298.0967263895864</v>
      </c>
      <c r="D5" s="15">
        <v>5987.7860766067033</v>
      </c>
      <c r="E5" s="15">
        <v>5968.8829999999998</v>
      </c>
      <c r="F5" s="15">
        <v>5658.3064834290108</v>
      </c>
      <c r="G5" s="15">
        <v>6291.0290000000005</v>
      </c>
      <c r="H5" s="15">
        <v>6648.6338298239116</v>
      </c>
      <c r="I5" s="15">
        <v>6714.1185391294266</v>
      </c>
      <c r="J5" s="15">
        <v>6562.4700969203086</v>
      </c>
      <c r="K5" s="15">
        <v>6651.4578106873505</v>
      </c>
      <c r="L5" s="15">
        <v>6631.1106028667</v>
      </c>
    </row>
    <row r="6" spans="1:17" ht="19.899999999999999" customHeight="1" x14ac:dyDescent="0.35">
      <c r="A6" s="19" t="s">
        <v>20</v>
      </c>
      <c r="B6" s="15">
        <v>3355.6027267349705</v>
      </c>
      <c r="C6" s="15">
        <v>4960.7157988976714</v>
      </c>
      <c r="D6" s="15">
        <v>4468.891737043612</v>
      </c>
      <c r="E6" s="15">
        <v>4756.96</v>
      </c>
      <c r="F6" s="15">
        <v>4689.9269999999997</v>
      </c>
      <c r="G6" s="15">
        <v>6255.2950000000001</v>
      </c>
      <c r="H6" s="15">
        <v>6688.9468580819102</v>
      </c>
      <c r="I6" s="15">
        <v>6594.5538456675222</v>
      </c>
      <c r="J6" s="15">
        <v>6639.7266684807364</v>
      </c>
      <c r="K6" s="15">
        <v>6665.2033162846783</v>
      </c>
      <c r="L6" s="15">
        <v>6631.1106028667</v>
      </c>
    </row>
    <row r="7" spans="1:17" ht="19.899999999999999" customHeight="1" x14ac:dyDescent="0.35">
      <c r="A7" s="19" t="s">
        <v>44</v>
      </c>
      <c r="B7" s="15">
        <v>0</v>
      </c>
      <c r="C7" s="15">
        <v>291.45706702951401</v>
      </c>
      <c r="D7" s="15">
        <v>0</v>
      </c>
      <c r="E7" s="15">
        <v>0</v>
      </c>
      <c r="F7" s="15">
        <v>0</v>
      </c>
      <c r="G7" s="15">
        <v>0</v>
      </c>
      <c r="H7" s="15">
        <v>0</v>
      </c>
      <c r="I7" s="15" t="s">
        <v>22</v>
      </c>
      <c r="J7" s="15" t="s">
        <v>22</v>
      </c>
      <c r="K7" s="15" t="s">
        <v>22</v>
      </c>
      <c r="L7" s="15" t="s">
        <v>22</v>
      </c>
    </row>
    <row r="8" spans="1:17" ht="19.899999999999999" customHeight="1" x14ac:dyDescent="0.35">
      <c r="A8" s="19" t="s">
        <v>141</v>
      </c>
      <c r="B8" s="15">
        <v>996.99294080251775</v>
      </c>
      <c r="C8" s="15">
        <v>33.923860462400256</v>
      </c>
      <c r="D8" s="15">
        <v>-60.07366043690854</v>
      </c>
      <c r="E8" s="15">
        <v>113.21400000000006</v>
      </c>
      <c r="F8" s="15">
        <v>69.100483429010978</v>
      </c>
      <c r="G8" s="15">
        <v>35.73399999999998</v>
      </c>
      <c r="H8" s="15">
        <v>-40.313028257998646</v>
      </c>
      <c r="I8" s="15">
        <v>119.56469346190401</v>
      </c>
      <c r="J8" s="15">
        <v>-77.256571560428128</v>
      </c>
      <c r="K8" s="15">
        <v>-13.745505597328147</v>
      </c>
      <c r="L8" s="15" t="s">
        <v>22</v>
      </c>
    </row>
    <row r="9" spans="1:17" ht="19.899999999999999" customHeight="1" x14ac:dyDescent="0.35">
      <c r="A9" s="19" t="s">
        <v>23</v>
      </c>
      <c r="B9" s="15">
        <v>0</v>
      </c>
      <c r="C9" s="15">
        <v>0</v>
      </c>
      <c r="D9" s="15">
        <v>860.96800000000007</v>
      </c>
      <c r="E9" s="15">
        <v>466.70900000000006</v>
      </c>
      <c r="F9" s="15">
        <v>267.279</v>
      </c>
      <c r="G9" s="15">
        <v>0</v>
      </c>
      <c r="H9" s="15">
        <v>0</v>
      </c>
      <c r="I9" s="15" t="s">
        <v>22</v>
      </c>
      <c r="J9" s="15" t="s">
        <v>22</v>
      </c>
      <c r="K9" s="15" t="s">
        <v>22</v>
      </c>
      <c r="L9" s="15" t="s">
        <v>22</v>
      </c>
    </row>
    <row r="10" spans="1:17" ht="19.899999999999999" customHeight="1" x14ac:dyDescent="0.35">
      <c r="A10" s="19" t="s">
        <v>127</v>
      </c>
      <c r="B10" s="15">
        <v>313</v>
      </c>
      <c r="C10" s="15">
        <v>12</v>
      </c>
      <c r="D10" s="15">
        <v>718</v>
      </c>
      <c r="E10" s="15">
        <v>632</v>
      </c>
      <c r="F10" s="15">
        <v>632</v>
      </c>
      <c r="G10" s="15">
        <v>0</v>
      </c>
      <c r="H10" s="15">
        <v>0</v>
      </c>
      <c r="I10" s="15" t="s">
        <v>22</v>
      </c>
      <c r="J10" s="15" t="s">
        <v>22</v>
      </c>
      <c r="K10" s="15" t="s">
        <v>22</v>
      </c>
      <c r="L10" s="15" t="s">
        <v>22</v>
      </c>
    </row>
    <row r="11" spans="1:17" ht="19.899999999999999" customHeight="1" x14ac:dyDescent="0.35">
      <c r="A11" t="s">
        <v>45</v>
      </c>
      <c r="B11" s="15">
        <v>200</v>
      </c>
      <c r="C11" s="15">
        <v>150</v>
      </c>
      <c r="D11" s="15">
        <v>300</v>
      </c>
      <c r="E11" s="15">
        <v>300</v>
      </c>
      <c r="F11" s="15">
        <v>139</v>
      </c>
      <c r="G11" s="15">
        <v>430</v>
      </c>
      <c r="H11" s="15">
        <v>491.17899999999997</v>
      </c>
      <c r="I11" s="15">
        <v>300</v>
      </c>
      <c r="J11" s="15">
        <v>360</v>
      </c>
      <c r="K11" s="15">
        <v>300</v>
      </c>
      <c r="L11" s="15">
        <v>300</v>
      </c>
    </row>
    <row r="12" spans="1:17" ht="19.899999999999999" customHeight="1" x14ac:dyDescent="0.35">
      <c r="A12" t="s">
        <v>27</v>
      </c>
      <c r="B12" s="15">
        <v>72.855000000000004</v>
      </c>
      <c r="C12" s="15">
        <v>-74.34</v>
      </c>
      <c r="D12" s="15">
        <v>48.997</v>
      </c>
      <c r="E12" s="15">
        <v>-110.54700000000001</v>
      </c>
      <c r="F12" s="15">
        <v>118.566</v>
      </c>
      <c r="G12" s="15">
        <v>-20.192</v>
      </c>
      <c r="H12" s="15">
        <v>44.301000000000002</v>
      </c>
      <c r="I12" s="15" t="s">
        <v>22</v>
      </c>
      <c r="J12" s="15" t="s">
        <v>22</v>
      </c>
      <c r="K12" s="15" t="s">
        <v>22</v>
      </c>
      <c r="L12" s="15" t="s">
        <v>22</v>
      </c>
    </row>
    <row r="13" spans="1:17" ht="19.899999999999999" customHeight="1" x14ac:dyDescent="0.35">
      <c r="A13" s="19" t="s">
        <v>28</v>
      </c>
      <c r="B13" s="15">
        <v>79.64</v>
      </c>
      <c r="C13" s="15">
        <v>6.7850000000000001</v>
      </c>
      <c r="D13" s="15">
        <v>81.125</v>
      </c>
      <c r="E13" s="15">
        <v>32.128</v>
      </c>
      <c r="F13" s="15">
        <v>140.452</v>
      </c>
      <c r="G13" s="15">
        <v>21.9</v>
      </c>
      <c r="H13" s="15">
        <v>44.301000000000002</v>
      </c>
      <c r="I13" s="15" t="s">
        <v>22</v>
      </c>
      <c r="J13" s="15" t="s">
        <v>22</v>
      </c>
      <c r="K13" s="15" t="s">
        <v>22</v>
      </c>
      <c r="L13" s="15" t="s">
        <v>22</v>
      </c>
    </row>
    <row r="14" spans="1:17" ht="19.899999999999999" customHeight="1" x14ac:dyDescent="0.35">
      <c r="A14" s="19" t="s">
        <v>29</v>
      </c>
      <c r="B14" s="15">
        <v>-6.7850000000000001</v>
      </c>
      <c r="C14" s="15">
        <v>-81.125</v>
      </c>
      <c r="D14" s="15">
        <v>-32.128</v>
      </c>
      <c r="E14" s="15">
        <v>-142.67500000000001</v>
      </c>
      <c r="F14" s="15">
        <v>-21.885999999999999</v>
      </c>
      <c r="G14" s="15">
        <v>-42.091999999999999</v>
      </c>
      <c r="H14" s="15">
        <v>0</v>
      </c>
      <c r="I14" s="15" t="s">
        <v>22</v>
      </c>
      <c r="J14" s="15" t="s">
        <v>22</v>
      </c>
      <c r="K14" s="15" t="s">
        <v>22</v>
      </c>
      <c r="L14" s="15" t="s">
        <v>22</v>
      </c>
    </row>
    <row r="15" spans="1:17" ht="19.899999999999999" customHeight="1" x14ac:dyDescent="0.35">
      <c r="A15" t="s">
        <v>142</v>
      </c>
      <c r="B15" s="15">
        <v>173.149</v>
      </c>
      <c r="C15" s="15">
        <v>117.37400000000001</v>
      </c>
      <c r="D15" s="15">
        <v>75.842000000000013</v>
      </c>
      <c r="E15" s="15">
        <v>77.641999999999996</v>
      </c>
      <c r="F15" s="15">
        <v>139.12700000000001</v>
      </c>
      <c r="G15" s="15">
        <v>123.06299999999999</v>
      </c>
      <c r="H15" s="15">
        <v>163.16300000000001</v>
      </c>
      <c r="I15" s="15">
        <v>201.941</v>
      </c>
      <c r="J15" s="15">
        <v>251.15</v>
      </c>
      <c r="K15" s="15">
        <v>201.17500000000001</v>
      </c>
      <c r="L15" s="15">
        <v>102.175</v>
      </c>
    </row>
    <row r="16" spans="1:17" ht="20.149999999999999" customHeight="1" x14ac:dyDescent="0.35">
      <c r="A16" s="8" t="s">
        <v>46</v>
      </c>
      <c r="B16" s="51">
        <v>400.73828870000011</v>
      </c>
      <c r="C16" s="51">
        <v>176.04259313776026</v>
      </c>
      <c r="D16" s="51">
        <v>317.80192818131121</v>
      </c>
      <c r="E16" s="51">
        <v>374.21539018536083</v>
      </c>
      <c r="F16" s="51">
        <v>78.611243894172361</v>
      </c>
      <c r="G16" s="51">
        <v>151.45551634810965</v>
      </c>
      <c r="H16" s="51">
        <v>248.81545310465191</v>
      </c>
      <c r="I16" s="51">
        <v>251.6849032240163</v>
      </c>
      <c r="J16" s="51">
        <v>310.66181576552879</v>
      </c>
      <c r="K16" s="51">
        <v>361.44267482940563</v>
      </c>
      <c r="L16" s="51">
        <v>361.44267482940563</v>
      </c>
    </row>
    <row r="17" spans="1:12" ht="20.149999999999999" customHeight="1" x14ac:dyDescent="0.35">
      <c r="A17" t="s">
        <v>43</v>
      </c>
      <c r="B17" s="15">
        <v>525.19728870000006</v>
      </c>
      <c r="C17" s="15">
        <v>235.69359313776027</v>
      </c>
      <c r="D17" s="15">
        <v>348.74192818131121</v>
      </c>
      <c r="E17" s="15">
        <v>162.32839018536083</v>
      </c>
      <c r="F17" s="15">
        <v>176.03624389417237</v>
      </c>
      <c r="G17" s="15">
        <v>157.21251634810966</v>
      </c>
      <c r="H17" s="15">
        <v>244.6414531046519</v>
      </c>
      <c r="I17" s="15">
        <v>251.6849032240163</v>
      </c>
      <c r="J17" s="15">
        <v>310.66181576552879</v>
      </c>
      <c r="K17" s="15">
        <v>361.44267482940563</v>
      </c>
      <c r="L17" s="15">
        <v>361.44267482940563</v>
      </c>
    </row>
    <row r="18" spans="1:12" ht="20.149999999999999" customHeight="1" x14ac:dyDescent="0.35">
      <c r="A18" s="19" t="s">
        <v>20</v>
      </c>
      <c r="B18" s="15">
        <v>147.75894070000001</v>
      </c>
      <c r="C18" s="15">
        <v>208.22077549380515</v>
      </c>
      <c r="D18" s="15">
        <v>466.11162409450958</v>
      </c>
      <c r="E18" s="15">
        <v>185.65</v>
      </c>
      <c r="F18" s="15">
        <v>176.03624389417237</v>
      </c>
      <c r="G18" s="15">
        <v>167.39599999999999</v>
      </c>
      <c r="H18" s="15">
        <v>244.6414531046519</v>
      </c>
      <c r="I18" s="15">
        <v>251.6849032240163</v>
      </c>
      <c r="J18" s="15">
        <v>310.66181576552879</v>
      </c>
      <c r="K18" s="15">
        <v>361.44267482940563</v>
      </c>
      <c r="L18" s="15">
        <v>361.44267482940563</v>
      </c>
    </row>
    <row r="19" spans="1:12" ht="20.149999999999999" customHeight="1" x14ac:dyDescent="0.35">
      <c r="A19" s="19" t="s">
        <v>47</v>
      </c>
      <c r="B19" s="15">
        <v>0</v>
      </c>
      <c r="C19" s="15">
        <v>41.531999999999996</v>
      </c>
      <c r="D19" s="15">
        <v>0</v>
      </c>
      <c r="E19" s="15">
        <v>0</v>
      </c>
      <c r="F19" s="15">
        <v>0</v>
      </c>
      <c r="G19" s="15">
        <v>0</v>
      </c>
      <c r="H19" s="15">
        <v>0</v>
      </c>
      <c r="I19" s="15" t="s">
        <v>22</v>
      </c>
      <c r="J19" s="15" t="s">
        <v>22</v>
      </c>
      <c r="K19" s="15" t="s">
        <v>22</v>
      </c>
      <c r="L19" s="15" t="s">
        <v>22</v>
      </c>
    </row>
    <row r="20" spans="1:12" ht="20.149999999999999" customHeight="1" x14ac:dyDescent="0.35">
      <c r="A20" s="19" t="s">
        <v>141</v>
      </c>
      <c r="B20" s="15">
        <v>377.43834800000002</v>
      </c>
      <c r="C20" s="15">
        <v>-14.05918235604485</v>
      </c>
      <c r="D20" s="15">
        <v>-117.36969591319834</v>
      </c>
      <c r="E20" s="15">
        <v>-23.321609814639178</v>
      </c>
      <c r="F20" s="15">
        <v>0</v>
      </c>
      <c r="G20" s="15">
        <v>-10.183483651890331</v>
      </c>
      <c r="H20" s="15">
        <v>0</v>
      </c>
      <c r="I20" s="15" t="s">
        <v>22</v>
      </c>
      <c r="J20" s="15" t="s">
        <v>22</v>
      </c>
      <c r="K20" s="15" t="s">
        <v>22</v>
      </c>
      <c r="L20" s="15" t="s">
        <v>22</v>
      </c>
    </row>
    <row r="21" spans="1:12" ht="20.149999999999999" customHeight="1" x14ac:dyDescent="0.35">
      <c r="A21" t="s">
        <v>27</v>
      </c>
      <c r="B21" s="15">
        <v>-61.459000000000003</v>
      </c>
      <c r="C21" s="15">
        <v>183.34899999999999</v>
      </c>
      <c r="D21" s="15">
        <v>-30.939999999999998</v>
      </c>
      <c r="E21" s="15">
        <v>40.286999999999999</v>
      </c>
      <c r="F21" s="15">
        <v>-19.587000000000003</v>
      </c>
      <c r="G21" s="15">
        <v>19.605</v>
      </c>
      <c r="H21" s="15">
        <v>4.1740000000000004</v>
      </c>
      <c r="I21" s="15" t="s">
        <v>22</v>
      </c>
      <c r="J21" s="15" t="s">
        <v>22</v>
      </c>
      <c r="K21" s="15" t="s">
        <v>22</v>
      </c>
      <c r="L21" s="15" t="s">
        <v>22</v>
      </c>
    </row>
    <row r="22" spans="1:12" ht="20.149999999999999" customHeight="1" x14ac:dyDescent="0.35">
      <c r="A22" s="19" t="s">
        <v>28</v>
      </c>
      <c r="B22" s="15">
        <v>0</v>
      </c>
      <c r="C22" s="15">
        <v>196.92099999999999</v>
      </c>
      <c r="D22" s="15">
        <v>13.572000000000003</v>
      </c>
      <c r="E22" s="15">
        <v>44.512</v>
      </c>
      <c r="F22" s="15">
        <v>4.2249999999999996</v>
      </c>
      <c r="G22" s="15">
        <v>23.6</v>
      </c>
      <c r="H22" s="15">
        <v>4.1740000000000004</v>
      </c>
      <c r="I22" s="15" t="s">
        <v>22</v>
      </c>
      <c r="J22" s="15" t="s">
        <v>22</v>
      </c>
      <c r="K22" s="15" t="s">
        <v>22</v>
      </c>
      <c r="L22" s="15" t="s">
        <v>22</v>
      </c>
    </row>
    <row r="23" spans="1:12" ht="19.899999999999999" customHeight="1" x14ac:dyDescent="0.35">
      <c r="A23" s="19" t="s">
        <v>29</v>
      </c>
      <c r="B23" s="15">
        <v>-61.459000000000003</v>
      </c>
      <c r="C23" s="15">
        <v>-13.571999999999999</v>
      </c>
      <c r="D23" s="15">
        <v>-44.512</v>
      </c>
      <c r="E23" s="15">
        <v>-4.2249999999999996</v>
      </c>
      <c r="F23" s="15">
        <v>-23.812000000000001</v>
      </c>
      <c r="G23" s="15">
        <v>-3.9950000000000001</v>
      </c>
      <c r="H23" s="15">
        <v>0</v>
      </c>
      <c r="I23" s="15" t="s">
        <v>22</v>
      </c>
      <c r="J23" s="15" t="s">
        <v>22</v>
      </c>
      <c r="K23" s="15" t="s">
        <v>22</v>
      </c>
      <c r="L23" s="15" t="s">
        <v>22</v>
      </c>
    </row>
    <row r="24" spans="1:12" ht="19.899999999999999" customHeight="1" x14ac:dyDescent="0.35">
      <c r="A24" t="s">
        <v>142</v>
      </c>
      <c r="B24" s="15">
        <v>87</v>
      </c>
      <c r="C24" s="15">
        <v>0</v>
      </c>
      <c r="D24" s="15">
        <v>0</v>
      </c>
      <c r="E24" s="15">
        <v>187.6</v>
      </c>
      <c r="F24" s="15">
        <v>-52.838000000000001</v>
      </c>
      <c r="G24" s="15">
        <v>-0.36199999999999999</v>
      </c>
      <c r="H24" s="15" t="s">
        <v>22</v>
      </c>
      <c r="I24" s="15" t="s">
        <v>22</v>
      </c>
      <c r="J24" s="15" t="s">
        <v>22</v>
      </c>
      <c r="K24" s="15" t="s">
        <v>22</v>
      </c>
      <c r="L24" s="15" t="s">
        <v>22</v>
      </c>
    </row>
    <row r="25" spans="1:12" ht="19.899999999999999" customHeight="1" x14ac:dyDescent="0.35">
      <c r="A25" t="s">
        <v>48</v>
      </c>
      <c r="B25" s="15">
        <v>-150</v>
      </c>
      <c r="C25" s="15">
        <v>-243</v>
      </c>
      <c r="D25" s="15">
        <v>0</v>
      </c>
      <c r="E25" s="15">
        <v>-16</v>
      </c>
      <c r="F25" s="15">
        <v>-25</v>
      </c>
      <c r="G25" s="15">
        <v>-25</v>
      </c>
      <c r="H25" s="15">
        <v>0</v>
      </c>
      <c r="I25" s="15" t="s">
        <v>22</v>
      </c>
      <c r="J25" s="15" t="s">
        <v>22</v>
      </c>
      <c r="K25" s="15" t="s">
        <v>22</v>
      </c>
      <c r="L25" s="15" t="s">
        <v>22</v>
      </c>
    </row>
    <row r="26" spans="1:12" ht="19.899999999999999" customHeight="1" x14ac:dyDescent="0.35">
      <c r="A26" s="27" t="s">
        <v>49</v>
      </c>
      <c r="B26" s="28">
        <v>5512.2899562374878</v>
      </c>
      <c r="C26" s="28">
        <v>5667.1733195273464</v>
      </c>
      <c r="D26" s="28">
        <v>6730.4270047880145</v>
      </c>
      <c r="E26" s="28">
        <v>6610.1933901853608</v>
      </c>
      <c r="F26" s="28">
        <v>6133.6107273231837</v>
      </c>
      <c r="G26" s="28">
        <v>6975.3555163481105</v>
      </c>
      <c r="H26" s="28">
        <v>7596.0922829285637</v>
      </c>
      <c r="I26" s="28">
        <v>7467.7444423534425</v>
      </c>
      <c r="J26" s="28">
        <v>7484.2819126858367</v>
      </c>
      <c r="K26" s="28">
        <v>7514.0754855167561</v>
      </c>
      <c r="L26" s="28">
        <v>7394.7282776961056</v>
      </c>
    </row>
    <row r="27" spans="1:12" ht="20.149999999999999" customHeight="1" x14ac:dyDescent="0.35">
      <c r="A27" t="s">
        <v>34</v>
      </c>
      <c r="B27"/>
      <c r="C27" s="16"/>
    </row>
    <row r="28" spans="1:12" ht="20.149999999999999" customHeight="1" x14ac:dyDescent="0.35">
      <c r="A28" t="s">
        <v>35</v>
      </c>
      <c r="B28"/>
      <c r="C28"/>
      <c r="D28"/>
      <c r="E28"/>
      <c r="F28"/>
      <c r="G28"/>
      <c r="H28"/>
      <c r="I28"/>
      <c r="J28"/>
      <c r="K28"/>
      <c r="L28"/>
    </row>
    <row r="29" spans="1:12" s="31" customFormat="1" ht="20.149999999999999" customHeight="1" x14ac:dyDescent="0.3">
      <c r="A29" t="s">
        <v>36</v>
      </c>
      <c r="B29"/>
      <c r="C29" s="5"/>
      <c r="D29" s="5"/>
      <c r="E29" s="5"/>
      <c r="F29" s="5"/>
      <c r="G29" s="5"/>
    </row>
    <row r="30" spans="1:12" ht="20.149999999999999" customHeight="1" x14ac:dyDescent="0.35">
      <c r="A30" t="s">
        <v>50</v>
      </c>
      <c r="B30"/>
    </row>
    <row r="31" spans="1:12" ht="20.149999999999999" customHeight="1" x14ac:dyDescent="0.35">
      <c r="A31" t="s">
        <v>51</v>
      </c>
      <c r="B31"/>
    </row>
    <row r="32" spans="1:12" s="31" customFormat="1" ht="20.149999999999999" customHeight="1" x14ac:dyDescent="0.3">
      <c r="A32" t="s">
        <v>128</v>
      </c>
      <c r="B32" s="30"/>
      <c r="C32" s="30"/>
      <c r="D32" s="30"/>
    </row>
    <row r="33" spans="1:4" ht="20.149999999999999" customHeight="1" x14ac:dyDescent="0.35">
      <c r="A33" t="s">
        <v>143</v>
      </c>
    </row>
    <row r="34" spans="1:4" ht="20.149999999999999" customHeight="1" x14ac:dyDescent="0.35">
      <c r="A34" s="9" t="s">
        <v>39</v>
      </c>
    </row>
    <row r="35" spans="1:4" ht="20.149999999999999" customHeight="1" x14ac:dyDescent="0.35">
      <c r="B35" s="14"/>
      <c r="C35" s="14"/>
      <c r="D35" s="14"/>
    </row>
    <row r="36" spans="1:4" ht="20.149999999999999" customHeight="1" x14ac:dyDescent="0.35"/>
    <row r="38" spans="1:4" ht="19.899999999999999" customHeight="1" x14ac:dyDescent="0.35">
      <c r="A38" s="13"/>
    </row>
    <row r="39" spans="1:4" ht="19.899999999999999" customHeight="1" x14ac:dyDescent="0.35">
      <c r="A39" s="14"/>
    </row>
  </sheetData>
  <hyperlinks>
    <hyperlink ref="A34" location="'Table of Contents'!A1" display="Return to Contents" xr:uid="{BBB52911-C408-48BA-AB4B-3E1C76035C2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709C-027B-48CC-8760-47EEB8820784}">
  <dimension ref="A1:Q49"/>
  <sheetViews>
    <sheetView showGridLines="0" zoomScaleNormal="100" workbookViewId="0"/>
  </sheetViews>
  <sheetFormatPr defaultColWidth="8.4609375" defaultRowHeight="19.899999999999999" customHeight="1" x14ac:dyDescent="0.35"/>
  <cols>
    <col min="1" max="1" width="50.3046875" style="5" customWidth="1"/>
    <col min="2" max="12" width="9.84375" style="5" customWidth="1"/>
    <col min="13" max="14" width="10" style="5" customWidth="1"/>
    <col min="15" max="16384" width="8.4609375" style="5"/>
  </cols>
  <sheetData>
    <row r="1" spans="1:17" ht="20.149999999999999" customHeight="1" x14ac:dyDescent="0.35">
      <c r="A1" s="23" t="s">
        <v>118</v>
      </c>
      <c r="B1" s="11"/>
      <c r="C1" s="11"/>
      <c r="D1" s="11"/>
      <c r="E1" s="11"/>
      <c r="F1" s="11"/>
    </row>
    <row r="2" spans="1:17" ht="20.149999999999999" customHeight="1" x14ac:dyDescent="0.35">
      <c r="A2" t="s">
        <v>41</v>
      </c>
      <c r="B2" s="11"/>
      <c r="C2" s="11"/>
      <c r="D2" s="11"/>
      <c r="E2" s="11"/>
      <c r="F2" s="11"/>
    </row>
    <row r="3" spans="1:17" s="6" customFormat="1" ht="35.25" customHeight="1" x14ac:dyDescent="0.35">
      <c r="A3" t="s">
        <v>7</v>
      </c>
      <c r="B3" s="1" t="s">
        <v>8</v>
      </c>
      <c r="C3" s="1" t="s">
        <v>9</v>
      </c>
      <c r="D3" s="1" t="s">
        <v>10</v>
      </c>
      <c r="E3" s="1" t="s">
        <v>11</v>
      </c>
      <c r="F3" s="1" t="s">
        <v>12</v>
      </c>
      <c r="G3" s="1" t="s">
        <v>52</v>
      </c>
      <c r="H3" s="1" t="s">
        <v>14</v>
      </c>
      <c r="I3" s="1" t="s">
        <v>15</v>
      </c>
      <c r="J3" s="1" t="s">
        <v>16</v>
      </c>
      <c r="K3" s="1" t="s">
        <v>17</v>
      </c>
      <c r="L3" s="1" t="s">
        <v>18</v>
      </c>
      <c r="M3" s="33"/>
      <c r="N3" s="33"/>
      <c r="O3" s="33"/>
      <c r="P3" s="33"/>
      <c r="Q3" s="33"/>
    </row>
    <row r="4" spans="1:17" ht="19.899999999999999" customHeight="1" x14ac:dyDescent="0.35">
      <c r="A4" s="8" t="s">
        <v>53</v>
      </c>
      <c r="B4" s="51">
        <v>291.67099999999999</v>
      </c>
      <c r="C4" s="51">
        <v>276.33096839000001</v>
      </c>
      <c r="D4" s="51">
        <v>958.33231799999999</v>
      </c>
      <c r="E4" s="51">
        <v>353.50200000000001</v>
      </c>
      <c r="F4" s="51">
        <v>299.24299999999999</v>
      </c>
      <c r="G4" s="51">
        <v>230.66109999999998</v>
      </c>
      <c r="H4" s="51">
        <v>211.36299999999997</v>
      </c>
      <c r="I4" s="51">
        <v>181.99099999999999</v>
      </c>
      <c r="J4" s="51">
        <v>26.756000000000004</v>
      </c>
      <c r="K4" s="51">
        <v>164.75899999999999</v>
      </c>
      <c r="L4" s="51">
        <v>164.75899999999999</v>
      </c>
    </row>
    <row r="5" spans="1:17" ht="19.899999999999999" customHeight="1" x14ac:dyDescent="0.35">
      <c r="A5" s="44" t="s">
        <v>54</v>
      </c>
      <c r="B5" s="64">
        <v>10.571</v>
      </c>
      <c r="C5" s="64">
        <v>76.261999999999986</v>
      </c>
      <c r="D5" s="64">
        <v>59.388225999999989</v>
      </c>
      <c r="E5" s="64">
        <v>131.71</v>
      </c>
      <c r="F5" s="64">
        <v>18.120999999999999</v>
      </c>
      <c r="G5" s="64">
        <v>21.606099999999998</v>
      </c>
      <c r="H5" s="64">
        <v>20.869</v>
      </c>
      <c r="I5" s="64" t="s">
        <v>22</v>
      </c>
      <c r="J5" s="64" t="s">
        <v>22</v>
      </c>
      <c r="K5" s="64" t="s">
        <v>22</v>
      </c>
      <c r="L5" s="64" t="s">
        <v>22</v>
      </c>
    </row>
    <row r="6" spans="1:17" ht="19.899999999999999" customHeight="1" x14ac:dyDescent="0.35">
      <c r="A6" s="44" t="s">
        <v>55</v>
      </c>
      <c r="B6" s="64" t="s">
        <v>22</v>
      </c>
      <c r="C6" s="64" t="s">
        <v>22</v>
      </c>
      <c r="D6" s="64" t="s">
        <v>22</v>
      </c>
      <c r="E6" s="64">
        <v>27.108000000000001</v>
      </c>
      <c r="F6" s="64" t="s">
        <v>22</v>
      </c>
      <c r="G6" s="64" t="s">
        <v>22</v>
      </c>
      <c r="H6" s="64">
        <v>11.651</v>
      </c>
      <c r="I6" s="64" t="s">
        <v>22</v>
      </c>
      <c r="J6" s="64">
        <v>-132</v>
      </c>
      <c r="K6" s="64" t="s">
        <v>22</v>
      </c>
      <c r="L6" s="64" t="s">
        <v>22</v>
      </c>
    </row>
    <row r="7" spans="1:17" ht="19.899999999999999" customHeight="1" x14ac:dyDescent="0.35">
      <c r="A7" s="44" t="s">
        <v>56</v>
      </c>
      <c r="B7" s="64" t="s">
        <v>22</v>
      </c>
      <c r="C7" s="64">
        <v>1.4530000000000001</v>
      </c>
      <c r="D7" s="64">
        <v>1.4530000000000001</v>
      </c>
      <c r="E7" s="64">
        <v>1</v>
      </c>
      <c r="F7" s="64">
        <v>1</v>
      </c>
      <c r="G7" s="64">
        <v>0.99</v>
      </c>
      <c r="H7" s="64" t="s">
        <v>22</v>
      </c>
      <c r="I7" s="64" t="s">
        <v>22</v>
      </c>
      <c r="J7" s="64" t="s">
        <v>22</v>
      </c>
      <c r="K7" s="64" t="s">
        <v>22</v>
      </c>
      <c r="L7" s="64" t="s">
        <v>22</v>
      </c>
    </row>
    <row r="8" spans="1:17" ht="19.899999999999999" customHeight="1" x14ac:dyDescent="0.35">
      <c r="A8" s="44" t="s">
        <v>57</v>
      </c>
      <c r="B8" s="64" t="s">
        <v>22</v>
      </c>
      <c r="C8" s="64" t="s">
        <v>22</v>
      </c>
      <c r="D8" s="64">
        <v>295.95400000000001</v>
      </c>
      <c r="E8" s="64" t="s">
        <v>22</v>
      </c>
      <c r="F8" s="64" t="s">
        <v>22</v>
      </c>
      <c r="G8" s="64" t="s">
        <v>22</v>
      </c>
      <c r="H8" s="64" t="s">
        <v>22</v>
      </c>
      <c r="I8" s="64" t="s">
        <v>22</v>
      </c>
      <c r="J8" s="64" t="s">
        <v>22</v>
      </c>
      <c r="K8" s="64" t="s">
        <v>22</v>
      </c>
      <c r="L8" s="64" t="s">
        <v>22</v>
      </c>
    </row>
    <row r="9" spans="1:17" ht="19.899999999999999" customHeight="1" x14ac:dyDescent="0.35">
      <c r="A9" s="44" t="s">
        <v>58</v>
      </c>
      <c r="B9" s="64" t="s">
        <v>22</v>
      </c>
      <c r="C9" s="64" t="s">
        <v>22</v>
      </c>
      <c r="D9" s="64" t="s">
        <v>22</v>
      </c>
      <c r="E9" s="64" t="s">
        <v>22</v>
      </c>
      <c r="F9" s="64">
        <v>-3.4</v>
      </c>
      <c r="G9" s="64">
        <v>0</v>
      </c>
      <c r="H9" s="64">
        <v>-15</v>
      </c>
      <c r="I9" s="64">
        <v>-20</v>
      </c>
      <c r="J9" s="64">
        <v>-40</v>
      </c>
      <c r="K9" s="64">
        <v>-40</v>
      </c>
      <c r="L9" s="64">
        <v>-40</v>
      </c>
    </row>
    <row r="10" spans="1:17" ht="19.899999999999999" customHeight="1" x14ac:dyDescent="0.35">
      <c r="A10" s="44" t="s">
        <v>59</v>
      </c>
      <c r="B10" s="64">
        <v>66</v>
      </c>
      <c r="C10" s="64" t="s">
        <v>22</v>
      </c>
      <c r="D10" s="64" t="s">
        <v>22</v>
      </c>
      <c r="E10" s="64" t="s">
        <v>22</v>
      </c>
      <c r="F10" s="64" t="s">
        <v>22</v>
      </c>
      <c r="G10" s="64" t="s">
        <v>22</v>
      </c>
      <c r="H10" s="64" t="s">
        <v>22</v>
      </c>
      <c r="I10" s="64" t="s">
        <v>22</v>
      </c>
      <c r="J10" s="64" t="s">
        <v>22</v>
      </c>
      <c r="K10" s="64" t="s">
        <v>22</v>
      </c>
      <c r="L10" s="64" t="s">
        <v>22</v>
      </c>
    </row>
    <row r="11" spans="1:17" ht="19.899999999999999" customHeight="1" x14ac:dyDescent="0.35">
      <c r="A11" s="44" t="s">
        <v>60</v>
      </c>
      <c r="B11" s="64">
        <v>0</v>
      </c>
      <c r="C11" s="64">
        <v>0</v>
      </c>
      <c r="D11" s="64">
        <v>412.93299999999999</v>
      </c>
      <c r="E11" s="64">
        <v>20.184999999999999</v>
      </c>
      <c r="F11" s="64">
        <v>56.738</v>
      </c>
      <c r="G11" s="64">
        <v>-22.683</v>
      </c>
      <c r="H11" s="64">
        <v>0</v>
      </c>
      <c r="I11" s="64">
        <v>0</v>
      </c>
      <c r="J11" s="64">
        <v>0</v>
      </c>
      <c r="K11" s="64">
        <v>0</v>
      </c>
      <c r="L11" s="64">
        <v>0</v>
      </c>
    </row>
    <row r="12" spans="1:17" ht="19.899999999999999" customHeight="1" x14ac:dyDescent="0.35">
      <c r="A12" s="38" t="s">
        <v>61</v>
      </c>
      <c r="B12" s="64" t="s">
        <v>22</v>
      </c>
      <c r="C12" s="64" t="s">
        <v>22</v>
      </c>
      <c r="D12" s="64">
        <v>17.329000000000001</v>
      </c>
      <c r="E12" s="64">
        <v>20.184999999999999</v>
      </c>
      <c r="F12" s="64">
        <v>21.542000000000002</v>
      </c>
      <c r="G12" s="64">
        <v>2.9050000000000002</v>
      </c>
      <c r="H12" s="64" t="s">
        <v>22</v>
      </c>
      <c r="I12" s="64" t="s">
        <v>22</v>
      </c>
      <c r="J12" s="64" t="s">
        <v>22</v>
      </c>
      <c r="K12" s="64" t="s">
        <v>22</v>
      </c>
      <c r="L12" s="64" t="s">
        <v>22</v>
      </c>
    </row>
    <row r="13" spans="1:17" ht="19.899999999999999" customHeight="1" x14ac:dyDescent="0.35">
      <c r="A13" s="38" t="s">
        <v>62</v>
      </c>
      <c r="B13" s="64" t="s">
        <v>22</v>
      </c>
      <c r="C13" s="64" t="s">
        <v>22</v>
      </c>
      <c r="D13" s="64">
        <v>375</v>
      </c>
      <c r="E13" s="64" t="s">
        <v>22</v>
      </c>
      <c r="F13" s="64" t="s">
        <v>22</v>
      </c>
      <c r="G13" s="64" t="s">
        <v>22</v>
      </c>
      <c r="H13" s="64" t="s">
        <v>22</v>
      </c>
      <c r="I13" s="64" t="s">
        <v>22</v>
      </c>
      <c r="J13" s="64" t="s">
        <v>22</v>
      </c>
      <c r="K13" s="64" t="s">
        <v>22</v>
      </c>
      <c r="L13" s="64" t="s">
        <v>22</v>
      </c>
    </row>
    <row r="14" spans="1:17" ht="19.899999999999999" customHeight="1" x14ac:dyDescent="0.35">
      <c r="A14" s="38" t="s">
        <v>63</v>
      </c>
      <c r="B14" s="64" t="s">
        <v>22</v>
      </c>
      <c r="C14" s="64" t="s">
        <v>22</v>
      </c>
      <c r="D14" s="64">
        <v>20.603999999999999</v>
      </c>
      <c r="E14" s="64" t="s">
        <v>22</v>
      </c>
      <c r="F14" s="64">
        <v>1.0960000000000001</v>
      </c>
      <c r="G14" s="64" t="s">
        <v>22</v>
      </c>
      <c r="H14" s="64" t="s">
        <v>22</v>
      </c>
      <c r="I14" s="64" t="s">
        <v>22</v>
      </c>
      <c r="J14" s="64" t="s">
        <v>22</v>
      </c>
      <c r="K14" s="64" t="s">
        <v>22</v>
      </c>
      <c r="L14" s="64" t="s">
        <v>22</v>
      </c>
    </row>
    <row r="15" spans="1:17" ht="19.899999999999999" customHeight="1" x14ac:dyDescent="0.35">
      <c r="A15" s="38" t="s">
        <v>64</v>
      </c>
      <c r="B15" s="64" t="s">
        <v>22</v>
      </c>
      <c r="C15" s="64" t="s">
        <v>22</v>
      </c>
      <c r="D15" s="64" t="s">
        <v>22</v>
      </c>
      <c r="E15" s="64" t="s">
        <v>22</v>
      </c>
      <c r="F15" s="64">
        <v>34.1</v>
      </c>
      <c r="G15" s="64">
        <v>-25.588000000000001</v>
      </c>
      <c r="H15" s="64" t="s">
        <v>22</v>
      </c>
      <c r="I15" s="64" t="s">
        <v>22</v>
      </c>
      <c r="J15" s="64" t="s">
        <v>22</v>
      </c>
      <c r="K15" s="64" t="s">
        <v>22</v>
      </c>
      <c r="L15" s="64" t="s">
        <v>22</v>
      </c>
    </row>
    <row r="16" spans="1:17" ht="19.899999999999999" customHeight="1" x14ac:dyDescent="0.35">
      <c r="A16" s="44" t="s">
        <v>65</v>
      </c>
      <c r="B16" s="64">
        <v>29.7</v>
      </c>
      <c r="C16" s="64">
        <v>117.38800000000001</v>
      </c>
      <c r="D16" s="64">
        <v>159.56700000000001</v>
      </c>
      <c r="E16" s="64">
        <v>160.67400000000001</v>
      </c>
      <c r="F16" s="64">
        <v>220.55600000000001</v>
      </c>
      <c r="G16" s="64">
        <v>223.42399999999998</v>
      </c>
      <c r="H16" s="64">
        <v>183.32499999999999</v>
      </c>
      <c r="I16" s="64">
        <v>191.93899999999999</v>
      </c>
      <c r="J16" s="64">
        <v>188.614</v>
      </c>
      <c r="K16" s="64">
        <v>194.61699999999999</v>
      </c>
      <c r="L16" s="64">
        <v>194.61699999999999</v>
      </c>
    </row>
    <row r="17" spans="1:14" ht="19.899999999999999" customHeight="1" x14ac:dyDescent="0.35">
      <c r="A17" s="44" t="s">
        <v>66</v>
      </c>
      <c r="B17" s="64">
        <v>185.4</v>
      </c>
      <c r="C17" s="64">
        <v>7.7929999999999993</v>
      </c>
      <c r="D17" s="64">
        <v>26.895092000000002</v>
      </c>
      <c r="E17" s="64">
        <v>12.824999999999999</v>
      </c>
      <c r="F17" s="64">
        <v>6.2279999999999998</v>
      </c>
      <c r="G17" s="64">
        <v>7.3239999999999998</v>
      </c>
      <c r="H17" s="64">
        <v>10.517999999999999</v>
      </c>
      <c r="I17" s="64">
        <v>10.052</v>
      </c>
      <c r="J17" s="64">
        <v>10.141999999999999</v>
      </c>
      <c r="K17" s="64">
        <v>10.141999999999999</v>
      </c>
      <c r="L17" s="64">
        <v>10.141999999999999</v>
      </c>
    </row>
    <row r="18" spans="1:14" ht="20.149999999999999" customHeight="1" x14ac:dyDescent="0.35">
      <c r="A18" s="44" t="s">
        <v>67</v>
      </c>
      <c r="B18" s="64" t="s">
        <v>22</v>
      </c>
      <c r="C18" s="64">
        <v>73.434968389999995</v>
      </c>
      <c r="D18" s="64">
        <v>2.1419999999999999</v>
      </c>
      <c r="E18" s="64" t="s">
        <v>22</v>
      </c>
      <c r="F18" s="64" t="s">
        <v>22</v>
      </c>
      <c r="G18" s="64" t="s">
        <v>22</v>
      </c>
      <c r="H18" s="64" t="s">
        <v>22</v>
      </c>
      <c r="I18" s="64" t="s">
        <v>22</v>
      </c>
      <c r="J18" s="64" t="s">
        <v>22</v>
      </c>
      <c r="K18" s="64" t="s">
        <v>22</v>
      </c>
      <c r="L18" s="64" t="s">
        <v>22</v>
      </c>
    </row>
    <row r="19" spans="1:14" ht="20.149999999999999" customHeight="1" x14ac:dyDescent="0.35">
      <c r="A19" s="8" t="s">
        <v>68</v>
      </c>
      <c r="B19" s="51">
        <v>5</v>
      </c>
      <c r="C19" s="51">
        <v>5</v>
      </c>
      <c r="D19" s="51">
        <v>252.1</v>
      </c>
      <c r="E19" s="51">
        <v>37.052</v>
      </c>
      <c r="F19" s="51">
        <v>0</v>
      </c>
      <c r="G19" s="51">
        <v>9</v>
      </c>
      <c r="H19" s="51">
        <v>84.53</v>
      </c>
      <c r="I19" s="51">
        <v>240.5</v>
      </c>
      <c r="J19" s="51">
        <v>5</v>
      </c>
      <c r="K19" s="51">
        <v>5</v>
      </c>
      <c r="L19" s="51">
        <v>5</v>
      </c>
    </row>
    <row r="20" spans="1:14" ht="20.149999999999999" customHeight="1" x14ac:dyDescent="0.35">
      <c r="A20" s="44" t="s">
        <v>69</v>
      </c>
      <c r="B20" s="64">
        <v>5</v>
      </c>
      <c r="C20" s="64">
        <v>5</v>
      </c>
      <c r="D20" s="64">
        <v>13.1</v>
      </c>
      <c r="E20" s="64" t="s">
        <v>22</v>
      </c>
      <c r="F20" s="64" t="s">
        <v>22</v>
      </c>
      <c r="G20" s="64">
        <v>5</v>
      </c>
      <c r="H20" s="64">
        <v>5</v>
      </c>
      <c r="I20" s="64">
        <v>5</v>
      </c>
      <c r="J20" s="64">
        <v>5</v>
      </c>
      <c r="K20" s="64">
        <v>5</v>
      </c>
      <c r="L20" s="64">
        <v>5</v>
      </c>
    </row>
    <row r="21" spans="1:14" ht="20.149999999999999" customHeight="1" x14ac:dyDescent="0.35">
      <c r="A21" s="44" t="s">
        <v>70</v>
      </c>
      <c r="B21" s="64" t="s">
        <v>22</v>
      </c>
      <c r="C21" s="64" t="s">
        <v>22</v>
      </c>
      <c r="D21" s="64">
        <v>10</v>
      </c>
      <c r="E21" s="64" t="s">
        <v>22</v>
      </c>
      <c r="F21" s="64" t="s">
        <v>22</v>
      </c>
      <c r="G21" s="64">
        <v>4</v>
      </c>
      <c r="H21" s="64" t="s">
        <v>22</v>
      </c>
      <c r="I21" s="64" t="s">
        <v>22</v>
      </c>
      <c r="J21" s="64" t="s">
        <v>22</v>
      </c>
      <c r="K21" s="64" t="s">
        <v>22</v>
      </c>
      <c r="L21" s="64" t="s">
        <v>22</v>
      </c>
    </row>
    <row r="22" spans="1:14" ht="20.149999999999999" customHeight="1" x14ac:dyDescent="0.35">
      <c r="A22" s="44" t="s">
        <v>71</v>
      </c>
      <c r="B22" s="64">
        <v>0</v>
      </c>
      <c r="C22" s="64">
        <v>0</v>
      </c>
      <c r="D22" s="64">
        <v>103</v>
      </c>
      <c r="E22" s="64">
        <v>37.052</v>
      </c>
      <c r="F22" s="64">
        <v>0</v>
      </c>
      <c r="G22" s="64">
        <v>0</v>
      </c>
      <c r="H22" s="64">
        <v>79.53</v>
      </c>
      <c r="I22" s="64">
        <v>235.5</v>
      </c>
      <c r="J22" s="64">
        <v>0</v>
      </c>
      <c r="K22" s="64">
        <v>0</v>
      </c>
      <c r="L22" s="64">
        <v>0</v>
      </c>
    </row>
    <row r="23" spans="1:14" ht="20.149999999999999" customHeight="1" x14ac:dyDescent="0.35">
      <c r="A23" s="38" t="s">
        <v>72</v>
      </c>
      <c r="B23" s="64" t="s">
        <v>22</v>
      </c>
      <c r="C23" s="64" t="s">
        <v>22</v>
      </c>
      <c r="D23" s="64">
        <v>96</v>
      </c>
      <c r="E23" s="64">
        <v>37.052</v>
      </c>
      <c r="F23" s="64" t="s">
        <v>22</v>
      </c>
      <c r="G23" s="64" t="s">
        <v>22</v>
      </c>
      <c r="H23" s="64">
        <v>79.53</v>
      </c>
      <c r="I23" s="64">
        <v>235.5</v>
      </c>
      <c r="J23" s="64" t="s">
        <v>22</v>
      </c>
      <c r="K23" s="64" t="s">
        <v>22</v>
      </c>
      <c r="L23" s="64" t="s">
        <v>22</v>
      </c>
    </row>
    <row r="24" spans="1:14" ht="19.899999999999999" customHeight="1" x14ac:dyDescent="0.35">
      <c r="A24" s="38" t="s">
        <v>73</v>
      </c>
      <c r="B24" s="64" t="s">
        <v>22</v>
      </c>
      <c r="C24" s="64" t="s">
        <v>22</v>
      </c>
      <c r="D24" s="64">
        <v>7</v>
      </c>
      <c r="E24" s="64" t="s">
        <v>22</v>
      </c>
      <c r="F24" s="64" t="s">
        <v>22</v>
      </c>
      <c r="G24" s="64" t="s">
        <v>22</v>
      </c>
      <c r="H24" s="64" t="s">
        <v>22</v>
      </c>
      <c r="I24" s="64" t="s">
        <v>22</v>
      </c>
      <c r="J24" s="64" t="s">
        <v>22</v>
      </c>
      <c r="K24" s="64" t="s">
        <v>22</v>
      </c>
      <c r="L24" s="64" t="s">
        <v>22</v>
      </c>
    </row>
    <row r="25" spans="1:14" ht="19.899999999999999" customHeight="1" x14ac:dyDescent="0.35">
      <c r="A25" s="44" t="s">
        <v>74</v>
      </c>
      <c r="B25" s="64" t="s">
        <v>22</v>
      </c>
      <c r="C25" s="64" t="s">
        <v>22</v>
      </c>
      <c r="D25" s="64">
        <v>126</v>
      </c>
      <c r="E25" s="64" t="s">
        <v>22</v>
      </c>
      <c r="F25" s="64" t="s">
        <v>22</v>
      </c>
      <c r="G25" s="64" t="s">
        <v>22</v>
      </c>
      <c r="H25" s="64" t="s">
        <v>22</v>
      </c>
      <c r="I25" s="64" t="s">
        <v>22</v>
      </c>
      <c r="J25" s="64" t="s">
        <v>22</v>
      </c>
      <c r="K25" s="64" t="s">
        <v>22</v>
      </c>
      <c r="L25" s="64" t="s">
        <v>22</v>
      </c>
    </row>
    <row r="26" spans="1:14" ht="19.899999999999999" customHeight="1" x14ac:dyDescent="0.35">
      <c r="A26" s="65" t="s">
        <v>75</v>
      </c>
      <c r="B26" s="66">
        <v>296.67099999999999</v>
      </c>
      <c r="C26" s="66">
        <v>281.33096839000001</v>
      </c>
      <c r="D26" s="66">
        <v>1210.4323179999999</v>
      </c>
      <c r="E26" s="66">
        <v>390.55400000000003</v>
      </c>
      <c r="F26" s="66">
        <v>299.24299999999999</v>
      </c>
      <c r="G26" s="66">
        <v>239.66109999999998</v>
      </c>
      <c r="H26" s="66">
        <v>295.89299999999997</v>
      </c>
      <c r="I26" s="66">
        <v>422.49099999999999</v>
      </c>
      <c r="J26" s="66">
        <v>31.756000000000004</v>
      </c>
      <c r="K26" s="66">
        <v>169.75899999999999</v>
      </c>
      <c r="L26" s="66">
        <v>169.75899999999999</v>
      </c>
    </row>
    <row r="27" spans="1:14" ht="19.899999999999999" customHeight="1" x14ac:dyDescent="0.35">
      <c r="A27" t="s">
        <v>34</v>
      </c>
      <c r="B27"/>
      <c r="C27" s="16"/>
      <c r="G27"/>
      <c r="H27"/>
      <c r="I27"/>
      <c r="J27"/>
      <c r="K27"/>
      <c r="L27"/>
      <c r="M27"/>
      <c r="N27"/>
    </row>
    <row r="28" spans="1:14" ht="19.899999999999999" customHeight="1" x14ac:dyDescent="0.35">
      <c r="A28" t="s">
        <v>35</v>
      </c>
      <c r="B28" s="68"/>
      <c r="C28" s="68"/>
      <c r="D28" s="68"/>
      <c r="E28" s="68"/>
      <c r="F28" s="68"/>
      <c r="G28" s="68"/>
      <c r="H28" s="68"/>
      <c r="I28" s="68"/>
      <c r="J28" s="68"/>
      <c r="K28" s="68"/>
      <c r="L28" s="68"/>
      <c r="M28"/>
      <c r="N28"/>
    </row>
    <row r="29" spans="1:14" s="31" customFormat="1" ht="24" customHeight="1" x14ac:dyDescent="0.3">
      <c r="A29" t="s">
        <v>36</v>
      </c>
      <c r="B29"/>
      <c r="C29" s="5"/>
      <c r="D29" s="5"/>
      <c r="E29" s="5"/>
      <c r="F29" s="5"/>
      <c r="G29"/>
      <c r="H29" s="68"/>
      <c r="I29" s="68"/>
      <c r="J29"/>
      <c r="K29"/>
      <c r="L29"/>
      <c r="M29"/>
      <c r="N29"/>
    </row>
    <row r="30" spans="1:14" s="31" customFormat="1" ht="20.149999999999999" customHeight="1" x14ac:dyDescent="0.3">
      <c r="A30" s="21" t="s">
        <v>153</v>
      </c>
      <c r="B30"/>
      <c r="C30" s="5"/>
      <c r="D30" s="5"/>
      <c r="E30" s="5"/>
      <c r="F30" s="5"/>
      <c r="G30"/>
      <c r="H30" s="68"/>
      <c r="I30" s="68"/>
      <c r="J30"/>
      <c r="K30"/>
      <c r="L30"/>
      <c r="M30"/>
      <c r="N30"/>
    </row>
    <row r="31" spans="1:14" ht="20.149999999999999" customHeight="1" x14ac:dyDescent="0.35">
      <c r="A31" s="9" t="s">
        <v>76</v>
      </c>
      <c r="B31"/>
      <c r="G31"/>
      <c r="H31"/>
      <c r="I31"/>
      <c r="J31"/>
      <c r="K31"/>
      <c r="L31"/>
      <c r="M31"/>
      <c r="N31"/>
    </row>
    <row r="32" spans="1:14" ht="19.899999999999999" customHeight="1" x14ac:dyDescent="0.3">
      <c r="A32" t="s">
        <v>77</v>
      </c>
      <c r="B32" s="30"/>
      <c r="C32" s="30"/>
      <c r="D32" s="30"/>
      <c r="E32" s="31"/>
      <c r="F32" s="31"/>
      <c r="G32"/>
      <c r="H32"/>
      <c r="I32"/>
      <c r="J32"/>
      <c r="K32"/>
      <c r="L32"/>
      <c r="M32"/>
      <c r="N32"/>
    </row>
    <row r="33" spans="1:14" ht="19.899999999999999" customHeight="1" x14ac:dyDescent="0.35">
      <c r="A33" t="s">
        <v>78</v>
      </c>
      <c r="E33" s="14"/>
      <c r="G33"/>
      <c r="H33"/>
      <c r="I33"/>
      <c r="J33"/>
      <c r="K33"/>
      <c r="L33"/>
      <c r="M33"/>
      <c r="N33"/>
    </row>
    <row r="34" spans="1:14" ht="19.899999999999999" customHeight="1" x14ac:dyDescent="0.35">
      <c r="A34" t="s">
        <v>79</v>
      </c>
      <c r="E34" s="14"/>
      <c r="G34"/>
      <c r="H34"/>
      <c r="I34"/>
      <c r="J34"/>
      <c r="K34"/>
      <c r="L34"/>
      <c r="M34"/>
      <c r="N34"/>
    </row>
    <row r="35" spans="1:14" ht="19.899999999999999" customHeight="1" x14ac:dyDescent="0.35">
      <c r="A35" t="s">
        <v>144</v>
      </c>
      <c r="B35" s="12"/>
      <c r="G35"/>
      <c r="H35"/>
      <c r="I35"/>
      <c r="J35"/>
      <c r="K35"/>
      <c r="L35"/>
      <c r="M35"/>
      <c r="N35"/>
    </row>
    <row r="36" spans="1:14" ht="19.899999999999999" customHeight="1" x14ac:dyDescent="0.35">
      <c r="A36" t="s">
        <v>80</v>
      </c>
      <c r="G36"/>
      <c r="H36"/>
      <c r="I36"/>
      <c r="J36"/>
      <c r="K36"/>
      <c r="L36"/>
      <c r="M36"/>
      <c r="N36"/>
    </row>
    <row r="37" spans="1:14" ht="19.899999999999999" customHeight="1" x14ac:dyDescent="0.35">
      <c r="A37" t="s">
        <v>81</v>
      </c>
      <c r="G37"/>
      <c r="H37"/>
      <c r="I37"/>
      <c r="J37"/>
      <c r="K37"/>
      <c r="L37"/>
      <c r="M37"/>
      <c r="N37"/>
    </row>
    <row r="38" spans="1:14" ht="19.899999999999999" customHeight="1" x14ac:dyDescent="0.35">
      <c r="A38" s="41" t="s">
        <v>39</v>
      </c>
      <c r="G38"/>
      <c r="H38"/>
      <c r="I38"/>
      <c r="J38"/>
      <c r="K38"/>
      <c r="L38"/>
      <c r="M38"/>
      <c r="N38"/>
    </row>
    <row r="39" spans="1:14" ht="19.899999999999999" customHeight="1" x14ac:dyDescent="0.35">
      <c r="G39"/>
      <c r="H39"/>
      <c r="I39"/>
      <c r="J39"/>
      <c r="K39"/>
      <c r="L39"/>
      <c r="M39"/>
      <c r="N39"/>
    </row>
    <row r="40" spans="1:14" ht="19.899999999999999" customHeight="1" x14ac:dyDescent="0.35">
      <c r="B40" s="62"/>
      <c r="C40" s="62"/>
      <c r="D40" s="62"/>
      <c r="E40" s="62"/>
      <c r="F40" s="62"/>
      <c r="G40" s="47"/>
      <c r="H40" s="47"/>
      <c r="I40" s="47"/>
      <c r="J40" s="47"/>
      <c r="K40" s="47"/>
      <c r="L40" s="47"/>
      <c r="M40"/>
      <c r="N40"/>
    </row>
    <row r="41" spans="1:14" ht="19.899999999999999" customHeight="1" x14ac:dyDescent="0.35">
      <c r="B41" s="14"/>
      <c r="C41" s="14"/>
      <c r="D41" s="14"/>
      <c r="G41"/>
      <c r="H41"/>
      <c r="I41"/>
      <c r="J41"/>
      <c r="K41"/>
      <c r="L41"/>
      <c r="M41"/>
      <c r="N41"/>
    </row>
    <row r="42" spans="1:14" ht="19.899999999999999" customHeight="1" x14ac:dyDescent="0.35">
      <c r="G42"/>
      <c r="H42"/>
      <c r="I42"/>
      <c r="J42"/>
      <c r="K42"/>
      <c r="L42"/>
      <c r="M42"/>
      <c r="N42"/>
    </row>
    <row r="43" spans="1:14" ht="19.899999999999999" customHeight="1" x14ac:dyDescent="0.35">
      <c r="G43"/>
      <c r="H43"/>
      <c r="I43"/>
      <c r="J43"/>
      <c r="K43"/>
      <c r="L43"/>
      <c r="M43"/>
      <c r="N43"/>
    </row>
    <row r="44" spans="1:14" ht="19.899999999999999" customHeight="1" x14ac:dyDescent="0.35">
      <c r="A44" s="13"/>
      <c r="G44"/>
      <c r="H44"/>
      <c r="I44"/>
      <c r="J44"/>
      <c r="K44"/>
      <c r="L44"/>
      <c r="M44"/>
      <c r="N44"/>
    </row>
    <row r="45" spans="1:14" ht="19.899999999999999" customHeight="1" x14ac:dyDescent="0.35">
      <c r="A45" s="14"/>
      <c r="G45"/>
      <c r="H45"/>
      <c r="I45"/>
      <c r="J45"/>
      <c r="K45"/>
      <c r="L45"/>
      <c r="M45"/>
      <c r="N45"/>
    </row>
    <row r="46" spans="1:14" ht="19.899999999999999" customHeight="1" x14ac:dyDescent="0.35">
      <c r="G46"/>
      <c r="H46"/>
      <c r="I46"/>
      <c r="J46"/>
      <c r="K46"/>
      <c r="L46"/>
      <c r="M46"/>
      <c r="N46"/>
    </row>
    <row r="47" spans="1:14" ht="19.899999999999999" customHeight="1" x14ac:dyDescent="0.35">
      <c r="G47"/>
      <c r="H47"/>
      <c r="I47"/>
      <c r="J47"/>
      <c r="K47"/>
      <c r="L47"/>
      <c r="M47"/>
      <c r="N47"/>
    </row>
    <row r="48" spans="1:14" ht="19.899999999999999" customHeight="1" x14ac:dyDescent="0.35">
      <c r="G48"/>
      <c r="H48"/>
      <c r="I48"/>
      <c r="J48"/>
      <c r="K48"/>
      <c r="L48"/>
      <c r="M48"/>
      <c r="N48"/>
    </row>
    <row r="49" spans="7:14" ht="19.899999999999999" customHeight="1" x14ac:dyDescent="0.35">
      <c r="G49"/>
      <c r="H49"/>
      <c r="I49"/>
      <c r="J49"/>
      <c r="K49"/>
      <c r="L49"/>
      <c r="M49"/>
      <c r="N49"/>
    </row>
  </sheetData>
  <hyperlinks>
    <hyperlink ref="A31" r:id="rId1" xr:uid="{8BAE89B7-F571-4864-A083-CBE5B26D0B71}"/>
    <hyperlink ref="A38" location="'Table of Contents'!A1" display="Return to Contents" xr:uid="{37DD87C1-8390-411A-AE98-10ACB2CD46F2}"/>
  </hyperlinks>
  <pageMargins left="0.7" right="0.7" top="0.75" bottom="0.75" header="0.3" footer="0.3"/>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39383-2574-42D8-8FEC-8BD290291B02}">
  <dimension ref="A1:Q47"/>
  <sheetViews>
    <sheetView showGridLines="0" zoomScaleNormal="100" workbookViewId="0"/>
  </sheetViews>
  <sheetFormatPr defaultColWidth="8.4609375" defaultRowHeight="20.149999999999999" customHeight="1" x14ac:dyDescent="0.35"/>
  <cols>
    <col min="1" max="1" width="46.4609375" style="5" customWidth="1"/>
    <col min="2" max="12" width="8.69140625" style="5" customWidth="1"/>
    <col min="13" max="19" width="10" style="5" customWidth="1"/>
    <col min="20" max="16384" width="8.4609375" style="5"/>
  </cols>
  <sheetData>
    <row r="1" spans="1:17" ht="20.149999999999999" customHeight="1" x14ac:dyDescent="0.35">
      <c r="A1" s="23" t="s">
        <v>119</v>
      </c>
      <c r="B1" s="11"/>
      <c r="C1" s="11"/>
      <c r="D1" s="11"/>
      <c r="E1" s="11"/>
      <c r="F1" s="11"/>
    </row>
    <row r="2" spans="1:17" ht="20.149999999999999" customHeight="1" x14ac:dyDescent="0.35">
      <c r="A2" t="s">
        <v>117</v>
      </c>
      <c r="B2" s="11"/>
      <c r="C2" s="11"/>
      <c r="D2" s="11"/>
      <c r="E2" s="11"/>
      <c r="F2" s="11"/>
    </row>
    <row r="3" spans="1:17" s="6" customFormat="1" ht="35.25" customHeight="1" x14ac:dyDescent="0.35">
      <c r="A3" t="s">
        <v>7</v>
      </c>
      <c r="B3" s="1" t="s">
        <v>8</v>
      </c>
      <c r="C3" s="1" t="s">
        <v>9</v>
      </c>
      <c r="D3" s="1" t="s">
        <v>10</v>
      </c>
      <c r="E3" s="1" t="s">
        <v>11</v>
      </c>
      <c r="F3" s="1" t="s">
        <v>12</v>
      </c>
      <c r="G3" s="1" t="s">
        <v>52</v>
      </c>
      <c r="H3" s="1" t="s">
        <v>14</v>
      </c>
      <c r="I3" s="1" t="s">
        <v>15</v>
      </c>
      <c r="J3" s="1" t="s">
        <v>16</v>
      </c>
      <c r="K3" s="1" t="s">
        <v>17</v>
      </c>
      <c r="L3" s="1" t="s">
        <v>18</v>
      </c>
      <c r="M3" s="33"/>
      <c r="N3" s="33"/>
      <c r="O3" s="33"/>
      <c r="P3" s="33"/>
      <c r="Q3" s="33"/>
    </row>
    <row r="4" spans="1:17" ht="20.149999999999999" customHeight="1" x14ac:dyDescent="0.35">
      <c r="A4" s="8" t="s">
        <v>42</v>
      </c>
      <c r="B4" s="53">
        <v>173.149</v>
      </c>
      <c r="C4" s="53">
        <v>117.37400000000001</v>
      </c>
      <c r="D4" s="53">
        <v>75.842000000000013</v>
      </c>
      <c r="E4" s="53">
        <v>77.641999999999996</v>
      </c>
      <c r="F4" s="53">
        <v>139.12700000000001</v>
      </c>
      <c r="G4" s="53">
        <v>123.06299999999999</v>
      </c>
      <c r="H4" s="53">
        <v>163.16300000000001</v>
      </c>
      <c r="I4" s="53">
        <v>201.941</v>
      </c>
      <c r="J4" s="53">
        <v>251.15</v>
      </c>
      <c r="K4" s="53">
        <v>201.17500000000001</v>
      </c>
      <c r="L4" s="53">
        <v>102.175</v>
      </c>
    </row>
    <row r="5" spans="1:17" ht="20.149999999999999" customHeight="1" x14ac:dyDescent="0.35">
      <c r="A5" t="s">
        <v>54</v>
      </c>
      <c r="B5" s="52">
        <v>81.260000000000005</v>
      </c>
      <c r="C5" s="52">
        <v>4.5339999999999998</v>
      </c>
      <c r="D5" s="52">
        <v>13.293000000000001</v>
      </c>
      <c r="E5" s="52">
        <v>-0.44500000000000001</v>
      </c>
      <c r="F5" s="52">
        <v>5.8689999999999998</v>
      </c>
      <c r="G5" s="54">
        <v>45.717999999999989</v>
      </c>
      <c r="H5" s="52">
        <v>54.429000000000002</v>
      </c>
      <c r="I5" s="52" t="s">
        <v>22</v>
      </c>
      <c r="J5" s="52" t="s">
        <v>22</v>
      </c>
      <c r="K5" s="52" t="s">
        <v>22</v>
      </c>
      <c r="L5" s="52" t="s">
        <v>22</v>
      </c>
    </row>
    <row r="6" spans="1:17" ht="20.149999999999999" customHeight="1" x14ac:dyDescent="0.35">
      <c r="A6" t="s">
        <v>82</v>
      </c>
      <c r="B6" s="52" t="s">
        <v>22</v>
      </c>
      <c r="C6" s="52" t="s">
        <v>22</v>
      </c>
      <c r="D6" s="52" t="s">
        <v>22</v>
      </c>
      <c r="E6" s="52">
        <v>-27.108000000000001</v>
      </c>
      <c r="F6" s="52" t="s">
        <v>22</v>
      </c>
      <c r="G6" s="54" t="s">
        <v>22</v>
      </c>
      <c r="H6" s="52">
        <v>-11.651</v>
      </c>
      <c r="I6" s="52" t="s">
        <v>22</v>
      </c>
      <c r="J6" s="52">
        <v>132</v>
      </c>
      <c r="K6" s="52" t="s">
        <v>22</v>
      </c>
      <c r="L6" s="52" t="s">
        <v>22</v>
      </c>
    </row>
    <row r="7" spans="1:17" ht="20.149999999999999" customHeight="1" x14ac:dyDescent="0.35">
      <c r="A7" t="s">
        <v>56</v>
      </c>
      <c r="B7" s="52">
        <v>89.688999999999993</v>
      </c>
      <c r="C7" s="52">
        <v>112.84</v>
      </c>
      <c r="D7" s="52">
        <v>125.607</v>
      </c>
      <c r="E7" s="52">
        <v>81.88</v>
      </c>
      <c r="F7" s="52">
        <v>80.5</v>
      </c>
      <c r="G7" s="54">
        <v>74.224000000000004</v>
      </c>
      <c r="H7" s="52">
        <v>120.38500000000001</v>
      </c>
      <c r="I7" s="52">
        <v>109.941</v>
      </c>
      <c r="J7" s="52">
        <v>119.15</v>
      </c>
      <c r="K7" s="52">
        <v>102.175</v>
      </c>
      <c r="L7" s="52">
        <v>102.175</v>
      </c>
    </row>
    <row r="8" spans="1:17" ht="20.149999999999999" customHeight="1" x14ac:dyDescent="0.35">
      <c r="A8" t="s">
        <v>122</v>
      </c>
      <c r="B8" s="52">
        <v>2.2000000000000002</v>
      </c>
      <c r="C8" s="52" t="s">
        <v>22</v>
      </c>
      <c r="D8" s="52" t="s">
        <v>22</v>
      </c>
      <c r="E8" s="52" t="s">
        <v>22</v>
      </c>
      <c r="F8" s="52">
        <v>14.757999999999999</v>
      </c>
      <c r="G8" s="54">
        <v>1.976</v>
      </c>
      <c r="H8" s="52" t="s">
        <v>22</v>
      </c>
      <c r="I8" s="52" t="s">
        <v>22</v>
      </c>
      <c r="J8" s="52" t="s">
        <v>22</v>
      </c>
      <c r="K8" s="52" t="s">
        <v>22</v>
      </c>
      <c r="L8" s="52" t="s">
        <v>22</v>
      </c>
    </row>
    <row r="9" spans="1:17" ht="20.149999999999999" customHeight="1" x14ac:dyDescent="0.35">
      <c r="A9" t="s">
        <v>61</v>
      </c>
      <c r="B9" s="52" t="s">
        <v>22</v>
      </c>
      <c r="C9" s="52" t="s">
        <v>22</v>
      </c>
      <c r="D9" s="52">
        <v>1.9419999999999999</v>
      </c>
      <c r="E9" s="52">
        <v>1.53</v>
      </c>
      <c r="F9" s="52" t="s">
        <v>22</v>
      </c>
      <c r="G9" s="54">
        <v>1.145</v>
      </c>
      <c r="H9" s="52" t="s">
        <v>22</v>
      </c>
      <c r="I9" s="52" t="s">
        <v>22</v>
      </c>
      <c r="J9" s="52" t="s">
        <v>22</v>
      </c>
      <c r="K9" s="52" t="s">
        <v>22</v>
      </c>
      <c r="L9" s="52" t="s">
        <v>22</v>
      </c>
    </row>
    <row r="10" spans="1:17" ht="20.149999999999999" customHeight="1" x14ac:dyDescent="0.35">
      <c r="A10" t="s">
        <v>145</v>
      </c>
      <c r="B10" s="52" t="s">
        <v>22</v>
      </c>
      <c r="C10" s="52" t="s">
        <v>22</v>
      </c>
      <c r="D10" s="52" t="s">
        <v>22</v>
      </c>
      <c r="E10" s="52">
        <v>21.785</v>
      </c>
      <c r="F10" s="52">
        <v>38</v>
      </c>
      <c r="G10" s="52" t="s">
        <v>22</v>
      </c>
      <c r="H10" s="52" t="s">
        <v>22</v>
      </c>
      <c r="I10" s="52">
        <v>92</v>
      </c>
      <c r="J10" s="52" t="s">
        <v>22</v>
      </c>
      <c r="K10" s="52">
        <v>99</v>
      </c>
      <c r="L10" s="52" t="s">
        <v>22</v>
      </c>
    </row>
    <row r="11" spans="1:17" ht="20.149999999999999" customHeight="1" x14ac:dyDescent="0.35">
      <c r="A11" s="44" t="s">
        <v>83</v>
      </c>
      <c r="B11" s="52" t="s">
        <v>22</v>
      </c>
      <c r="C11" s="52" t="s">
        <v>22</v>
      </c>
      <c r="D11" s="52">
        <v>-65</v>
      </c>
      <c r="E11" s="52" t="s">
        <v>22</v>
      </c>
      <c r="F11" s="52" t="s">
        <v>22</v>
      </c>
      <c r="G11" s="52" t="s">
        <v>22</v>
      </c>
      <c r="H11" s="52" t="s">
        <v>22</v>
      </c>
      <c r="I11" s="52" t="s">
        <v>22</v>
      </c>
      <c r="J11" s="52" t="s">
        <v>22</v>
      </c>
      <c r="K11" s="52" t="s">
        <v>22</v>
      </c>
      <c r="L11" s="52" t="s">
        <v>22</v>
      </c>
    </row>
    <row r="12" spans="1:17" ht="20.149999999999999" customHeight="1" x14ac:dyDescent="0.35">
      <c r="A12" s="8" t="s">
        <v>46</v>
      </c>
      <c r="B12" s="53">
        <v>87</v>
      </c>
      <c r="C12" s="53">
        <v>0</v>
      </c>
      <c r="D12" s="53">
        <v>0</v>
      </c>
      <c r="E12" s="53">
        <v>187.6</v>
      </c>
      <c r="F12" s="53">
        <v>-52.838000000000001</v>
      </c>
      <c r="G12" s="53">
        <v>-0.36199999999999999</v>
      </c>
      <c r="H12" s="70" t="s">
        <v>22</v>
      </c>
      <c r="I12" s="70" t="s">
        <v>22</v>
      </c>
      <c r="J12" s="70" t="s">
        <v>22</v>
      </c>
      <c r="K12" s="70" t="s">
        <v>22</v>
      </c>
      <c r="L12" s="70" t="s">
        <v>22</v>
      </c>
    </row>
    <row r="13" spans="1:17" ht="20.149999999999999" customHeight="1" x14ac:dyDescent="0.35">
      <c r="A13" t="s">
        <v>122</v>
      </c>
      <c r="B13" s="52">
        <v>87</v>
      </c>
      <c r="C13" s="52" t="s">
        <v>22</v>
      </c>
      <c r="D13" s="52" t="s">
        <v>22</v>
      </c>
      <c r="E13" s="52" t="s">
        <v>22</v>
      </c>
      <c r="F13" s="52">
        <v>-52.838000000000001</v>
      </c>
      <c r="G13" s="52" t="s">
        <v>22</v>
      </c>
      <c r="H13" s="52" t="s">
        <v>22</v>
      </c>
      <c r="I13" s="52" t="s">
        <v>22</v>
      </c>
      <c r="J13" s="52" t="s">
        <v>22</v>
      </c>
      <c r="K13" s="52" t="s">
        <v>22</v>
      </c>
      <c r="L13" s="52" t="s">
        <v>22</v>
      </c>
    </row>
    <row r="14" spans="1:17" ht="20.149999999999999" customHeight="1" x14ac:dyDescent="0.35">
      <c r="A14" t="s">
        <v>84</v>
      </c>
      <c r="B14" s="52" t="s">
        <v>22</v>
      </c>
      <c r="C14" s="52" t="s">
        <v>22</v>
      </c>
      <c r="D14" s="52" t="s">
        <v>22</v>
      </c>
      <c r="E14" s="52">
        <v>187.6</v>
      </c>
      <c r="F14" s="52" t="s">
        <v>22</v>
      </c>
      <c r="G14" s="52">
        <v>-0.36199999999999999</v>
      </c>
      <c r="H14" s="52" t="s">
        <v>22</v>
      </c>
      <c r="I14" s="52" t="s">
        <v>22</v>
      </c>
      <c r="J14" s="52" t="s">
        <v>22</v>
      </c>
      <c r="K14" s="52" t="s">
        <v>22</v>
      </c>
      <c r="L14" s="52" t="s">
        <v>22</v>
      </c>
    </row>
    <row r="15" spans="1:17" ht="20.149999999999999" customHeight="1" x14ac:dyDescent="0.35">
      <c r="A15" t="s">
        <v>34</v>
      </c>
      <c r="B15"/>
      <c r="C15" s="16"/>
      <c r="G15"/>
      <c r="H15"/>
      <c r="I15"/>
      <c r="J15"/>
      <c r="K15"/>
      <c r="L15"/>
      <c r="M15"/>
    </row>
    <row r="16" spans="1:17" ht="20.149999999999999" customHeight="1" x14ac:dyDescent="0.35">
      <c r="A16" t="s">
        <v>35</v>
      </c>
      <c r="B16"/>
      <c r="C16"/>
      <c r="D16"/>
      <c r="E16"/>
      <c r="F16"/>
      <c r="G16"/>
      <c r="H16"/>
      <c r="I16"/>
      <c r="J16"/>
      <c r="K16"/>
      <c r="L16"/>
      <c r="M16"/>
    </row>
    <row r="17" spans="1:13" s="31" customFormat="1" ht="20.149999999999999" customHeight="1" x14ac:dyDescent="0.3">
      <c r="A17" t="s">
        <v>36</v>
      </c>
      <c r="B17"/>
      <c r="C17" s="5"/>
      <c r="D17" s="5"/>
      <c r="E17" s="5"/>
      <c r="F17" s="5"/>
      <c r="G17"/>
      <c r="H17"/>
      <c r="I17"/>
      <c r="J17"/>
      <c r="K17"/>
      <c r="L17"/>
      <c r="M17"/>
    </row>
    <row r="18" spans="1:13" ht="20.149999999999999" customHeight="1" x14ac:dyDescent="0.35">
      <c r="A18" s="9" t="s">
        <v>76</v>
      </c>
      <c r="B18"/>
      <c r="G18"/>
      <c r="H18"/>
      <c r="I18"/>
      <c r="J18"/>
      <c r="K18"/>
      <c r="L18"/>
      <c r="M18"/>
    </row>
    <row r="19" spans="1:13" ht="20.149999999999999" customHeight="1" x14ac:dyDescent="0.35">
      <c r="A19" t="s">
        <v>85</v>
      </c>
      <c r="B19"/>
      <c r="G19"/>
      <c r="H19"/>
      <c r="I19"/>
      <c r="J19"/>
      <c r="K19"/>
      <c r="L19"/>
      <c r="M19"/>
    </row>
    <row r="20" spans="1:13" ht="20.149999999999999" customHeight="1" x14ac:dyDescent="0.3">
      <c r="A20" t="s">
        <v>121</v>
      </c>
      <c r="B20" s="30"/>
      <c r="C20" s="30"/>
      <c r="D20" s="30"/>
      <c r="E20" s="31"/>
      <c r="F20" s="31"/>
      <c r="G20"/>
      <c r="H20"/>
      <c r="I20"/>
      <c r="J20"/>
      <c r="K20"/>
      <c r="L20"/>
      <c r="M20"/>
    </row>
    <row r="21" spans="1:13" ht="20.149999999999999" customHeight="1" x14ac:dyDescent="0.35">
      <c r="A21" s="34" t="s">
        <v>146</v>
      </c>
      <c r="E21" s="14"/>
      <c r="G21"/>
      <c r="H21"/>
      <c r="I21"/>
      <c r="J21"/>
      <c r="K21"/>
      <c r="L21"/>
      <c r="M21"/>
    </row>
    <row r="22" spans="1:13" ht="20.149999999999999" customHeight="1" x14ac:dyDescent="0.35">
      <c r="A22" s="3" t="s">
        <v>39</v>
      </c>
      <c r="G22"/>
      <c r="H22"/>
      <c r="I22"/>
      <c r="J22"/>
      <c r="K22"/>
      <c r="L22"/>
      <c r="M22"/>
    </row>
    <row r="23" spans="1:13" ht="20.149999999999999" customHeight="1" x14ac:dyDescent="0.35">
      <c r="B23" s="61"/>
      <c r="C23" s="61"/>
      <c r="D23" s="61"/>
      <c r="E23" s="61"/>
      <c r="F23" s="61"/>
      <c r="G23" s="61"/>
      <c r="H23" s="61"/>
      <c r="I23" s="61"/>
      <c r="J23" s="61"/>
      <c r="K23" s="61"/>
      <c r="L23" s="61"/>
      <c r="M23"/>
    </row>
    <row r="24" spans="1:13" ht="20.149999999999999" customHeight="1" x14ac:dyDescent="0.35">
      <c r="B24" s="61"/>
      <c r="C24" s="61"/>
      <c r="D24" s="61"/>
      <c r="E24" s="61"/>
      <c r="F24" s="61"/>
      <c r="G24" s="61"/>
      <c r="H24" s="61"/>
      <c r="I24" s="61"/>
      <c r="J24" s="61"/>
      <c r="K24" s="61"/>
      <c r="L24" s="61"/>
      <c r="M24"/>
    </row>
    <row r="25" spans="1:13" ht="20.149999999999999" customHeight="1" x14ac:dyDescent="0.35">
      <c r="B25" s="14"/>
      <c r="C25" s="14"/>
      <c r="D25" s="14"/>
      <c r="G25"/>
      <c r="H25"/>
      <c r="I25"/>
      <c r="J25"/>
      <c r="K25"/>
      <c r="L25"/>
      <c r="M25"/>
    </row>
    <row r="26" spans="1:13" ht="20.149999999999999" customHeight="1" x14ac:dyDescent="0.35">
      <c r="G26"/>
      <c r="H26"/>
      <c r="I26"/>
      <c r="J26"/>
      <c r="K26"/>
      <c r="L26"/>
      <c r="M26"/>
    </row>
    <row r="27" spans="1:13" ht="20.149999999999999" customHeight="1" x14ac:dyDescent="0.35">
      <c r="G27"/>
      <c r="H27"/>
      <c r="I27"/>
      <c r="J27"/>
      <c r="K27"/>
      <c r="L27"/>
      <c r="M27"/>
    </row>
    <row r="28" spans="1:13" ht="20.149999999999999" customHeight="1" x14ac:dyDescent="0.35">
      <c r="A28" s="13"/>
      <c r="G28"/>
      <c r="H28"/>
      <c r="I28"/>
      <c r="J28"/>
      <c r="K28"/>
      <c r="L28"/>
      <c r="M28"/>
    </row>
    <row r="29" spans="1:13" ht="20.149999999999999" customHeight="1" x14ac:dyDescent="0.35">
      <c r="A29" s="14"/>
      <c r="H29"/>
      <c r="I29"/>
      <c r="J29"/>
      <c r="K29"/>
      <c r="L29"/>
    </row>
    <row r="30" spans="1:13" ht="20.149999999999999" customHeight="1" x14ac:dyDescent="0.35">
      <c r="H30"/>
      <c r="I30"/>
      <c r="J30"/>
      <c r="K30"/>
      <c r="L30"/>
    </row>
    <row r="31" spans="1:13" ht="20.149999999999999" customHeight="1" x14ac:dyDescent="0.35">
      <c r="H31"/>
      <c r="I31"/>
      <c r="J31"/>
      <c r="K31"/>
      <c r="L31"/>
    </row>
    <row r="32" spans="1:13" ht="20.149999999999999" customHeight="1" x14ac:dyDescent="0.35">
      <c r="H32"/>
      <c r="I32"/>
      <c r="J32"/>
      <c r="K32"/>
      <c r="L32"/>
    </row>
    <row r="33" spans="8:12" ht="20.149999999999999" customHeight="1" x14ac:dyDescent="0.35">
      <c r="H33"/>
      <c r="I33"/>
      <c r="J33"/>
      <c r="K33"/>
      <c r="L33"/>
    </row>
    <row r="34" spans="8:12" ht="20.149999999999999" customHeight="1" x14ac:dyDescent="0.35">
      <c r="H34"/>
      <c r="I34"/>
      <c r="J34"/>
      <c r="K34"/>
      <c r="L34"/>
    </row>
    <row r="35" spans="8:12" ht="20.149999999999999" customHeight="1" x14ac:dyDescent="0.35">
      <c r="H35"/>
      <c r="I35"/>
      <c r="J35"/>
      <c r="K35"/>
      <c r="L35"/>
    </row>
    <row r="36" spans="8:12" ht="20.149999999999999" customHeight="1" x14ac:dyDescent="0.35">
      <c r="H36"/>
      <c r="I36"/>
      <c r="J36"/>
      <c r="K36"/>
      <c r="L36"/>
    </row>
    <row r="37" spans="8:12" ht="20.149999999999999" customHeight="1" x14ac:dyDescent="0.35">
      <c r="H37"/>
      <c r="I37"/>
      <c r="J37"/>
      <c r="K37"/>
      <c r="L37"/>
    </row>
    <row r="38" spans="8:12" ht="20.149999999999999" customHeight="1" x14ac:dyDescent="0.35">
      <c r="H38"/>
      <c r="I38"/>
      <c r="J38"/>
      <c r="K38"/>
      <c r="L38"/>
    </row>
    <row r="39" spans="8:12" ht="20.149999999999999" customHeight="1" x14ac:dyDescent="0.35">
      <c r="H39"/>
      <c r="I39"/>
      <c r="J39"/>
      <c r="K39"/>
      <c r="L39"/>
    </row>
    <row r="40" spans="8:12" ht="20.149999999999999" customHeight="1" x14ac:dyDescent="0.35">
      <c r="H40"/>
      <c r="I40"/>
      <c r="J40"/>
      <c r="K40"/>
      <c r="L40"/>
    </row>
    <row r="41" spans="8:12" ht="20.149999999999999" customHeight="1" x14ac:dyDescent="0.35">
      <c r="H41"/>
      <c r="I41"/>
      <c r="J41"/>
      <c r="K41"/>
      <c r="L41"/>
    </row>
    <row r="42" spans="8:12" ht="20.149999999999999" customHeight="1" x14ac:dyDescent="0.35">
      <c r="H42"/>
      <c r="I42"/>
      <c r="J42"/>
      <c r="K42"/>
      <c r="L42"/>
    </row>
    <row r="43" spans="8:12" ht="20.149999999999999" customHeight="1" x14ac:dyDescent="0.35">
      <c r="H43"/>
      <c r="I43"/>
      <c r="J43"/>
      <c r="K43"/>
      <c r="L43"/>
    </row>
    <row r="44" spans="8:12" ht="20.149999999999999" customHeight="1" x14ac:dyDescent="0.35">
      <c r="H44"/>
      <c r="I44"/>
      <c r="J44"/>
      <c r="K44"/>
      <c r="L44"/>
    </row>
    <row r="45" spans="8:12" ht="20.149999999999999" customHeight="1" x14ac:dyDescent="0.35">
      <c r="H45"/>
      <c r="I45"/>
      <c r="J45"/>
      <c r="K45"/>
      <c r="L45"/>
    </row>
    <row r="46" spans="8:12" ht="20.149999999999999" customHeight="1" x14ac:dyDescent="0.35">
      <c r="H46"/>
      <c r="I46"/>
      <c r="J46"/>
      <c r="K46"/>
      <c r="L46"/>
    </row>
    <row r="47" spans="8:12" ht="20.149999999999999" customHeight="1" x14ac:dyDescent="0.35">
      <c r="H47"/>
      <c r="I47"/>
      <c r="J47"/>
      <c r="K47"/>
      <c r="L47"/>
    </row>
  </sheetData>
  <hyperlinks>
    <hyperlink ref="A22" location="'Table of Contents'!A1" display="Return to Contents" xr:uid="{33F96679-19EE-4355-87E6-195EC40938BF}"/>
    <hyperlink ref="A18" r:id="rId1" xr:uid="{E0834BD8-F3EF-4248-AE31-E2CC76FC7279}"/>
  </hyperlinks>
  <pageMargins left="0.7" right="0.7" top="0.75" bottom="0.75" header="0.3" footer="0.3"/>
  <pageSetup paperSize="9"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89E2-35A8-4E2B-BB5C-FA5B6227F255}">
  <dimension ref="A1:L19"/>
  <sheetViews>
    <sheetView showGridLines="0" workbookViewId="0"/>
  </sheetViews>
  <sheetFormatPr defaultRowHeight="20.149999999999999" customHeight="1" x14ac:dyDescent="0.35"/>
  <cols>
    <col min="1" max="1" width="45.23046875" customWidth="1"/>
    <col min="2" max="2" width="12.765625" bestFit="1" customWidth="1"/>
    <col min="3" max="3" width="14.3046875" bestFit="1" customWidth="1"/>
    <col min="4" max="4" width="14.07421875" bestFit="1" customWidth="1"/>
  </cols>
  <sheetData>
    <row r="1" spans="1:12" ht="20.149999999999999" customHeight="1" x14ac:dyDescent="0.35">
      <c r="A1" s="4" t="s">
        <v>120</v>
      </c>
      <c r="B1" s="11"/>
      <c r="C1" s="11"/>
      <c r="D1" s="11"/>
      <c r="E1" s="11"/>
      <c r="F1" s="11"/>
      <c r="G1" s="5"/>
      <c r="H1" s="5"/>
      <c r="I1" s="5"/>
      <c r="J1" s="5"/>
      <c r="K1" s="5"/>
      <c r="L1" s="5"/>
    </row>
    <row r="2" spans="1:12" ht="20.149999999999999" customHeight="1" x14ac:dyDescent="0.35">
      <c r="A2" t="s">
        <v>154</v>
      </c>
      <c r="B2" s="11"/>
      <c r="C2" s="11"/>
      <c r="D2" s="11"/>
      <c r="E2" s="11"/>
      <c r="F2" s="11"/>
      <c r="G2" s="5"/>
      <c r="H2" s="5"/>
      <c r="I2" s="5"/>
      <c r="J2" s="5"/>
      <c r="K2" s="5"/>
      <c r="L2" s="5"/>
    </row>
    <row r="3" spans="1:12" ht="32.15" customHeight="1" x14ac:dyDescent="0.35">
      <c r="A3" s="25" t="s">
        <v>86</v>
      </c>
      <c r="B3" s="29" t="s">
        <v>87</v>
      </c>
      <c r="C3" s="26" t="s">
        <v>88</v>
      </c>
      <c r="D3" s="26" t="s">
        <v>89</v>
      </c>
      <c r="E3" s="6"/>
      <c r="F3" s="6"/>
      <c r="G3" s="16"/>
      <c r="H3" s="16"/>
      <c r="I3" s="16"/>
      <c r="J3" s="16"/>
      <c r="K3" s="16"/>
      <c r="L3" s="16"/>
    </row>
    <row r="4" spans="1:12" ht="20.149999999999999" customHeight="1" x14ac:dyDescent="0.35">
      <c r="A4" s="8" t="s">
        <v>148</v>
      </c>
      <c r="B4" s="51">
        <v>54114.699870566619</v>
      </c>
      <c r="C4" s="71">
        <v>831.04617225867833</v>
      </c>
      <c r="D4" s="51">
        <v>54945.746042825296</v>
      </c>
      <c r="E4" s="6"/>
      <c r="F4" s="6"/>
      <c r="G4" s="16"/>
      <c r="H4" s="16"/>
      <c r="I4" s="16"/>
      <c r="J4" s="16"/>
      <c r="K4" s="16"/>
      <c r="L4" s="16"/>
    </row>
    <row r="5" spans="1:12" ht="20.149999999999999" customHeight="1" x14ac:dyDescent="0.35">
      <c r="A5" t="s">
        <v>90</v>
      </c>
      <c r="B5" s="15">
        <v>42671.07</v>
      </c>
      <c r="C5" s="45">
        <v>625.1194844139095</v>
      </c>
      <c r="D5" s="15">
        <v>43296.18948441391</v>
      </c>
      <c r="E5" s="5"/>
      <c r="F5" s="5"/>
      <c r="G5" s="16"/>
      <c r="H5" s="16"/>
      <c r="I5" s="16"/>
      <c r="J5" s="16"/>
      <c r="K5" s="16"/>
      <c r="L5" s="16"/>
    </row>
    <row r="6" spans="1:12" ht="20.149999999999999" customHeight="1" x14ac:dyDescent="0.35">
      <c r="A6" t="s">
        <v>91</v>
      </c>
      <c r="B6" s="15">
        <v>150</v>
      </c>
      <c r="C6" s="45">
        <v>162.08999999999997</v>
      </c>
      <c r="D6" s="15">
        <v>312.08999999999997</v>
      </c>
      <c r="E6" s="5"/>
      <c r="F6" s="5"/>
      <c r="G6" s="16"/>
      <c r="H6" s="16"/>
      <c r="I6" s="16"/>
      <c r="J6" s="16"/>
      <c r="K6" s="16"/>
      <c r="L6" s="16"/>
    </row>
    <row r="7" spans="1:12" ht="20.149999999999999" customHeight="1" x14ac:dyDescent="0.35">
      <c r="A7" t="s">
        <v>150</v>
      </c>
      <c r="B7" s="15">
        <v>11293.629870566623</v>
      </c>
      <c r="C7" s="45">
        <v>43.836687844768875</v>
      </c>
      <c r="D7" s="15">
        <v>11337.466558411392</v>
      </c>
      <c r="E7" s="5"/>
      <c r="F7" s="5"/>
      <c r="G7" s="16"/>
      <c r="H7" s="16"/>
      <c r="I7" s="16"/>
      <c r="J7" s="16"/>
      <c r="K7" s="16"/>
      <c r="L7" s="16"/>
    </row>
    <row r="8" spans="1:12" ht="20.149999999999999" customHeight="1" x14ac:dyDescent="0.35">
      <c r="A8" s="8" t="s">
        <v>149</v>
      </c>
      <c r="B8" s="51">
        <v>7568.1814531046548</v>
      </c>
      <c r="C8" s="71">
        <v>27.910829823909808</v>
      </c>
      <c r="D8" s="51">
        <v>7596.0922829285646</v>
      </c>
      <c r="E8" s="5"/>
      <c r="F8" s="5"/>
      <c r="G8" s="5"/>
      <c r="H8" s="5"/>
      <c r="I8" s="5"/>
      <c r="J8" s="5"/>
      <c r="K8" s="5"/>
      <c r="L8" s="5"/>
    </row>
    <row r="9" spans="1:12" ht="20.149999999999999" customHeight="1" x14ac:dyDescent="0.35">
      <c r="A9" t="s">
        <v>19</v>
      </c>
      <c r="B9" s="15">
        <v>6956.6174531046563</v>
      </c>
      <c r="C9" s="45">
        <v>-63.203906919841046</v>
      </c>
      <c r="D9" s="15">
        <v>6893.2752829285637</v>
      </c>
      <c r="E9" s="5"/>
      <c r="F9" s="16"/>
      <c r="G9" s="5"/>
      <c r="H9" s="5"/>
      <c r="I9" s="16"/>
      <c r="J9" s="16"/>
      <c r="K9" s="16"/>
      <c r="L9" s="5"/>
    </row>
    <row r="10" spans="1:12" ht="20.149999999999999" customHeight="1" x14ac:dyDescent="0.35">
      <c r="A10" t="s">
        <v>91</v>
      </c>
      <c r="B10" s="15">
        <v>0</v>
      </c>
      <c r="C10" s="45">
        <v>48.475000000000051</v>
      </c>
      <c r="D10" s="15">
        <v>48.47500000000008</v>
      </c>
      <c r="E10" s="5"/>
      <c r="F10" s="5"/>
      <c r="G10" s="5"/>
      <c r="H10" s="5"/>
      <c r="I10" s="16"/>
      <c r="J10" s="16"/>
      <c r="K10" s="16"/>
      <c r="L10" s="5"/>
    </row>
    <row r="11" spans="1:12" ht="20.149999999999999" customHeight="1" x14ac:dyDescent="0.35">
      <c r="A11" t="s">
        <v>147</v>
      </c>
      <c r="B11" s="15">
        <v>611.56399999999849</v>
      </c>
      <c r="C11" s="45">
        <v>42.778000000000006</v>
      </c>
      <c r="D11" s="15">
        <v>654.34199999999998</v>
      </c>
      <c r="E11" s="5"/>
      <c r="F11" s="5"/>
      <c r="G11" s="16"/>
      <c r="H11" s="5"/>
      <c r="I11" s="16"/>
      <c r="J11" s="16"/>
      <c r="K11" s="16"/>
      <c r="L11" s="5"/>
    </row>
    <row r="12" spans="1:12" ht="20.149999999999999" customHeight="1" x14ac:dyDescent="0.35">
      <c r="A12" s="46" t="s">
        <v>92</v>
      </c>
      <c r="B12" s="28">
        <v>61682.881323671274</v>
      </c>
      <c r="C12" s="69">
        <v>858.95700208258813</v>
      </c>
      <c r="D12" s="28">
        <v>62541.838325753859</v>
      </c>
      <c r="E12" s="17"/>
      <c r="F12" s="18"/>
      <c r="G12" s="17"/>
      <c r="H12" s="17"/>
      <c r="I12" s="16"/>
      <c r="J12" s="16"/>
      <c r="K12" s="16"/>
      <c r="L12" s="5"/>
    </row>
    <row r="13" spans="1:12" ht="20.149999999999999" customHeight="1" x14ac:dyDescent="0.35">
      <c r="A13" t="s">
        <v>34</v>
      </c>
      <c r="B13" s="63"/>
      <c r="C13" s="63"/>
      <c r="D13" s="63"/>
      <c r="E13" s="17"/>
      <c r="F13" s="18"/>
      <c r="G13" s="17"/>
      <c r="H13" s="17"/>
      <c r="I13" s="16"/>
      <c r="J13" s="16"/>
      <c r="K13" s="16"/>
      <c r="L13" s="5"/>
    </row>
    <row r="14" spans="1:12" ht="20.149999999999999" customHeight="1" x14ac:dyDescent="0.35">
      <c r="A14" t="s">
        <v>35</v>
      </c>
      <c r="C14" s="5"/>
      <c r="D14" s="5"/>
      <c r="E14" s="5"/>
      <c r="F14" s="5"/>
      <c r="G14" s="5"/>
      <c r="H14" s="5"/>
      <c r="I14" s="5"/>
      <c r="J14" s="5"/>
      <c r="K14" s="5"/>
      <c r="L14" s="5"/>
    </row>
    <row r="15" spans="1:12" ht="20.149999999999999" customHeight="1" x14ac:dyDescent="0.35">
      <c r="A15" t="s">
        <v>36</v>
      </c>
      <c r="C15" s="16"/>
      <c r="D15" s="5"/>
      <c r="E15" s="5"/>
      <c r="F15" s="5"/>
      <c r="G15" s="5"/>
      <c r="H15" s="5"/>
      <c r="I15" s="5"/>
      <c r="J15" s="5"/>
      <c r="K15" s="5"/>
      <c r="L15" s="5"/>
    </row>
    <row r="16" spans="1:12" ht="20.149999999999999" customHeight="1" x14ac:dyDescent="0.35">
      <c r="A16" s="21" t="s">
        <v>125</v>
      </c>
      <c r="B16" s="67"/>
      <c r="C16" s="67"/>
      <c r="D16" s="67"/>
      <c r="E16" s="67"/>
      <c r="F16" s="67"/>
      <c r="G16" s="43"/>
    </row>
    <row r="17" spans="1:12" ht="20.149999999999999" customHeight="1" x14ac:dyDescent="0.35">
      <c r="A17" s="21" t="s">
        <v>151</v>
      </c>
      <c r="C17" s="5"/>
      <c r="D17" s="5"/>
      <c r="E17" s="5"/>
      <c r="F17" s="5"/>
      <c r="G17" s="5"/>
      <c r="H17" s="5"/>
      <c r="I17" s="5"/>
      <c r="J17" s="5"/>
      <c r="K17" s="5"/>
      <c r="L17" s="5"/>
    </row>
    <row r="18" spans="1:12" ht="20.149999999999999" customHeight="1" x14ac:dyDescent="0.35">
      <c r="A18" s="21" t="s">
        <v>152</v>
      </c>
      <c r="C18" s="5"/>
      <c r="D18" s="5"/>
      <c r="E18" s="5"/>
      <c r="F18" s="5"/>
      <c r="G18" s="5"/>
      <c r="H18" s="5"/>
      <c r="I18" s="5"/>
      <c r="J18" s="5"/>
      <c r="K18" s="5"/>
      <c r="L18" s="5"/>
    </row>
    <row r="19" spans="1:12" ht="20.149999999999999" customHeight="1" x14ac:dyDescent="0.35">
      <c r="A19" s="9" t="s">
        <v>39</v>
      </c>
    </row>
  </sheetData>
  <hyperlinks>
    <hyperlink ref="A19" location="'Table of Contents'!A1" display="Return to Contents" xr:uid="{23CE406B-5D75-410F-B551-B02B8887506B}"/>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97E77"/>
  </sheetPr>
  <dimension ref="A1:A2"/>
  <sheetViews>
    <sheetView showGridLines="0" workbookViewId="0"/>
  </sheetViews>
  <sheetFormatPr defaultColWidth="8.4609375" defaultRowHeight="19.899999999999999" customHeight="1" x14ac:dyDescent="0.35"/>
  <cols>
    <col min="1" max="1" width="18.4609375" style="5" customWidth="1"/>
    <col min="2" max="16384" width="8.4609375" style="5"/>
  </cols>
  <sheetData>
    <row r="1" spans="1:1" ht="19.899999999999999" customHeight="1" x14ac:dyDescent="0.35">
      <c r="A1" s="3" t="s">
        <v>4</v>
      </c>
    </row>
    <row r="2" spans="1:1" ht="19.899999999999999" customHeight="1" x14ac:dyDescent="0.3">
      <c r="A2" s="2"/>
    </row>
  </sheetData>
  <hyperlinks>
    <hyperlink ref="A1:A2" location="Contents!A1" display="Return to Contents" xr:uid="{00000000-0004-0000-0100-000000000000}"/>
    <hyperlink ref="A1" location="'Table of Contents'!A1" display="Return to Contents" xr:uid="{2640BDDD-F91A-43CE-BA65-EA16F48BA1D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A556-EE09-4645-A6B3-79C24D2ED0AF}">
  <dimension ref="A1:F72"/>
  <sheetViews>
    <sheetView showGridLines="0" workbookViewId="0"/>
  </sheetViews>
  <sheetFormatPr defaultColWidth="8.4609375" defaultRowHeight="20.149999999999999" customHeight="1" x14ac:dyDescent="0.35"/>
  <cols>
    <col min="1" max="1" width="54.765625" style="5" customWidth="1"/>
    <col min="2" max="5" width="8.69140625" style="5" customWidth="1"/>
    <col min="6" max="16384" width="8.4609375" style="5"/>
  </cols>
  <sheetData>
    <row r="1" spans="1:6" ht="20.149999999999999" customHeight="1" x14ac:dyDescent="0.35">
      <c r="A1" s="23" t="s">
        <v>93</v>
      </c>
      <c r="B1" s="11"/>
      <c r="C1" s="11"/>
      <c r="D1" s="11"/>
      <c r="E1" s="11"/>
      <c r="F1" s="11"/>
    </row>
    <row r="2" spans="1:6" ht="20.149999999999999" customHeight="1" x14ac:dyDescent="0.35">
      <c r="A2" t="s">
        <v>94</v>
      </c>
      <c r="B2" s="11"/>
      <c r="C2" s="11"/>
      <c r="D2" s="11"/>
      <c r="E2" s="11"/>
      <c r="F2" s="11"/>
    </row>
    <row r="3" spans="1:6" s="6" customFormat="1" ht="20.149999999999999" customHeight="1" x14ac:dyDescent="0.35">
      <c r="A3" s="25" t="s">
        <v>95</v>
      </c>
      <c r="B3" s="26" t="s">
        <v>96</v>
      </c>
      <c r="C3" s="26" t="s">
        <v>97</v>
      </c>
      <c r="D3" s="26" t="s">
        <v>98</v>
      </c>
    </row>
    <row r="4" spans="1:6" s="6" customFormat="1" ht="20.149999999999999" customHeight="1" x14ac:dyDescent="0.35">
      <c r="A4" s="56" t="s">
        <v>99</v>
      </c>
      <c r="B4" s="35">
        <v>384</v>
      </c>
      <c r="C4" s="35">
        <v>374</v>
      </c>
      <c r="D4" s="35">
        <v>303</v>
      </c>
    </row>
    <row r="5" spans="1:6" s="6" customFormat="1" ht="20.149999999999999" customHeight="1" x14ac:dyDescent="0.35">
      <c r="A5" s="22" t="s">
        <v>100</v>
      </c>
      <c r="B5" s="35">
        <v>247</v>
      </c>
      <c r="C5" s="36">
        <v>290</v>
      </c>
      <c r="D5" s="36">
        <v>220</v>
      </c>
    </row>
    <row r="6" spans="1:6" s="6" customFormat="1" ht="20.149999999999999" customHeight="1" x14ac:dyDescent="0.35">
      <c r="A6" s="22" t="s">
        <v>101</v>
      </c>
      <c r="B6" s="35">
        <v>137</v>
      </c>
      <c r="C6" s="36">
        <v>84</v>
      </c>
      <c r="D6" s="36">
        <v>83</v>
      </c>
    </row>
    <row r="7" spans="1:6" s="6" customFormat="1" ht="20.149999999999999" customHeight="1" x14ac:dyDescent="0.35">
      <c r="A7" s="56" t="s">
        <v>102</v>
      </c>
      <c r="B7" s="35">
        <v>67</v>
      </c>
      <c r="C7" s="35">
        <v>47.099999999999994</v>
      </c>
      <c r="D7" s="35">
        <v>48</v>
      </c>
    </row>
    <row r="8" spans="1:6" s="6" customFormat="1" ht="20.149999999999999" customHeight="1" x14ac:dyDescent="0.35">
      <c r="A8" s="22" t="s">
        <v>103</v>
      </c>
      <c r="B8" s="35">
        <v>10.3</v>
      </c>
      <c r="C8" s="36">
        <v>6.8</v>
      </c>
      <c r="D8" s="36">
        <v>6.5</v>
      </c>
    </row>
    <row r="9" spans="1:6" s="6" customFormat="1" ht="20.149999999999999" customHeight="1" x14ac:dyDescent="0.35">
      <c r="A9" s="22" t="s">
        <v>101</v>
      </c>
      <c r="B9" s="35">
        <v>56.7</v>
      </c>
      <c r="C9" s="36">
        <v>40.299999999999997</v>
      </c>
      <c r="D9" s="36">
        <v>41.5</v>
      </c>
    </row>
    <row r="10" spans="1:6" s="6" customFormat="1" ht="20.149999999999999" customHeight="1" x14ac:dyDescent="0.35">
      <c r="A10" s="57" t="s">
        <v>104</v>
      </c>
      <c r="B10" s="36">
        <v>34</v>
      </c>
      <c r="C10" s="36">
        <v>54</v>
      </c>
      <c r="D10" s="36">
        <v>75</v>
      </c>
    </row>
    <row r="11" spans="1:6" s="6" customFormat="1" ht="20.149999999999999" customHeight="1" x14ac:dyDescent="0.35">
      <c r="A11" s="22" t="s">
        <v>103</v>
      </c>
      <c r="B11" s="35">
        <v>19</v>
      </c>
      <c r="C11" s="36">
        <v>32</v>
      </c>
      <c r="D11" s="36">
        <v>45</v>
      </c>
    </row>
    <row r="12" spans="1:6" s="6" customFormat="1" ht="20.149999999999999" customHeight="1" x14ac:dyDescent="0.35">
      <c r="A12" s="22" t="s">
        <v>105</v>
      </c>
      <c r="B12" s="35">
        <v>5</v>
      </c>
      <c r="C12" s="36">
        <v>5</v>
      </c>
      <c r="D12" s="36">
        <v>5</v>
      </c>
    </row>
    <row r="13" spans="1:6" s="6" customFormat="1" ht="20.149999999999999" customHeight="1" x14ac:dyDescent="0.35">
      <c r="A13" s="22" t="s">
        <v>101</v>
      </c>
      <c r="B13" s="35">
        <v>10</v>
      </c>
      <c r="C13" s="36">
        <v>17</v>
      </c>
      <c r="D13" s="36">
        <v>25</v>
      </c>
    </row>
    <row r="14" spans="1:6" s="6" customFormat="1" ht="20.149999999999999" customHeight="1" x14ac:dyDescent="0.35">
      <c r="A14" s="57" t="s">
        <v>106</v>
      </c>
      <c r="B14" s="35">
        <v>19.7</v>
      </c>
      <c r="C14" s="35">
        <v>10.600000000000001</v>
      </c>
      <c r="D14" s="35">
        <v>12.8</v>
      </c>
    </row>
    <row r="15" spans="1:6" s="6" customFormat="1" ht="20.149999999999999" customHeight="1" x14ac:dyDescent="0.35">
      <c r="A15" s="22" t="s">
        <v>103</v>
      </c>
      <c r="B15" s="35">
        <v>18.399999999999999</v>
      </c>
      <c r="C15" s="36">
        <v>7.4</v>
      </c>
      <c r="D15" s="36">
        <v>9.5</v>
      </c>
    </row>
    <row r="16" spans="1:6" s="6" customFormat="1" ht="20.149999999999999" customHeight="1" x14ac:dyDescent="0.35">
      <c r="A16" s="22" t="s">
        <v>101</v>
      </c>
      <c r="B16" s="35">
        <v>1.3</v>
      </c>
      <c r="C16" s="36">
        <v>3.2</v>
      </c>
      <c r="D16" s="36">
        <v>3.3</v>
      </c>
    </row>
    <row r="17" spans="1:4" s="6" customFormat="1" ht="20.149999999999999" customHeight="1" x14ac:dyDescent="0.35">
      <c r="A17" s="57" t="s">
        <v>107</v>
      </c>
      <c r="B17" s="35">
        <v>14.099999999999998</v>
      </c>
      <c r="C17" s="35">
        <v>9</v>
      </c>
      <c r="D17" s="35">
        <v>10.1</v>
      </c>
    </row>
    <row r="18" spans="1:4" s="6" customFormat="1" ht="20.149999999999999" customHeight="1" x14ac:dyDescent="0.35">
      <c r="A18" s="22" t="s">
        <v>103</v>
      </c>
      <c r="B18" s="35">
        <v>8.1999999999999993</v>
      </c>
      <c r="C18" s="36">
        <v>6.7</v>
      </c>
      <c r="D18" s="36">
        <v>5.8</v>
      </c>
    </row>
    <row r="19" spans="1:4" s="6" customFormat="1" ht="20.149999999999999" customHeight="1" x14ac:dyDescent="0.35">
      <c r="A19" s="22" t="s">
        <v>105</v>
      </c>
      <c r="B19" s="35">
        <v>0.1</v>
      </c>
      <c r="C19" s="36">
        <v>0.2</v>
      </c>
      <c r="D19" s="36">
        <v>0</v>
      </c>
    </row>
    <row r="20" spans="1:4" s="6" customFormat="1" ht="20.149999999999999" customHeight="1" x14ac:dyDescent="0.35">
      <c r="A20" s="22" t="s">
        <v>101</v>
      </c>
      <c r="B20" s="35">
        <v>5.8</v>
      </c>
      <c r="C20" s="36">
        <v>2.1</v>
      </c>
      <c r="D20" s="36">
        <v>4.3</v>
      </c>
    </row>
    <row r="21" spans="1:4" s="6" customFormat="1" ht="20.149999999999999" customHeight="1" x14ac:dyDescent="0.35">
      <c r="A21" s="58" t="s">
        <v>108</v>
      </c>
      <c r="B21" s="35">
        <v>13</v>
      </c>
      <c r="C21" s="35">
        <v>7</v>
      </c>
      <c r="D21" s="35">
        <v>8</v>
      </c>
    </row>
    <row r="22" spans="1:4" s="6" customFormat="1" ht="20.149999999999999" customHeight="1" x14ac:dyDescent="0.35">
      <c r="A22" s="22" t="s">
        <v>103</v>
      </c>
      <c r="B22" s="35">
        <v>8</v>
      </c>
      <c r="C22" s="36">
        <v>5</v>
      </c>
      <c r="D22" s="36">
        <v>6</v>
      </c>
    </row>
    <row r="23" spans="1:4" s="6" customFormat="1" ht="20.149999999999999" customHeight="1" x14ac:dyDescent="0.35">
      <c r="A23" s="22" t="s">
        <v>105</v>
      </c>
      <c r="B23" s="35">
        <v>1</v>
      </c>
      <c r="C23" s="36">
        <v>0.4</v>
      </c>
      <c r="D23" s="36">
        <v>0.4</v>
      </c>
    </row>
    <row r="24" spans="1:4" s="6" customFormat="1" ht="20.149999999999999" customHeight="1" x14ac:dyDescent="0.35">
      <c r="A24" s="22" t="s">
        <v>101</v>
      </c>
      <c r="B24" s="35">
        <v>4</v>
      </c>
      <c r="C24" s="36">
        <v>1.6</v>
      </c>
      <c r="D24" s="36">
        <v>1.6</v>
      </c>
    </row>
    <row r="25" spans="1:4" ht="20.149999999999999" customHeight="1" x14ac:dyDescent="0.35">
      <c r="A25" s="21" t="s">
        <v>109</v>
      </c>
      <c r="B25" s="59">
        <v>11</v>
      </c>
      <c r="C25" s="59">
        <v>7</v>
      </c>
      <c r="D25" s="59">
        <v>9</v>
      </c>
    </row>
    <row r="26" spans="1:4" ht="20.149999999999999" customHeight="1" x14ac:dyDescent="0.35">
      <c r="A26" s="20" t="s">
        <v>103</v>
      </c>
      <c r="B26" s="59">
        <v>6</v>
      </c>
      <c r="C26" s="60">
        <v>4</v>
      </c>
      <c r="D26" s="60">
        <v>5</v>
      </c>
    </row>
    <row r="27" spans="1:4" ht="20.149999999999999" customHeight="1" x14ac:dyDescent="0.35">
      <c r="A27" s="20" t="s">
        <v>110</v>
      </c>
      <c r="B27" s="59">
        <v>2</v>
      </c>
      <c r="C27" s="60">
        <v>2</v>
      </c>
      <c r="D27" s="60">
        <v>2</v>
      </c>
    </row>
    <row r="28" spans="1:4" ht="20.149999999999999" customHeight="1" x14ac:dyDescent="0.35">
      <c r="A28" s="20" t="s">
        <v>101</v>
      </c>
      <c r="B28" s="59">
        <v>3</v>
      </c>
      <c r="C28" s="60">
        <v>1</v>
      </c>
      <c r="D28" s="60">
        <v>2</v>
      </c>
    </row>
    <row r="29" spans="1:4" s="6" customFormat="1" ht="20.149999999999999" customHeight="1" x14ac:dyDescent="0.35">
      <c r="A29" s="57" t="s">
        <v>111</v>
      </c>
      <c r="B29" s="35">
        <v>7.7</v>
      </c>
      <c r="C29" s="35">
        <v>3.9000000000000004</v>
      </c>
      <c r="D29" s="35">
        <v>3.7</v>
      </c>
    </row>
    <row r="30" spans="1:4" s="6" customFormat="1" ht="20.149999999999999" customHeight="1" x14ac:dyDescent="0.35">
      <c r="A30" s="22" t="s">
        <v>103</v>
      </c>
      <c r="B30" s="35">
        <v>4.2</v>
      </c>
      <c r="C30" s="36">
        <v>2.1</v>
      </c>
      <c r="D30" s="36">
        <v>2</v>
      </c>
    </row>
    <row r="31" spans="1:4" s="6" customFormat="1" ht="20.149999999999999" customHeight="1" x14ac:dyDescent="0.35">
      <c r="A31" s="22" t="s">
        <v>101</v>
      </c>
      <c r="B31" s="35">
        <v>3.5</v>
      </c>
      <c r="C31" s="36">
        <v>1.8</v>
      </c>
      <c r="D31" s="36">
        <v>1.7</v>
      </c>
    </row>
    <row r="32" spans="1:4" s="6" customFormat="1" ht="20.149999999999999" customHeight="1" x14ac:dyDescent="0.35">
      <c r="A32" s="57" t="s">
        <v>112</v>
      </c>
      <c r="B32" s="35">
        <v>5.2</v>
      </c>
      <c r="C32" s="35">
        <v>4</v>
      </c>
      <c r="D32" s="35">
        <v>2.2999999999999998</v>
      </c>
    </row>
    <row r="33" spans="1:4" s="6" customFormat="1" ht="20.149999999999999" customHeight="1" x14ac:dyDescent="0.35">
      <c r="A33" s="22" t="s">
        <v>103</v>
      </c>
      <c r="B33" s="35">
        <v>2.4</v>
      </c>
      <c r="C33" s="36">
        <v>0.8</v>
      </c>
      <c r="D33" s="36">
        <v>1.4</v>
      </c>
    </row>
    <row r="34" spans="1:4" s="6" customFormat="1" ht="20.149999999999999" customHeight="1" x14ac:dyDescent="0.35">
      <c r="A34" s="22" t="s">
        <v>105</v>
      </c>
      <c r="B34" s="35">
        <v>1</v>
      </c>
      <c r="C34" s="36">
        <v>0</v>
      </c>
      <c r="D34" s="36">
        <v>0.3</v>
      </c>
    </row>
    <row r="35" spans="1:4" s="6" customFormat="1" ht="20.149999999999999" customHeight="1" x14ac:dyDescent="0.35">
      <c r="A35" s="22" t="s">
        <v>101</v>
      </c>
      <c r="B35" s="35">
        <v>1.8</v>
      </c>
      <c r="C35" s="36">
        <v>3.2</v>
      </c>
      <c r="D35" s="36">
        <v>0.6</v>
      </c>
    </row>
    <row r="36" spans="1:4" s="6" customFormat="1" ht="20.149999999999999" customHeight="1" x14ac:dyDescent="0.35">
      <c r="A36" s="57" t="s">
        <v>113</v>
      </c>
      <c r="B36" s="36">
        <v>4</v>
      </c>
      <c r="C36" s="36">
        <v>4</v>
      </c>
      <c r="D36" s="36">
        <v>4.0999999999999996</v>
      </c>
    </row>
    <row r="37" spans="1:4" s="6" customFormat="1" ht="20.149999999999999" customHeight="1" x14ac:dyDescent="0.35">
      <c r="A37" s="22" t="s">
        <v>103</v>
      </c>
      <c r="B37" s="35">
        <v>2</v>
      </c>
      <c r="C37" s="36">
        <v>3.1</v>
      </c>
      <c r="D37" s="36">
        <v>3</v>
      </c>
    </row>
    <row r="38" spans="1:4" s="6" customFormat="1" ht="20.149999999999999" customHeight="1" x14ac:dyDescent="0.35">
      <c r="A38" s="22" t="s">
        <v>105</v>
      </c>
      <c r="B38" s="35">
        <v>0</v>
      </c>
      <c r="C38" s="36">
        <v>0.1</v>
      </c>
      <c r="D38" s="36">
        <v>0.1</v>
      </c>
    </row>
    <row r="39" spans="1:4" s="6" customFormat="1" ht="20.149999999999999" customHeight="1" x14ac:dyDescent="0.35">
      <c r="A39" s="22" t="s">
        <v>101</v>
      </c>
      <c r="B39" s="35">
        <v>2</v>
      </c>
      <c r="C39" s="36">
        <v>0.8</v>
      </c>
      <c r="D39" s="36">
        <v>1</v>
      </c>
    </row>
    <row r="40" spans="1:4" s="10" customFormat="1" ht="20.149999999999999" customHeight="1" x14ac:dyDescent="0.35">
      <c r="A40" s="57" t="s">
        <v>114</v>
      </c>
      <c r="B40" s="35">
        <v>2</v>
      </c>
      <c r="C40" s="35">
        <v>1</v>
      </c>
      <c r="D40" s="35">
        <v>1</v>
      </c>
    </row>
    <row r="41" spans="1:4" s="6" customFormat="1" ht="20.149999999999999" customHeight="1" x14ac:dyDescent="0.35">
      <c r="A41" s="22" t="s">
        <v>103</v>
      </c>
      <c r="B41" s="35">
        <v>2</v>
      </c>
      <c r="C41" s="36">
        <v>1</v>
      </c>
      <c r="D41" s="36">
        <v>1</v>
      </c>
    </row>
    <row r="42" spans="1:4" s="6" customFormat="1" ht="20.149999999999999" customHeight="1" x14ac:dyDescent="0.35">
      <c r="A42" s="57" t="s">
        <v>115</v>
      </c>
      <c r="B42" s="35">
        <v>1</v>
      </c>
      <c r="C42" s="35">
        <v>1</v>
      </c>
      <c r="D42" s="35">
        <v>0</v>
      </c>
    </row>
    <row r="43" spans="1:4" s="6" customFormat="1" ht="20.149999999999999" customHeight="1" x14ac:dyDescent="0.35">
      <c r="A43" s="38" t="s">
        <v>103</v>
      </c>
      <c r="B43" s="39">
        <v>0.4</v>
      </c>
      <c r="C43" s="40">
        <v>0.4</v>
      </c>
      <c r="D43" s="40">
        <v>0</v>
      </c>
    </row>
    <row r="44" spans="1:4" s="6" customFormat="1" ht="20.149999999999999" customHeight="1" x14ac:dyDescent="0.35">
      <c r="A44" s="38" t="s">
        <v>101</v>
      </c>
      <c r="B44" s="39">
        <v>0.6</v>
      </c>
      <c r="C44" s="40">
        <v>0.6</v>
      </c>
      <c r="D44" s="40">
        <v>0</v>
      </c>
    </row>
    <row r="45" spans="1:4" s="6" customFormat="1" ht="20.149999999999999" customHeight="1" x14ac:dyDescent="0.35">
      <c r="A45" s="46" t="s">
        <v>116</v>
      </c>
      <c r="B45" s="55">
        <v>562.70000000000005</v>
      </c>
      <c r="C45" s="55">
        <v>522.6</v>
      </c>
      <c r="D45" s="55">
        <v>477.00000000000006</v>
      </c>
    </row>
    <row r="46" spans="1:4" ht="20.149999999999999" customHeight="1" x14ac:dyDescent="0.35">
      <c r="A46" t="s">
        <v>34</v>
      </c>
      <c r="B46" s="7"/>
      <c r="C46" s="7"/>
      <c r="D46" s="7"/>
    </row>
    <row r="47" spans="1:4" ht="20.149999999999999" customHeight="1" x14ac:dyDescent="0.35">
      <c r="A47" t="s">
        <v>35</v>
      </c>
      <c r="B47" s="7"/>
      <c r="C47" s="7"/>
      <c r="D47" s="7"/>
    </row>
    <row r="48" spans="1:4" ht="20.149999999999999" customHeight="1" x14ac:dyDescent="0.35">
      <c r="A48" t="s">
        <v>36</v>
      </c>
      <c r="B48" s="7"/>
      <c r="C48" s="7"/>
      <c r="D48" s="7"/>
    </row>
    <row r="49" spans="1:4" ht="20.149999999999999" customHeight="1" x14ac:dyDescent="0.35">
      <c r="A49" s="3" t="s">
        <v>39</v>
      </c>
      <c r="B49" s="43"/>
      <c r="C49" s="43"/>
      <c r="D49" s="43"/>
    </row>
    <row r="51" spans="1:4" ht="20.149999999999999" customHeight="1" x14ac:dyDescent="0.35">
      <c r="B51" s="12"/>
    </row>
    <row r="53" spans="1:4" ht="20.149999999999999" customHeight="1" x14ac:dyDescent="0.35">
      <c r="B53" s="37"/>
      <c r="C53" s="37"/>
      <c r="D53" s="37"/>
    </row>
    <row r="54" spans="1:4" ht="20.149999999999999" customHeight="1" x14ac:dyDescent="0.35">
      <c r="B54" s="37"/>
      <c r="C54" s="37"/>
      <c r="D54" s="37"/>
    </row>
    <row r="55" spans="1:4" ht="20.149999999999999" customHeight="1" x14ac:dyDescent="0.35">
      <c r="B55" s="37"/>
      <c r="C55" s="37"/>
      <c r="D55" s="37"/>
    </row>
    <row r="56" spans="1:4" ht="20.149999999999999" customHeight="1" x14ac:dyDescent="0.35">
      <c r="B56" s="37"/>
      <c r="C56" s="37"/>
      <c r="D56" s="37"/>
    </row>
    <row r="57" spans="1:4" ht="20.149999999999999" customHeight="1" x14ac:dyDescent="0.35">
      <c r="B57" s="37"/>
      <c r="C57" s="37"/>
      <c r="D57" s="37"/>
    </row>
    <row r="58" spans="1:4" ht="20.149999999999999" customHeight="1" x14ac:dyDescent="0.35">
      <c r="B58" s="37"/>
      <c r="C58" s="37"/>
      <c r="D58" s="37"/>
    </row>
    <row r="60" spans="1:4" ht="20.149999999999999" customHeight="1" x14ac:dyDescent="0.35">
      <c r="B60" s="16"/>
    </row>
    <row r="61" spans="1:4" ht="20.149999999999999" customHeight="1" x14ac:dyDescent="0.35">
      <c r="B61" s="16"/>
    </row>
    <row r="63" spans="1:4" ht="20.149999999999999" customHeight="1" x14ac:dyDescent="0.35">
      <c r="B63" s="16"/>
    </row>
    <row r="64" spans="1:4" ht="20.149999999999999" customHeight="1" x14ac:dyDescent="0.35">
      <c r="B64" s="16"/>
    </row>
    <row r="68" spans="2:5" ht="20.149999999999999" customHeight="1" x14ac:dyDescent="0.35">
      <c r="C68" s="16"/>
      <c r="E68" s="16"/>
    </row>
    <row r="69" spans="2:5" ht="20.149999999999999" customHeight="1" x14ac:dyDescent="0.35">
      <c r="B69" s="16"/>
      <c r="D69" s="16"/>
      <c r="E69" s="16"/>
    </row>
    <row r="70" spans="2:5" ht="20.149999999999999" customHeight="1" x14ac:dyDescent="0.35">
      <c r="B70" s="16"/>
      <c r="E70" s="16"/>
    </row>
    <row r="71" spans="2:5" ht="20.149999999999999" customHeight="1" x14ac:dyDescent="0.35">
      <c r="B71" s="16"/>
      <c r="D71" s="16"/>
      <c r="E71" s="16"/>
    </row>
    <row r="72" spans="2:5" ht="20.149999999999999" customHeight="1" x14ac:dyDescent="0.35">
      <c r="C72" s="16"/>
      <c r="E72" s="16"/>
    </row>
  </sheetData>
  <hyperlinks>
    <hyperlink ref="A49" location="'Table of Contents'!A1" display="Return to Contents" xr:uid="{EE10AC2B-2102-4732-9754-087E79A85CF5}"/>
  </hyperlinks>
  <pageMargins left="0.7" right="0.7" top="0.75" bottom="0.75" header="0.3" footer="0.3"/>
  <pageSetup paperSize="9" orientation="portrait" r:id="rId1"/>
  <drawing r:id="rId2"/>
  <tableParts count="1">
    <tablePart r:id="rId3"/>
  </tableParts>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53D26341A57B383EE0540010E0463CCA" version="1.0.0">
  <systemFields>
    <field name="Objective-Id">
      <value order="0">A57273381</value>
    </field>
    <field name="Objective-Title">
      <value order="0">Aug 2026 - FU - Publication - Supplementary figures - Revised on 26-08-2026</value>
    </field>
    <field name="Objective-Description">
      <value order="0"/>
    </field>
    <field name="Objective-CreationStamp">
      <value order="0">2026-08-26T12:49:58Z</value>
    </field>
    <field name="Objective-IsApproved">
      <value order="0">false</value>
    </field>
    <field name="Objective-IsPublished">
      <value order="0">true</value>
    </field>
    <field name="Objective-DatePublished">
      <value order="0">2026-08-26T13:38:05Z</value>
    </field>
    <field name="Objective-ModificationStamp">
      <value order="0">2026-08-26T13:38:05Z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Fiscal Update 2026: 2026-2031</value>
    </field>
    <field name="Objective-Parent">
      <value order="0">Scottish Fiscal Commission: Research and Analysis - Fiscal Update 2026: 2026-2031</value>
    </field>
    <field name="Objective-State">
      <value order="0">Published</value>
    </field>
    <field name="Objective-VersionId">
      <value order="0">vA87050167</value>
    </field>
    <field name="Objective-Version">
      <value order="0">2.0</value>
    </field>
    <field name="Objective-VersionNumber">
      <value order="0">2</value>
    </field>
    <field name="Objective-VersionComment">
      <value order="0"/>
    </field>
    <field name="Objective-FileNumber">
      <value order="0">STAT/923</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6d0022d-0bc1-46ef-ad33-c01cb030b1f7">
      <UserInfo>
        <DisplayName>Ian Halliday</DisplayName>
        <AccountId>40</AccountId>
        <AccountType/>
      </UserInfo>
    </SharedWithUsers>
    <lcf76f155ced4ddcb4097134ff3c332f xmlns="b17732f7-493e-486b-96da-852f641667d4">
      <Terms xmlns="http://schemas.microsoft.com/office/infopath/2007/PartnerControls"/>
    </lcf76f155ced4ddcb4097134ff3c332f>
    <TaxCatchAll xmlns="96d0022d-0bc1-46ef-ad33-c01cb030b1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A3F350-3295-407D-B598-33CA1866C7BC}">
  <ds:schemaRefs>
    <ds:schemaRef ds:uri="http://schemas.microsoft.com/sharepoint/v3/contenttype/forms"/>
  </ds:schemaRefs>
</ds:datastoreItem>
</file>

<file path=customXml/itemProps2.xml><?xml version="1.0" encoding="utf-8"?>
<ds:datastoreItem xmlns:ds="http://schemas.openxmlformats.org/officeDocument/2006/customXml" ds:itemID="{3006C117-6890-4EE2-8E89-A5241204BC5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96d0022d-0bc1-46ef-ad33-c01cb030b1f7"/>
    <ds:schemaRef ds:uri="http://www.w3.org/XML/1998/namespace"/>
    <ds:schemaRef ds:uri="http://purl.org/dc/terms/"/>
    <ds:schemaRef ds:uri="http://schemas.openxmlformats.org/package/2006/metadata/core-properties"/>
    <ds:schemaRef ds:uri="b17732f7-493e-486b-96da-852f641667d4"/>
    <ds:schemaRef ds:uri="http://purl.org/dc/dcmitype/"/>
  </ds:schemaRefs>
</ds:datastoreItem>
</file>

<file path=customXml/itemProps3.xml><?xml version="1.0" encoding="utf-8"?>
<ds:datastoreItem xmlns:ds="http://schemas.openxmlformats.org/officeDocument/2006/customXml" ds:itemID="{D296D1A1-8B93-43D3-B05B-12C0F838F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Funding</vt:lpstr>
      <vt:lpstr>Figure S3.1</vt:lpstr>
      <vt:lpstr>Figure S3.2</vt:lpstr>
      <vt:lpstr>Figure S3.3</vt:lpstr>
      <vt:lpstr>Figure S3.4</vt:lpstr>
      <vt:lpstr>Figure S3.5</vt:lpstr>
      <vt:lpstr>Spending</vt:lpstr>
      <vt:lpstr>Figure S4.1</vt:lpstr>
      <vt:lpstr>Employability Services</vt:lpstr>
      <vt:lpstr>Figure SB.1</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Fiscal Update - August 2026 - Supplementary figures</dc:title>
  <dc:subject/>
  <dc:creator>U445289</dc:creator>
  <cp:keywords/>
  <dc:description/>
  <cp:lastModifiedBy>Victoria Avila</cp:lastModifiedBy>
  <cp:revision/>
  <dcterms:created xsi:type="dcterms:W3CDTF">2020-04-02T13:20:57Z</dcterms:created>
  <dcterms:modified xsi:type="dcterms:W3CDTF">2026-08-26T13:37:06Z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A57273381</vt:lpwstr>
  </property>
  <property fmtid="{D5CDD505-2E9C-101B-9397-08002B2CF9AE}" pid="4" name="Objective-Title">
    <vt:lpwstr>Aug 2026 - FU - Publication - Supplementary figures - Revised on 26-08-2026</vt:lpwstr>
  </property>
  <property fmtid="{D5CDD505-2E9C-101B-9397-08002B2CF9AE}" pid="5" name="Objective-Description">
    <vt:lpwstr/>
  </property>
  <property fmtid="{D5CDD505-2E9C-101B-9397-08002B2CF9AE}" pid="6" name="Objective-CreationStamp">
    <vt:filetime>2026-08-26T12:49:58Z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2026-08-26T13:38:05Z</vt:filetime>
  </property>
  <property fmtid="{D5CDD505-2E9C-101B-9397-08002B2CF9AE}" pid="10" name="Objective-ModificationStamp">
    <vt:filetime>2026-08-26T13:38:05Z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Fiscal Update 2026: 2026-2031</vt:lpwstr>
  </property>
  <property fmtid="{D5CDD505-2E9C-101B-9397-08002B2CF9AE}" pid="13" name="Objective-Parent">
    <vt:lpwstr>Scottish Fiscal Commission: Research and Analysis - Fiscal Update 2026: 2026-2031</vt:lpwstr>
  </property>
  <property fmtid="{D5CDD505-2E9C-101B-9397-08002B2CF9AE}" pid="14" name="Objective-State">
    <vt:lpwstr>Published</vt:lpwstr>
  </property>
  <property fmtid="{D5CDD505-2E9C-101B-9397-08002B2CF9AE}" pid="15" name="Objective-VersionId">
    <vt:lpwstr>vA87050167</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STAT/923</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Objective-Access Conditions">
    <vt:lpwstr/>
  </property>
  <property fmtid="{D5CDD505-2E9C-101B-9397-08002B2CF9AE}" pid="32" name="Objective-Access Status">
    <vt:lpwstr/>
  </property>
  <property fmtid="{D5CDD505-2E9C-101B-9397-08002B2CF9AE}" pid="33" name="Objective-Date Open From">
    <vt:lpwstr/>
  </property>
  <property fmtid="{D5CDD505-2E9C-101B-9397-08002B2CF9AE}" pid="34" name="MediaServiceImageTags">
    <vt:lpwstr/>
  </property>
</Properties>
</file>