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u440195\Objective\Objects\"/>
    </mc:Choice>
  </mc:AlternateContent>
  <xr:revisionPtr revIDLastSave="0" documentId="13_ncr:1_{B68D87AA-AB2D-4C03-9694-39AA48E23F5B}" xr6:coauthVersionLast="47" xr6:coauthVersionMax="47" xr10:uidLastSave="{00000000-0000-0000-0000-000000000000}"/>
  <bookViews>
    <workbookView xWindow="28680" yWindow="2580" windowWidth="24240" windowHeight="13020" tabRatio="840" xr2:uid="{CC62F92E-7347-41B4-95EC-FA5F98BBACCD}"/>
  </bookViews>
  <sheets>
    <sheet name="Table of Contents" sheetId="2" r:id="rId1"/>
    <sheet name="Figure S5.1" sheetId="37" r:id="rId2"/>
    <sheet name="Figure S5.2" sheetId="65" r:id="rId3"/>
    <sheet name="Figure S5.3" sheetId="69" r:id="rId4"/>
    <sheet name="Figure S5.4" sheetId="70" r:id="rId5"/>
    <sheet name="Figure S5.5" sheetId="73" r:id="rId6"/>
    <sheet name="Figure S5.6" sheetId="84" r:id="rId7"/>
    <sheet name="Figure S5.7" sheetId="98" r:id="rId8"/>
    <sheet name="Figure S5.8 " sheetId="85" r:id="rId9"/>
    <sheet name="Figure S5.9" sheetId="86" r:id="rId10"/>
    <sheet name="Figure S5.10" sheetId="87" r:id="rId11"/>
    <sheet name="Figure S5.11" sheetId="88" r:id="rId12"/>
    <sheet name="Figure S5.12" sheetId="89" r:id="rId13"/>
    <sheet name="Figure S5.13" sheetId="90" r:id="rId14"/>
    <sheet name="Figure S5.14" sheetId="91" r:id="rId15"/>
    <sheet name="Figure S5.15" sheetId="93" r:id="rId16"/>
    <sheet name="Figure S5.16" sheetId="94" r:id="rId17"/>
    <sheet name="Figure S5.17" sheetId="99" r:id="rId18"/>
    <sheet name="Figure S5.18" sheetId="100" r:id="rId19"/>
  </sheets>
  <definedNames>
    <definedName name="_" hidden="1">#REF!</definedName>
    <definedName name="______" hidden="1">{#N/A,#N/A,FALSE,"TMCOMP96";#N/A,#N/A,FALSE,"MAT96";#N/A,#N/A,FALSE,"FANDA96";#N/A,#N/A,FALSE,"INTRAN96";#N/A,#N/A,FALSE,"NAA9697";#N/A,#N/A,FALSE,"ECWEBB";#N/A,#N/A,FALSE,"MFT96";#N/A,#N/A,FALSE,"CTrecon"}</definedName>
    <definedName name="__123Graph_A" hidden="1">#REF!</definedName>
    <definedName name="__123Graph_AALLTAX" hidden="1">#REF!</definedName>
    <definedName name="__123Graph_ACFSINDIV" hidden="1">#REF!</definedName>
    <definedName name="__123Graph_ACHGSPD1" hidden="1">#REF!</definedName>
    <definedName name="__123Graph_ACHGSPD2" hidden="1">#REF!</definedName>
    <definedName name="__123Graph_AEFF" hidden="1">#REF!</definedName>
    <definedName name="__123Graph_AGR14PBF1" hidden="1">#REF!</definedName>
    <definedName name="__123Graph_AHOMEVAT" hidden="1">#REF!</definedName>
    <definedName name="__123Graph_AIMPORT"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DNUMBERS" hidden="1">#REF!</definedName>
    <definedName name="__123Graph_APDTRENDS" hidden="1">#REF!</definedName>
    <definedName name="__123Graph_APIC" hidden="1">#REF!</definedName>
    <definedName name="__123Graph_ATOBREV" hidden="1">#REF!</definedName>
    <definedName name="__123Graph_ATOTAL" hidden="1">#REF!</definedName>
    <definedName name="__123Graph_B" hidden="1">#REF!</definedName>
    <definedName name="__123Graph_BCFSINDIV" hidden="1">#REF!</definedName>
    <definedName name="__123Graph_BCFSUK" hidden="1">#REF!</definedName>
    <definedName name="__123Graph_BCHGSPD1" hidden="1">#REF!</definedName>
    <definedName name="__123Graph_BCHGSPD2" hidden="1">#REF!</definedName>
    <definedName name="__123Graph_BEFF" hidden="1">#REF!</definedName>
    <definedName name="__123Graph_BHOMEVAT" hidden="1">#REF!</definedName>
    <definedName name="__123Graph_BIMPORT" hidden="1">#REF!</definedName>
    <definedName name="__123Graph_BLBF" hidden="1">#REF!</definedName>
    <definedName name="__123Graph_BLBFFIN" hidden="1">#REF!</definedName>
    <definedName name="__123Graph_BLCB" hidden="1">#REF!</definedName>
    <definedName name="__123Graph_BPDTRENDS" hidden="1">#REF!</definedName>
    <definedName name="__123Graph_BPIC" hidden="1">#REF!</definedName>
    <definedName name="__123Graph_BTOTAL" hidden="1">#REF!</definedName>
    <definedName name="__123Graph_CACT13BUD" hidden="1">#REF!</definedName>
    <definedName name="__123Graph_CCFSINDIV" hidden="1">#REF!</definedName>
    <definedName name="__123Graph_CCFSUK" hidden="1">#REF!</definedName>
    <definedName name="__123Graph_CEFF" hidden="1">#REF!</definedName>
    <definedName name="__123Graph_CGR14PBF1" hidden="1">#REF!</definedName>
    <definedName name="__123Graph_CLBF" hidden="1">#REF!</definedName>
    <definedName name="__123Graph_CPIC" hidden="1">#REF!</definedName>
    <definedName name="__123Graph_DACT13BUD" hidden="1">#REF!</definedName>
    <definedName name="__123Graph_DCFSINDIV" hidden="1">#REF!</definedName>
    <definedName name="__123Graph_DCFSUK" hidden="1">#REF!</definedName>
    <definedName name="__123Graph_DEFF" hidden="1">#REF!</definedName>
    <definedName name="__123Graph_DGR14PBF1" hidden="1">#REF!</definedName>
    <definedName name="__123Graph_DLBF" hidden="1">#REF!</definedName>
    <definedName name="__123Graph_DPIC" hidden="1">#REF!</definedName>
    <definedName name="__123Graph_EACT13BUD" hidden="1">#REF!</definedName>
    <definedName name="__123Graph_ECFSINDIV" hidden="1">#REF!</definedName>
    <definedName name="__123Graph_ECFSUK"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ACT13BUD" hidden="1">#REF!</definedName>
    <definedName name="__123Graph_FCFSUK"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CHGSPD1" hidden="1">#REF!</definedName>
    <definedName name="__123Graph_XCHGSPD2" hidden="1">#REF!</definedName>
    <definedName name="__123Graph_XEFF" hidden="1">#REF!</definedName>
    <definedName name="__123Graph_XGR14PBF1" hidden="1">#REF!</definedName>
    <definedName name="__123Graph_XHOMEVAT" hidden="1">#REF!</definedName>
    <definedName name="__123Graph_XIMPORT"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DNUMBERS" hidden="1">#REF!</definedName>
    <definedName name="__123Graph_XPDTRENDS" hidden="1">#REF!</definedName>
    <definedName name="__123Graph_XPIC" hidden="1">#REF!</definedName>
    <definedName name="__123Graph_XSTAG2ALL" hidden="1">#REF!</definedName>
    <definedName name="__123Graph_XSTAG2EC" hidden="1">#REF!</definedName>
    <definedName name="__123Graph_XTOBREV" hidden="1">#REF!</definedName>
    <definedName name="__123Graph_XTOTAL" hidden="1">#REF!</definedName>
    <definedName name="_1__123Graph_ACHART_15" hidden="1">#REF!</definedName>
    <definedName name="_10__123Graph_XCHART_15" hidden="1">#REF!</definedName>
    <definedName name="_2__123Graph_BCHART_10" hidden="1">#REF!</definedName>
    <definedName name="_3__123Graph_BCHART_13" hidden="1">#REF!</definedName>
    <definedName name="_4__123Graph_BCHART_15" hidden="1">#REF!</definedName>
    <definedName name="_5__123Graph_CCHART_10" hidden="1">#REF!</definedName>
    <definedName name="_6__123Graph_CCHART_13" hidden="1">#REF!</definedName>
    <definedName name="_7__123Graph_CCHART_15" hidden="1">#REF!</definedName>
    <definedName name="_8__123Graph_XCHART_10" hidden="1">#REF!</definedName>
    <definedName name="_9__123Graph_XCHART_13" hidden="1">#REF!</definedName>
    <definedName name="_AMO_SingleObject__ROM_F0.SEC2.Print_1.SEC1.BDY.Data_Set_SFC_DETERMINANTS_BUD2021_FER" hidden="1">#REF!</definedName>
    <definedName name="_AMO_SingleObject__ROM_F0.SEC2.Print_1.SEC1.HDR.TXT1" hidden="1">#REF!</definedName>
    <definedName name="_AMO_SingleObject__ROM_F0.SEC2.Print_10.SEC1.BDY.Data_Set_SFC_RATES_BANDS_PC_BUD20_R4" hidden="1">#REF!</definedName>
    <definedName name="_AMO_SingleObject__ROM_F0.SEC2.Print_10.SEC1.HDR.TXT1" hidden="1">#REF!</definedName>
    <definedName name="_AMO_SingleObject__ROM_F0.SEC2.Print_11.SEC1.BDY.Data_Set_SFC_RATES_BANDS_BL_BUD20_R4" hidden="1">#REF!</definedName>
    <definedName name="_AMO_SingleObject__ROM_F0.SEC2.Print_11.SEC1.HDR.TXT1" hidden="1">#REF!</definedName>
    <definedName name="_AMO_SingleObject__ROM_F0.SEC2.Print_12.SEC1.BDY.Data_Set_SFC_RATES_BANDS_PC_BUD20_R4" hidden="1">#REF!</definedName>
    <definedName name="_AMO_SingleObject__ROM_F0.SEC2.Print_12.SEC1.HDR.TXT1" hidden="1">#REF!</definedName>
    <definedName name="_AMO_SingleObject__ROM_F0.SEC2.Print_13.SEC1.BDY.Data_Set_SFC_RATES_BANDS_BL_BUD20_R4" hidden="1">#REF!</definedName>
    <definedName name="_AMO_SingleObject__ROM_F0.SEC2.Print_13.SEC1.HDR.TXT1" hidden="1">#REF!</definedName>
    <definedName name="_AMO_SingleObject__ROM_F0.SEC2.Print_14.SEC1.BDY.Data_Set_SFC_RATES_BANDS_PC_BUD20_R4" hidden="1">#REF!</definedName>
    <definedName name="_AMO_SingleObject__ROM_F0.SEC2.Print_14.SEC1.HDR.TXT1" hidden="1">#REF!</definedName>
    <definedName name="_AMO_SingleObject__ROM_F0.SEC2.Print_2.SEC1.BDY.Data_Set_SFC_RATES_BANDS_BL_BUD20_R4" hidden="1">#REF!</definedName>
    <definedName name="_AMO_SingleObject__ROM_F0.SEC2.Print_2.SEC1.HDR.TXT1" hidden="1">#REF!</definedName>
    <definedName name="_AMO_SingleObject__ROM_F0.SEC2.Print_3.SEC1.BDY.Data_Set_SFC_RATES_BANDS_PC_BUD20_R4" hidden="1">#REF!</definedName>
    <definedName name="_AMO_SingleObject__ROM_F0.SEC2.Print_3.SEC1.HDR.TXT1" hidden="1">#REF!</definedName>
    <definedName name="_AMO_SingleObject__ROM_F0.SEC2.Print_4.SEC1.BDY.Data_Set_SFC_BEHAVIOURAL_PARAMETERS_BUD20_R4" hidden="1">#REF!</definedName>
    <definedName name="_AMO_SingleObject__ROM_F0.SEC2.Print_4.SEC1.HDR.TXT1" hidden="1">#REF!</definedName>
    <definedName name="_AMO_SingleObject__ROM_F0.SEC2.Print_5.SEC1.BDY.Data_Set_SFC_RATES_BANDS_BL_BUD20_R4" hidden="1">#REF!</definedName>
    <definedName name="_AMO_SingleObject__ROM_F0.SEC2.Print_5.SEC1.HDR.TXT1" hidden="1">#REF!</definedName>
    <definedName name="_AMO_SingleObject__ROM_F0.SEC2.Print_6.SEC1.BDY.Data_Set_SFC_RATES_BANDS_PC_BUD20_R4" hidden="1">#REF!</definedName>
    <definedName name="_AMO_SingleObject__ROM_F0.SEC2.Print_6.SEC1.HDR.TXT1" hidden="1">#REF!</definedName>
    <definedName name="_AMO_SingleObject__ROM_F0.SEC2.Print_7.SEC1.BDY.Data_Set_SFC_RATES_BANDS_BL_BUD20_R4" hidden="1">#REF!</definedName>
    <definedName name="_AMO_SingleObject__ROM_F0.SEC2.Print_7.SEC1.HDR.TXT1" hidden="1">#REF!</definedName>
    <definedName name="_AMO_SingleObject__ROM_F0.SEC2.Print_8.SEC1.BDY.Data_Set_SFC_RATES_BANDS_PC_BUD20_R4" hidden="1">#REF!</definedName>
    <definedName name="_AMO_SingleObject__ROM_F0.SEC2.Print_8.SEC1.HDR.TXT1" hidden="1">#REF!</definedName>
    <definedName name="_AMO_SingleObject__ROM_F0.SEC2.Print_9.SEC1.BDY.Data_Set_SFC_RATES_BANDS_BL_BUD20_R4" hidden="1">#REF!</definedName>
    <definedName name="_AMO_SingleObject__ROM_F0.SEC2.Print_9.SEC1.HDR.TXT1" hidden="1">#REF!</definedName>
    <definedName name="_AMO_SingleObject__ROM_F0.SEC2.Tabulate_1.SEC1.BDY.Cross_tabular_summary_report_Table_1" hidden="1">#REF!</definedName>
    <definedName name="_AMO_SingleObject__ROM_F0.SEC2.Tabulate_1.SEC1.HDR.TXT1" hidden="1">#REF!</definedName>
    <definedName name="_AMO_SingleObject__ROM_F0.SEC2.Tabulate_10.SEC1.BDY.Cross_tabular_summary_report_Table_1" hidden="1">#REF!</definedName>
    <definedName name="_AMO_SingleObject__ROM_F0.SEC2.Tabulate_10.SEC1.HDR.TXT1" hidden="1">#REF!</definedName>
    <definedName name="_AMO_SingleObject__ROM_F0.SEC2.Tabulate_11.SEC1.BDY.Cross_tabular_summary_report_Table_1" hidden="1">#REF!</definedName>
    <definedName name="_AMO_SingleObject__ROM_F0.SEC2.Tabulate_11.SEC1.HDR.TXT1" hidden="1">#REF!</definedName>
    <definedName name="_AMO_SingleObject__ROM_F0.SEC2.Tabulate_12.SEC1.BDY.Cross_tabular_summary_report_Table_1" hidden="1">#REF!</definedName>
    <definedName name="_AMO_SingleObject__ROM_F0.SEC2.Tabulate_12.SEC1.HDR.TXT1" hidden="1">#REF!</definedName>
    <definedName name="_AMO_SingleObject__ROM_F0.SEC2.Tabulate_13.SEC1.BDY.Cross_tabular_summary_report_Table_1" hidden="1">#REF!</definedName>
    <definedName name="_AMO_SingleObject__ROM_F0.SEC2.Tabulate_13.SEC1.HDR.TXT1" hidden="1">#REF!</definedName>
    <definedName name="_AMO_SingleObject__ROM_F0.SEC2.Tabulate_14.SEC1.BDY.Cross_tabular_summary_report_Table_1" hidden="1">#REF!</definedName>
    <definedName name="_AMO_SingleObject__ROM_F0.SEC2.Tabulate_14.SEC1.HDR.TXT1" hidden="1">#REF!</definedName>
    <definedName name="_AMO_SingleObject__ROM_F0.SEC2.Tabulate_15.SEC1.BDY.Cross_tabular_summary_report_Table_1" hidden="1">#REF!</definedName>
    <definedName name="_AMO_SingleObject__ROM_F0.SEC2.Tabulate_15.SEC1.HDR.TXT1" hidden="1">#REF!</definedName>
    <definedName name="_AMO_SingleObject__ROM_F0.SEC2.Tabulate_16.SEC1.BDY.Cross_tabular_summary_report_Table_1" hidden="1">#REF!</definedName>
    <definedName name="_AMO_SingleObject__ROM_F0.SEC2.Tabulate_16.SEC1.HDR.TXT1" hidden="1">#REF!</definedName>
    <definedName name="_AMO_SingleObject__ROM_F0.SEC2.Tabulate_17.SEC1.BDY.Cross_tabular_summary_report_Table_1" hidden="1">#REF!</definedName>
    <definedName name="_AMO_SingleObject__ROM_F0.SEC2.Tabulate_17.SEC1.HDR.TXT1" hidden="1">#REF!</definedName>
    <definedName name="_AMO_SingleObject__ROM_F0.SEC2.Tabulate_18.SEC1.BDY.Cross_tabular_summary_report_Table_1" hidden="1">#REF!</definedName>
    <definedName name="_AMO_SingleObject__ROM_F0.SEC2.Tabulate_18.SEC1.HDR.TXT1" hidden="1">#REF!</definedName>
    <definedName name="_AMO_SingleObject__ROM_F0.SEC2.Tabulate_19.SEC1.BDY.Cross_tabular_summary_report_Table_1" hidden="1">#REF!</definedName>
    <definedName name="_AMO_SingleObject__ROM_F0.SEC2.Tabulate_19.SEC1.HDR.TXT1" hidden="1">#REF!</definedName>
    <definedName name="_AMO_SingleObject__ROM_F0.SEC2.Tabulate_2.SEC1.BDY.Cross_tabular_summary_report_Table_1" hidden="1">#REF!</definedName>
    <definedName name="_AMO_SingleObject__ROM_F0.SEC2.Tabulate_2.SEC1.HDR.TXT1" hidden="1">#REF!</definedName>
    <definedName name="_AMO_SingleObject__ROM_F0.SEC2.Tabulate_20.SEC1.BDY.Cross_tabular_summary_report_Table_1" hidden="1">#REF!</definedName>
    <definedName name="_AMO_SingleObject__ROM_F0.SEC2.Tabulate_20.SEC1.HDR.TXT1" hidden="1">#REF!</definedName>
    <definedName name="_AMO_SingleObject__ROM_F0.SEC2.Tabulate_21.SEC1.BDY.Cross_tabular_summary_report_Table_1" hidden="1">#REF!</definedName>
    <definedName name="_AMO_SingleObject__ROM_F0.SEC2.Tabulate_21.SEC1.HDR.TXT1" hidden="1">#REF!</definedName>
    <definedName name="_AMO_SingleObject__ROM_F0.SEC2.Tabulate_22.SEC1.BDY.Cross_tabular_summary_report_Table_1" hidden="1">#REF!</definedName>
    <definedName name="_AMO_SingleObject__ROM_F0.SEC2.Tabulate_22.SEC1.HDR.TXT1" hidden="1">#REF!</definedName>
    <definedName name="_AMO_SingleObject__ROM_F0.SEC2.Tabulate_23.SEC1.BDY.Cross_tabular_summary_report_Table_1" hidden="1">#REF!</definedName>
    <definedName name="_AMO_SingleObject__ROM_F0.SEC2.Tabulate_23.SEC1.HDR.TXT1" hidden="1">#REF!</definedName>
    <definedName name="_AMO_SingleObject__ROM_F0.SEC2.Tabulate_24.SEC1.BDY.Cross_tabular_summary_report_Table_1" hidden="1">#REF!</definedName>
    <definedName name="_AMO_SingleObject__ROM_F0.SEC2.Tabulate_24.SEC1.HDR.TXT1" hidden="1">#REF!</definedName>
    <definedName name="_AMO_SingleObject__ROM_F0.SEC2.Tabulate_25.SEC1.BDY.Cross_tabular_summary_report_Table_1" hidden="1">#REF!</definedName>
    <definedName name="_AMO_SingleObject__ROM_F0.SEC2.Tabulate_25.SEC1.HDR.TXT1" hidden="1">#REF!</definedName>
    <definedName name="_AMO_SingleObject__ROM_F0.SEC2.Tabulate_26.SEC1.BDY.Cross_tabular_summary_report_Table_1" hidden="1">#REF!</definedName>
    <definedName name="_AMO_SingleObject__ROM_F0.SEC2.Tabulate_26.SEC1.HDR.TXT1" hidden="1">#REF!</definedName>
    <definedName name="_AMO_SingleObject__ROM_F0.SEC2.Tabulate_27.SEC1.BDY.Cross_tabular_summary_report_Table_1" hidden="1">#REF!</definedName>
    <definedName name="_AMO_SingleObject__ROM_F0.SEC2.Tabulate_27.SEC1.HDR.TXT1" hidden="1">#REF!</definedName>
    <definedName name="_AMO_SingleObject__ROM_F0.SEC2.Tabulate_28.SEC1.BDY.Cross_tabular_summary_report_Table_1" hidden="1">#REF!</definedName>
    <definedName name="_AMO_SingleObject__ROM_F0.SEC2.Tabulate_28.SEC1.HDR.TXT1" hidden="1">#REF!</definedName>
    <definedName name="_AMO_SingleObject__ROM_F0.SEC2.Tabulate_29.SEC1.BDY.Cross_tabular_summary_report_Table_1" hidden="1">#REF!</definedName>
    <definedName name="_AMO_SingleObject__ROM_F0.SEC2.Tabulate_29.SEC1.HDR.TXT1" hidden="1">#REF!</definedName>
    <definedName name="_AMO_SingleObject__ROM_F0.SEC2.Tabulate_3.SEC1.BDY.Cross_tabular_summary_report_Table_1" hidden="1">#REF!</definedName>
    <definedName name="_AMO_SingleObject__ROM_F0.SEC2.Tabulate_3.SEC1.HDR.TXT1" hidden="1">#REF!</definedName>
    <definedName name="_AMO_SingleObject__ROM_F0.SEC2.Tabulate_30.SEC1.BDY.Cross_tabular_summary_report_Table_1" hidden="1">#REF!</definedName>
    <definedName name="_AMO_SingleObject__ROM_F0.SEC2.Tabulate_30.SEC1.HDR.TXT1" hidden="1">#REF!</definedName>
    <definedName name="_AMO_SingleObject__ROM_F0.SEC2.Tabulate_31.SEC1.BDY.Cross_tabular_summary_report_Table_1" hidden="1">#REF!</definedName>
    <definedName name="_AMO_SingleObject__ROM_F0.SEC2.Tabulate_31.SEC1.HDR.TXT1" hidden="1">#REF!</definedName>
    <definedName name="_AMO_SingleObject__ROM_F0.SEC2.Tabulate_32.SEC1.BDY.Cross_tabular_summary_report_Table_1" hidden="1">#REF!</definedName>
    <definedName name="_AMO_SingleObject__ROM_F0.SEC2.Tabulate_32.SEC1.HDR.TXT1" hidden="1">#REF!</definedName>
    <definedName name="_AMO_SingleObject__ROM_F0.SEC2.Tabulate_33.SEC1.BDY.Cross_tabular_summary_report_Table_1" hidden="1">#REF!</definedName>
    <definedName name="_AMO_SingleObject__ROM_F0.SEC2.Tabulate_33.SEC1.HDR.TXT1" hidden="1">#REF!</definedName>
    <definedName name="_AMO_SingleObject__ROM_F0.SEC2.Tabulate_34.SEC1.BDY.Cross_tabular_summary_report_Table_1" hidden="1">#REF!</definedName>
    <definedName name="_AMO_SingleObject__ROM_F0.SEC2.Tabulate_34.SEC1.HDR.TXT1" hidden="1">#REF!</definedName>
    <definedName name="_AMO_SingleObject__ROM_F0.SEC2.Tabulate_35.SEC1.BDY.Cross_tabular_summary_report_Table_1" hidden="1">#REF!</definedName>
    <definedName name="_AMO_SingleObject__ROM_F0.SEC2.Tabulate_35.SEC1.HDR.TXT1" hidden="1">#REF!</definedName>
    <definedName name="_AMO_SingleObject__ROM_F0.SEC2.Tabulate_36.SEC1.BDY.Cross_tabular_summary_report_Table_1" hidden="1">#REF!</definedName>
    <definedName name="_AMO_SingleObject__ROM_F0.SEC2.Tabulate_36.SEC1.HDR.TXT1" hidden="1">#REF!</definedName>
    <definedName name="_AMO_SingleObject__ROM_F0.SEC2.Tabulate_4.SEC1.BDY.Cross_tabular_summary_report_Table_1" hidden="1">#REF!</definedName>
    <definedName name="_AMO_SingleObject__ROM_F0.SEC2.Tabulate_4.SEC1.HDR.TXT1" hidden="1">#REF!</definedName>
    <definedName name="_AMO_SingleObject__ROM_F0.SEC2.Tabulate_5.SEC1.BDY.Cross_tabular_summary_report_Table_1" hidden="1">#REF!</definedName>
    <definedName name="_AMO_SingleObject__ROM_F0.SEC2.Tabulate_5.SEC1.HDR.TXT1" hidden="1">#REF!</definedName>
    <definedName name="_AMO_SingleObject__ROM_F0.SEC2.Tabulate_6.SEC1.BDY.Cross_tabular_summary_report_Table_1" hidden="1">#REF!</definedName>
    <definedName name="_AMO_SingleObject__ROM_F0.SEC2.Tabulate_6.SEC1.HDR.TXT1" hidden="1">#REF!</definedName>
    <definedName name="_AMO_SingleObject__ROM_F0.SEC2.Tabulate_7.SEC1.BDY.Cross_tabular_summary_report_Table_1" hidden="1">#REF!</definedName>
    <definedName name="_AMO_SingleObject__ROM_F0.SEC2.Tabulate_7.SEC1.HDR.TXT1" hidden="1">#REF!</definedName>
    <definedName name="_AMO_SingleObject__ROM_F0.SEC2.Tabulate_8.SEC1.BDY.Cross_tabular_summary_report_Table_1" hidden="1">#REF!</definedName>
    <definedName name="_AMO_SingleObject__ROM_F0.SEC2.Tabulate_8.SEC1.HDR.TXT1" hidden="1">#REF!</definedName>
    <definedName name="_AMO_SingleObject__ROM_F0.SEC2.Tabulate_9.SEC1.BDY.Cross_tabular_summary_report_Table_1" hidden="1">#REF!</definedName>
    <definedName name="_AMO_SingleObject__ROM_F0.SEC2.Tabulate_9.SEC1.HDR.TXT1" hidden="1">#REF!</definedName>
    <definedName name="_Fill" hidden="1">#REF!</definedName>
    <definedName name="_Key1"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adfarg" hidden="1">#REF!</definedName>
    <definedName name="asd" hidden="1">#REF!</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dge" hidden="1">#REF!</definedName>
    <definedName name="ASFD" hidden="1">{#N/A,#N/A,FALSE,"TMCOMP96";#N/A,#N/A,FALSE,"MAT96";#N/A,#N/A,FALSE,"FANDA96";#N/A,#N/A,FALSE,"INTRAN96";#N/A,#N/A,FALSE,"NAA9697";#N/A,#N/A,FALSE,"ECWEBB";#N/A,#N/A,FALSE,"MFT96";#N/A,#N/A,FALSE,"CTrecon"}</definedName>
    <definedName name="BLPH1" hidden="1">#REF!</definedName>
    <definedName name="BLPH2" hidden="1">#REF!</definedName>
    <definedName name="BLPH3" hidden="1">#REF!</definedName>
    <definedName name="BLPH4" hidden="1">#REF!</definedName>
    <definedName name="BLPH5" hidden="1">#REF!</definedName>
    <definedName name="COVID" hidden="1">#REF!</definedName>
    <definedName name="dgsgf" hidden="1">{#N/A,#N/A,FALSE,"TMCOMP96";#N/A,#N/A,FALSE,"MAT96";#N/A,#N/A,FALSE,"FANDA96";#N/A,#N/A,FALSE,"INTRAN96";#N/A,#N/A,FALSE,"NAA9697";#N/A,#N/A,FALSE,"ECWEBB";#N/A,#N/A,FALSE,"MFT96";#N/A,#N/A,FALSE,"CTrecon"}</definedName>
    <definedName name="Distribution" hidden="1">#REF!</definedName>
    <definedName name="EFO" hidden="1">#REF!</definedName>
    <definedName name="ewhwthtweh" hidden="1">#REF!</definedName>
    <definedName name="ewthtehwth" hidden="1">#REF!</definedName>
    <definedName name="ExtraProfiles" hidden="1">#REF!</definedName>
    <definedName name="FDDD"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yu" hidden="1">#REF!</definedName>
    <definedName name="gg" hidden="1">#REF!</definedName>
    <definedName name="ghj" hidden="1">{#N/A,#N/A,FALSE,"TMCOMP96";#N/A,#N/A,FALSE,"MAT96";#N/A,#N/A,FALSE,"FANDA96";#N/A,#N/A,FALSE,"INTRAN96";#N/A,#N/A,FALSE,"NAA9697";#N/A,#N/A,FALSE,"ECWEBB";#N/A,#N/A,FALSE,"MFT96";#N/A,#N/A,FALSE,"CTrecon"}</definedName>
    <definedName name="grwiogh" hidden="1">#REF!</definedName>
    <definedName name="hfrse4"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thwrth" hidden="1">#REF!</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jhj"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l" hidden="1">{#N/A,#N/A,FALSE,"TMCOMP96";#N/A,#N/A,FALSE,"MAT96";#N/A,#N/A,FALSE,"FANDA96";#N/A,#N/A,FALSE,"INTRAN96";#N/A,#N/A,FALSE,"NAA9697";#N/A,#N/A,FALSE,"ECWEBB";#N/A,#N/A,FALSE,"MFT96";#N/A,#N/A,FALSE,"CTrecon"}</definedName>
    <definedName name="New_Object" hidden="1">#REF!</definedName>
    <definedName name="NOCONFLICT" hidden="1">{#N/A,#N/A,FALSE,"TMCOMP96";#N/A,#N/A,FALSE,"MAT96";#N/A,#N/A,FALSE,"FANDA96";#N/A,#N/A,FALSE,"INTRAN96";#N/A,#N/A,FALSE,"NAA9697";#N/A,#N/A,FALSE,"ECWEBB";#N/A,#N/A,FALSE,"MFT96";#N/A,#N/A,FALSE,"CTrecon"}</definedName>
    <definedName name="Object" hidden="1">#REF!</definedName>
    <definedName name="Option2" hidden="1">{#N/A,#N/A,FALSE,"TMCOMP96";#N/A,#N/A,FALSE,"MAT96";#N/A,#N/A,FALSE,"FANDA96";#N/A,#N/A,FALSE,"INTRAN96";#N/A,#N/A,FALSE,"NAA9697";#N/A,#N/A,FALSE,"ECWEBB";#N/A,#N/A,FALSE,"MFT96";#N/A,#N/A,FALSE,"CTrecon"}</definedName>
    <definedName name="Pop" hidden="1">#REF!</definedName>
    <definedName name="Population" hidden="1">#REF!</definedName>
    <definedName name="Profiles" hidden="1">#REF!</definedName>
    <definedName name="Projections" hidden="1">#REF!</definedName>
    <definedName name="Results" hidden="1">#REF!</definedName>
    <definedName name="sddd"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444444444e"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ujyhv" hidden="1">{#N/A,#N/A,FALSE,"TMCOMP96";#N/A,#N/A,FALSE,"MAT96";#N/A,#N/A,FALSE,"FANDA96";#N/A,#N/A,FALSE,"INTRAN96";#N/A,#N/A,FALSE,"NAA9697";#N/A,#N/A,FALSE,"ECWEBB";#N/A,#N/A,FALSE,"MFT96";#N/A,#N/A,FALSE,"CTrecon"}</definedName>
    <definedName name="vwtbtbt" hidden="1">#REF!</definedName>
    <definedName name="wehwth" hidden="1">#REF!</definedName>
    <definedName name="wgtgytnynyrwn" hidden="1">#REF!</definedName>
    <definedName name="whthtehwe" hidden="1">#REF!</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 name="wrnrgtt" hidden="1">#REF!</definedName>
    <definedName name="wtejwthtg" hidden="1">#REF!</definedName>
    <definedName name="wtjwgtwvtjwtj" hidden="1">#REF!</definedName>
    <definedName name="wtjwjtwg" hidden="1">#REF!</definedName>
    <definedName name="wvwr" hidden="1">#REF!</definedName>
    <definedName name="yght"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Z_5774AB63_4B8A_11D6_8117_08005A7F5BB1_.wvu.Cols" hidden="1">#REF!</definedName>
    <definedName name="Z_5774AB63_4B8A_11D6_8117_08005A7F5BB1_.wvu.PrintArea"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2" l="1"/>
  <c r="A20" i="2"/>
  <c r="A18" i="2"/>
  <c r="A17" i="2"/>
  <c r="A16" i="2"/>
  <c r="A15" i="2"/>
  <c r="A14" i="2"/>
  <c r="A13" i="2"/>
  <c r="A12" i="2"/>
  <c r="A11" i="2"/>
  <c r="A10" i="2"/>
  <c r="A9" i="2"/>
  <c r="A8" i="2"/>
  <c r="A7" i="2"/>
  <c r="A6" i="2"/>
  <c r="A5" i="2"/>
  <c r="A4" i="2"/>
  <c r="A3" i="2"/>
</calcChain>
</file>

<file path=xl/sharedStrings.xml><?xml version="1.0" encoding="utf-8"?>
<sst xmlns="http://schemas.openxmlformats.org/spreadsheetml/2006/main" count="590" uniqueCount="209">
  <si>
    <t>Table of Contents</t>
  </si>
  <si>
    <t>Figure S5.1: Change in social security spending forecast since December 2024 by payment</t>
  </si>
  <si>
    <t>£ million</t>
  </si>
  <si>
    <t>2024-25</t>
  </si>
  <si>
    <t>2025-26</t>
  </si>
  <si>
    <t>2026-27</t>
  </si>
  <si>
    <t>2027-28</t>
  </si>
  <si>
    <t>2028-29</t>
  </si>
  <si>
    <t>2029-30</t>
  </si>
  <si>
    <t>December 2024</t>
  </si>
  <si>
    <t>May 2025</t>
  </si>
  <si>
    <t>Change since December 2024, of which:</t>
  </si>
  <si>
    <t>Adult Disability Payment [1]</t>
  </si>
  <si>
    <t>Best Start Foods</t>
  </si>
  <si>
    <t>Best Start Grant</t>
  </si>
  <si>
    <t>Child Disability Payment</t>
  </si>
  <si>
    <t>Child Winter Heating Payment</t>
  </si>
  <si>
    <t>Discretionary Housing Payments</t>
  </si>
  <si>
    <t>Employability Services [3]</t>
  </si>
  <si>
    <t>Employment Injury Assistance [4]</t>
  </si>
  <si>
    <t>Funeral Support Payment</t>
  </si>
  <si>
    <t>Pension Age Disability Payment [5]</t>
  </si>
  <si>
    <t>Pension Age Winter Heating Payment [6]</t>
  </si>
  <si>
    <t>Scottish Adult Disability Living Allowance [7]</t>
  </si>
  <si>
    <t>Scottish Child Payment</t>
  </si>
  <si>
    <t>Scottish Welfare Fund</t>
  </si>
  <si>
    <t>Severe Disablement Allowance</t>
  </si>
  <si>
    <t>Winter Heating Payment</t>
  </si>
  <si>
    <t>Source: Scottish Fiscal Commission.</t>
  </si>
  <si>
    <t>Caseload figures may not match statistical publications as some have been calibrated to match spending data.</t>
  </si>
  <si>
    <t>[5] Pension Age Disability Payment replaces Attendance Allowance. Figures include spending on Attendance Allowance until case transfer is complete.</t>
  </si>
  <si>
    <t>[7] Scottish Adult Disability Living Allowance includes our estimate of Disability Living Allowance and changes arising from the introduction of Scottish Adult DLA.</t>
  </si>
  <si>
    <t>Return to Table of Contents</t>
  </si>
  <si>
    <t>Figure S5.2: Forecast number of people receiving payments</t>
  </si>
  <si>
    <t>This worksheet contains one table. The table begins in cell A3. Notes are located below the table and begin in cell A25.</t>
  </si>
  <si>
    <t>Payments, thousands</t>
  </si>
  <si>
    <t>2030-31</t>
  </si>
  <si>
    <t>Best Start Grant, of which:</t>
  </si>
  <si>
    <t>Pregnancy and Baby Payment</t>
  </si>
  <si>
    <t>Early Learning Payment</t>
  </si>
  <si>
    <t>School Age Payment</t>
  </si>
  <si>
    <t>Employment Injury Assistance [3]</t>
  </si>
  <si>
    <t>Pension Age Disability Payment [4]</t>
  </si>
  <si>
    <t>Pension Age Winter Heating Payment [5]</t>
  </si>
  <si>
    <t>Scottish Adult Disability Living Allowance</t>
  </si>
  <si>
    <t>Children under six</t>
  </si>
  <si>
    <t>[1] Adult Disability Payment figures include people receiving Personal Independence Payment.</t>
  </si>
  <si>
    <t>Figure S5.3: Forecast payment rates</t>
  </si>
  <si>
    <t>£</t>
  </si>
  <si>
    <t>Weekly payment rates: Best Start Foods [1]</t>
  </si>
  <si>
    <t>Weekly payment rates: Carer’s Additional Person Payment</t>
  </si>
  <si>
    <t>Annual payment: Child Winter Heating Payment</t>
  </si>
  <si>
    <t>Annual payment: Winter Heating Payment</t>
  </si>
  <si>
    <t xml:space="preserve">    Pregnancy and Baby Payment - first birth</t>
  </si>
  <si>
    <t xml:space="preserve">    Pregnancy and Baby Payment - subsequent births</t>
  </si>
  <si>
    <t xml:space="preserve">    Early Learning Payment</t>
  </si>
  <si>
    <t xml:space="preserve">    School Age Payment</t>
  </si>
  <si>
    <t xml:space="preserve">Source: </t>
  </si>
  <si>
    <t>Scottish Fiscal Commission,</t>
  </si>
  <si>
    <t>Scottish Government.</t>
  </si>
  <si>
    <t>[1] Best Start Foods for children aged under one is paid at double the weekly rate.</t>
  </si>
  <si>
    <t>This worksheet contains one table. The table begins in cell A3. Notes are located below the table and begin in cell A14.</t>
  </si>
  <si>
    <t>Employment Injury Assistance [2]</t>
  </si>
  <si>
    <t>Funeral Support Payment, of which:</t>
  </si>
  <si>
    <t>Other funeral costs</t>
  </si>
  <si>
    <t>Burial/Cremation costs</t>
  </si>
  <si>
    <t>Pension Age Disability Payment [3]</t>
  </si>
  <si>
    <t>Pension Age Winter Heating Payment [4]</t>
  </si>
  <si>
    <t>Scottish Adult Disability Living Allowance [5]</t>
  </si>
  <si>
    <t>Figure S5.5: Forecast spending and number of people expected to receive PIP, ADP and SADLA</t>
  </si>
  <si>
    <t>This worksheet contains one table. The table begins in cell A3. Notes are located below the table and begin in cell A12.</t>
  </si>
  <si>
    <t>PIP, ADP and SADLA</t>
  </si>
  <si>
    <t>Personal Independence Payment</t>
  </si>
  <si>
    <t>Adult Disability Payment [2]</t>
  </si>
  <si>
    <t>Scottish Adult DLA [3]</t>
  </si>
  <si>
    <t>Adult Disability Payment [4]</t>
  </si>
  <si>
    <t>Scottish Adult DLA [5]</t>
  </si>
  <si>
    <t>Source:</t>
  </si>
  <si>
    <t>Social Security Scotland.</t>
  </si>
  <si>
    <t xml:space="preserve">[2] Adult Disability Payment is the spending on the people we expect to receive Adult Disability Payment from Social Security Scotland. </t>
  </si>
  <si>
    <t>[4] Adult Disability Payment is the number of people we expect to receive Adult Disability Payment from Social Security Scotland.</t>
  </si>
  <si>
    <t>Figure S5.6: Scottish Child Payment and Best Start Grant spending by age of children</t>
  </si>
  <si>
    <t>This worksheet contains one table. The table begins in cell A3. Notes are located below the table and begin in cell A11.</t>
  </si>
  <si>
    <t>Scottish Child Payment: Children under six</t>
  </si>
  <si>
    <t>Scottish Child Payment: Children aged six to fifteen</t>
  </si>
  <si>
    <t>Total Scottish Child Payment</t>
  </si>
  <si>
    <t>Best Start Grant: Pregnancy and Baby Payment</t>
  </si>
  <si>
    <t>Best Start Grant: Early Learning Payment</t>
  </si>
  <si>
    <t>Best Start Grant: School Age Payment</t>
  </si>
  <si>
    <t>Total Best Start Grant</t>
  </si>
  <si>
    <t>Per cent</t>
  </si>
  <si>
    <t>Best Start Foods [1]</t>
  </si>
  <si>
    <t>Best Start Grant: Early Learning Payment [2]</t>
  </si>
  <si>
    <t>Scottish Child Payment: Overall take-up rate</t>
  </si>
  <si>
    <t>[2] Early Learning Payment take-up rate figures are our forecast of the eventual take-up rate for children turning two in each financial year. Some will receive payment over the following two financial years.</t>
  </si>
  <si>
    <t>This worksheet contains one table. The table begins in cell A3. Notes are located below the table and begin in cell A10.</t>
  </si>
  <si>
    <t>Thousands</t>
  </si>
  <si>
    <t>Number of children eligible, of which:</t>
  </si>
  <si>
    <t>Number of children receiving, of which:</t>
  </si>
  <si>
    <t>This worksheet contains one table. The table begins in cell A3. Notes are located below the table and begin in cell A8.</t>
  </si>
  <si>
    <t>Bedroom tax mitigation</t>
  </si>
  <si>
    <t>Benefit Cap mitigation</t>
  </si>
  <si>
    <t>Other DHPs</t>
  </si>
  <si>
    <t>Total</t>
  </si>
  <si>
    <t>This worksheet contains one table. The table begins in cell A3. Notes are located below the table and begin in cell A7.</t>
  </si>
  <si>
    <t>Fair Start Scotland [1]</t>
  </si>
  <si>
    <t>No One Left Behind [2]</t>
  </si>
  <si>
    <t>Total Employability Services</t>
  </si>
  <si>
    <t>This worksheet contains one table. The table begins in cell A3. Notes are located below the table and begin in cell A40.</t>
  </si>
  <si>
    <t>BGAs</t>
  </si>
  <si>
    <t>SFC forecast</t>
  </si>
  <si>
    <t>Difference (BGA minus spending)</t>
  </si>
  <si>
    <t>Total social security payments with BGAs</t>
  </si>
  <si>
    <t>Difference (BGAs less spending)</t>
  </si>
  <si>
    <t>[1] The SFC forecast for Pension Age Disability Payment is compared against the Attendance Allowance BGA.</t>
  </si>
  <si>
    <t>[3] The SFC forecast for Winter Heating Payment is compared against the Cold Weather Payment BGA.</t>
  </si>
  <si>
    <t>[4] The SFC forecasts for Scottish Adult Disability Living Allowance and Child Disability Payment are compared against the Disability Living Allowance BGA.</t>
  </si>
  <si>
    <t>[5] The SFC forecast for Employment Injury Assistance is compared against the Industrial Injuries Disablement Scheme BGA.</t>
  </si>
  <si>
    <t>[6] The SFC forecast for Adult Disability Payment is compared against the Personal Independence Payment BGA.</t>
  </si>
  <si>
    <t>[7] The SFC forecast for Pension Age Winter Heating Payment is compared against the Winter Fuel Payment BGA.</t>
  </si>
  <si>
    <t>Effect of uprating payments, of which:</t>
  </si>
  <si>
    <t>Figure S5.15: Latest policy recostings</t>
  </si>
  <si>
    <t>Figure S5.16: Change since last costing</t>
  </si>
  <si>
    <t xml:space="preserve">[6] Pension Age Winter Heating Payment replaced Winter Fuel Payment in winter 2024-25. </t>
  </si>
  <si>
    <t>[4] Pension Age Winter Heating Payment replaced Winter Fuel Payment in winter 2024-25.</t>
  </si>
  <si>
    <t>Uprating not covered by BGAs</t>
  </si>
  <si>
    <t>BGA attributable to uprating</t>
  </si>
  <si>
    <t>Total spending, £ million [1], of which:</t>
  </si>
  <si>
    <t>Total caseload, thousand people, of which:</t>
  </si>
  <si>
    <t>Annual payment: Pension Age Winter Heating Payment, of which:</t>
  </si>
  <si>
    <t>One-off payment: Best Start Grant, of which:</t>
  </si>
  <si>
    <r>
      <t>Winter Fuel Payment</t>
    </r>
    <r>
      <rPr>
        <sz val="12"/>
        <color rgb="FF000000"/>
        <rFont val="Helvetica"/>
      </rPr>
      <t xml:space="preserve"> [7]</t>
    </r>
  </si>
  <si>
    <r>
      <t>Personal Independence Payment</t>
    </r>
    <r>
      <rPr>
        <sz val="12"/>
        <color rgb="FF000000"/>
        <rFont val="Helvetica"/>
      </rPr>
      <t xml:space="preserve"> [6]</t>
    </r>
  </si>
  <si>
    <r>
      <t>Disability Living Allowance</t>
    </r>
    <r>
      <rPr>
        <sz val="12"/>
        <color rgb="FF000000"/>
        <rFont val="Helvetica"/>
      </rPr>
      <t xml:space="preserve"> [4]</t>
    </r>
  </si>
  <si>
    <r>
      <t>Cold Weather Payment</t>
    </r>
    <r>
      <rPr>
        <sz val="12"/>
        <color rgb="FF000000"/>
        <rFont val="Helvetica"/>
      </rPr>
      <t xml:space="preserve"> [3]</t>
    </r>
  </si>
  <si>
    <r>
      <t>Attendance Allowance</t>
    </r>
    <r>
      <rPr>
        <sz val="12"/>
        <color rgb="FF000000"/>
        <rFont val="Helvetica"/>
      </rPr>
      <t xml:space="preserve"> [1]</t>
    </r>
  </si>
  <si>
    <r>
      <t>Carer’s Allowance</t>
    </r>
    <r>
      <rPr>
        <sz val="12"/>
        <color rgb="FF000000"/>
        <rFont val="Helvetica"/>
      </rPr>
      <t xml:space="preserve"> [2]</t>
    </r>
  </si>
  <si>
    <t>Scottish Government,</t>
  </si>
  <si>
    <t>Figure S5.4: Forecast average payment award</t>
  </si>
  <si>
    <t>[3] Pension Age Disability Payment average weekly payment award includes clients receiving Attendance Allowance.</t>
  </si>
  <si>
    <t>[5] Scottish Adult Disability Living Allowance average weekly payment award includes clients receiving DLA for adults.</t>
  </si>
  <si>
    <t>Children aged six to fifteen</t>
  </si>
  <si>
    <t>Weekly payment rates: Scottish Child Payment</t>
  </si>
  <si>
    <t>[5] Scottish Adult DLA includes the combined number of people we expect to receive Disability Living Allowance from DWP and Scottish Adult Disability Living Allowance from Social Security Scotland.</t>
  </si>
  <si>
    <t>[3] The forecast of Employability Services is an indicative forecast and includes spending on Fair Start Scotland and elements of No One Left Behind.</t>
  </si>
  <si>
    <t>[1] Adult Disability Payment average weekly payment award is the average across both Adult Disability Payment and Personal Independence Payment.</t>
  </si>
  <si>
    <t>Scotland’s Economic and Fiscal Forecasts - January 2026 - Chapter 5 - Social security - Supplementary figures</t>
  </si>
  <si>
    <t>2024-25
outturn</t>
  </si>
  <si>
    <t>January 2026</t>
  </si>
  <si>
    <t>This worksheet contains one table. The table begins in cell A3. Notes are located below the table and begin in cell A24.</t>
  </si>
  <si>
    <t>Carer Support [2]</t>
  </si>
  <si>
    <t>Carer Support, of which [2]</t>
  </si>
  <si>
    <t>Carer Support Payment</t>
  </si>
  <si>
    <t>Scottish Carer Supplement</t>
  </si>
  <si>
    <t>Carer Additional Person Payment</t>
  </si>
  <si>
    <t>blank</t>
  </si>
  <si>
    <t>[4] Pension Age Disability Payment (PADP) figures include people receiving Attendance Allowance.</t>
  </si>
  <si>
    <t>Under 80</t>
  </si>
  <si>
    <t xml:space="preserve">80 and over </t>
  </si>
  <si>
    <t>Weekly payment rates: Carer Support Payment [2]</t>
  </si>
  <si>
    <t>Weekly payment rates: Scottish Carer Supplement [3]</t>
  </si>
  <si>
    <t>[2] Carer Support Payment weekly amount also applies to Carer’s Allowance.</t>
  </si>
  <si>
    <t>2024-25 outturn</t>
  </si>
  <si>
    <t>Source: Scottish Fiscal Commission,</t>
  </si>
  <si>
    <t>Carer Support Payment (CSP)</t>
  </si>
  <si>
    <t>Scottish Carer Supplement (SCS)</t>
  </si>
  <si>
    <t>Carer Additional Person Payment (CAPP)</t>
  </si>
  <si>
    <t>[1] Fair Start Scotland is now closed to new participants and will finish in 2026-27.</t>
  </si>
  <si>
    <t>[2] The SFC forecast for Carer Support Payment is compared against the Carer’s Allowance BGA.</t>
  </si>
  <si>
    <t>Introduction of Carer Support</t>
  </si>
  <si>
    <t xml:space="preserve">Two Child Limit Payment </t>
  </si>
  <si>
    <t>Change since May 2025, of which:</t>
  </si>
  <si>
    <t>June 2025</t>
  </si>
  <si>
    <t>Change since June 2025, of which:</t>
  </si>
  <si>
    <t>Figure S5.8: Eligibility rate assumptions</t>
  </si>
  <si>
    <t>Figure S5.9: Take-up rate assumptions</t>
  </si>
  <si>
    <t>Figure S5.10: Scottish Child Payment - forecast for number of children eligible and receiving</t>
  </si>
  <si>
    <t>Figure S5.11: Discretionary Housing Payments</t>
  </si>
  <si>
    <t>Figure S5.12: Employability Services</t>
  </si>
  <si>
    <t>Figure S5.13: Comparison of social security spending forecasts and BGAs</t>
  </si>
  <si>
    <t>Figure S5.14: Cumulative effect of inflation from 2025-26</t>
  </si>
  <si>
    <t>Figure S5.17: Change in social security spending forecast since May 2025 by payment</t>
  </si>
  <si>
    <t>Figure S5.18: Change in social security spending forecast since June 2025 by payment</t>
  </si>
  <si>
    <t xml:space="preserve">Figure S5.7: Carer Support  </t>
  </si>
  <si>
    <t>This worksheet contains one table. The table begins in cell A3. Notes are located below the table and begin in cell A20.</t>
  </si>
  <si>
    <t>[5] Pension Age Winter Heating Payment replaced Winter Fuel Payment in winter 2024-25.</t>
  </si>
  <si>
    <t>Scottish Child Payment: main rate for children under six</t>
  </si>
  <si>
    <t>[3] Scottish Carer Supplement will be introduced in 2026-27. For previous years the weekly amount is a weekly payment approximation of Carer's Allowance Supplement paid twice a year.</t>
  </si>
  <si>
    <t>£, all weekly except FSP and PAWHP</t>
  </si>
  <si>
    <t>[1] Best Start Foods take-up is shown averaged across eligibility for children and during pregnancy. The lower take-up rate in 2025-26 and 2026-27 is because we assume it will take some time for newly eligible people to apply following the removal of income thresholds in February 2024.</t>
  </si>
  <si>
    <r>
      <t>Industrial Injuries Disablement Scheme</t>
    </r>
    <r>
      <rPr>
        <sz val="12"/>
        <color rgb="FF000000"/>
        <rFont val="Helvetica"/>
      </rPr>
      <t xml:space="preserve"> [5]</t>
    </r>
  </si>
  <si>
    <t>These Block Grant Adjustments are based on the OBR’s November 2025 forecasts.</t>
  </si>
  <si>
    <t>[2] This is an indicative forecast of the elements of No One Left Behind that are under the Scottish Fiscal Commission’s forecasting remit of devolved employability support.</t>
  </si>
  <si>
    <t>[2] Employment Injury Assistance is an indicative forecast and includes our estimate of the change in the baseline Industrial Injuries Disablement Scheme and changes arising from the introduction of Employment Injury Assistance that we assume from 2026-27.</t>
  </si>
  <si>
    <t>[3] Employment Injury Assistance is an indicative forecast and includes our estimate of the change in the baseline Industrial Injuries Disablement Scheme and changes arising from the introduction of Employment Injury Assistance that we assume from 2026-27.</t>
  </si>
  <si>
    <t>[4] Employment Injury Assistance is an indicative forecast and includes our estimate of the change in the baseline Industrial Injuries Disablement Scheme and changes arising from the introduction of Employment Injury Assistance that we assume from 2026-27.</t>
  </si>
  <si>
    <t>[3] Scottish Adult DLA includes our spending forecast of Disability Living Allowance and additional spending arising from the introduction of Scottish Adult Disability Living Allowance.</t>
  </si>
  <si>
    <t>[2] Carer Support consists of three payment elements: Carer Support Payment which replaced Carer’s Allowance, Scottish Carer Supplement which replaces Carer's Allowance Supplement, and Carer Additional Person Payment. Figures include spending on Carer’s Allowance until case transfer has been completed in 2025-26 and Carer Additional Person Payment which will be introduced in 2026-27.</t>
  </si>
  <si>
    <t xml:space="preserve">This worksheet contains one table. The table begins in cell A3. Notes are located below the table and begin in cell A5. </t>
  </si>
  <si>
    <t>This worksheet contains one table. The table begins in cell A3. Notes are located below the table and begin in cell A5.</t>
  </si>
  <si>
    <t xml:space="preserve">£ million </t>
  </si>
  <si>
    <t>Last costing for CSP was in May 2025.</t>
  </si>
  <si>
    <t>Total Carer Support</t>
  </si>
  <si>
    <t xml:space="preserve">[2] Carer Support consists of three payment elements: Carer Support Payment (CSP) which replaced Carer’s Allowance, Scottish Carer Supplement (SCS) which replaces Carer's Allowance Supplement, and Carer Additional Person Payment (CAPP). Our forecast assumes that everyone in receipt of CSP will also be in payment of SCS from 2026-27. CAPP is an additional payment to people who are receiving CSP and SCS and provide care to more than one person, which means that these people are part of the overall Carer Support caseload. </t>
  </si>
  <si>
    <t>[1] Adult Disability Payment has replaced Personal Independence Payment. Figures include spending on Personal Independence Payment until case transfer is complete.</t>
  </si>
  <si>
    <t>Child under one premium</t>
  </si>
  <si>
    <t>Weekly payment rates: Scottish Child Payment child under one premium</t>
  </si>
  <si>
    <t>Scottish Child Payment: Child under one premium</t>
  </si>
  <si>
    <t>[1] PIP and ADP spending in 2024-25 is outturn provided by Social Security Scotland.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</si>
</sst>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quot;£&quot;* #,##0_);_(&quot;£&quot;* \(#,##0\);_(&quot;£&quot;* &quot;-&quot;_);_(@_)"/>
    <numFmt numFmtId="165" formatCode="_(&quot;£&quot;* #,##0.00_);_(&quot;£&quot;* \(#,##0.00\);_(&quot;£&quot;* &quot;-&quot;??_);_(@_)"/>
    <numFmt numFmtId="166" formatCode="0.000000000"/>
    <numFmt numFmtId="167" formatCode="0.0%"/>
    <numFmt numFmtId="168" formatCode="#,##0.0"/>
    <numFmt numFmtId="169" formatCode="_-* #,##0_-;\-* #,##0_-;_-* &quot;-&quot;?_-;_-@_-"/>
    <numFmt numFmtId="170" formatCode="0.0"/>
  </numFmts>
  <fonts count="46" x14ac:knownFonts="1">
    <font>
      <sz val="12"/>
      <name val="Helvetica"/>
      <family val="2"/>
      <scheme val="minor"/>
    </font>
    <font>
      <sz val="11"/>
      <color theme="1"/>
      <name val="Helvetica"/>
      <family val="2"/>
      <scheme val="minor"/>
    </font>
    <font>
      <sz val="11"/>
      <color theme="1"/>
      <name val="Helvetica"/>
      <family val="2"/>
      <scheme val="minor"/>
    </font>
    <font>
      <sz val="11"/>
      <color theme="1"/>
      <name val="Helvetica"/>
      <family val="2"/>
      <scheme val="minor"/>
    </font>
    <font>
      <sz val="11"/>
      <color theme="1"/>
      <name val="Helvetica"/>
    </font>
    <font>
      <sz val="9"/>
      <color rgb="FF2C2926"/>
      <name val="Helvetica"/>
    </font>
    <font>
      <sz val="8"/>
      <name val="Helvetica"/>
      <family val="2"/>
      <scheme val="minor"/>
    </font>
    <font>
      <sz val="10"/>
      <color theme="1"/>
      <name val="Helvetica"/>
    </font>
    <font>
      <sz val="9"/>
      <name val="Arial"/>
      <family val="2"/>
    </font>
    <font>
      <b/>
      <sz val="12"/>
      <color theme="0"/>
      <name val="Helvetica"/>
      <family val="2"/>
      <scheme val="minor"/>
    </font>
    <font>
      <b/>
      <sz val="12"/>
      <name val="Helvetica"/>
      <family val="2"/>
      <scheme val="minor"/>
    </font>
    <font>
      <sz val="12"/>
      <color theme="1"/>
      <name val="Helvetica"/>
      <family val="2"/>
      <scheme val="minor"/>
    </font>
    <font>
      <sz val="12"/>
      <color theme="1"/>
      <name val="Helvetica"/>
    </font>
    <font>
      <sz val="12"/>
      <color theme="1"/>
      <name val="Helvetica"/>
      <scheme val="minor"/>
    </font>
    <font>
      <sz val="12"/>
      <color rgb="FFFF0000"/>
      <name val="Helvetica"/>
    </font>
    <font>
      <b/>
      <sz val="12"/>
      <color rgb="FF3F3F3F"/>
      <name val="Helvetica"/>
      <family val="2"/>
      <scheme val="minor"/>
    </font>
    <font>
      <u/>
      <sz val="12"/>
      <color theme="11"/>
      <name val="Helvetica"/>
      <family val="2"/>
      <scheme val="minor"/>
    </font>
    <font>
      <sz val="18"/>
      <color theme="3"/>
      <name val="Helvetica"/>
      <family val="2"/>
      <scheme val="major"/>
    </font>
    <font>
      <b/>
      <sz val="11"/>
      <color theme="3"/>
      <name val="Helvetica"/>
      <family val="2"/>
      <scheme val="minor"/>
    </font>
    <font>
      <sz val="11"/>
      <color rgb="FF006100"/>
      <name val="Helvetica"/>
      <family val="2"/>
      <scheme val="minor"/>
    </font>
    <font>
      <sz val="11"/>
      <color rgb="FF9C0006"/>
      <name val="Helvetica"/>
      <family val="2"/>
      <scheme val="minor"/>
    </font>
    <font>
      <sz val="11"/>
      <color rgb="FF9C5700"/>
      <name val="Helvetica"/>
      <family val="2"/>
      <scheme val="minor"/>
    </font>
    <font>
      <sz val="11"/>
      <color rgb="FF3F3F76"/>
      <name val="Helvetica"/>
      <family val="2"/>
      <scheme val="minor"/>
    </font>
    <font>
      <b/>
      <sz val="11"/>
      <color rgb="FFFA7D00"/>
      <name val="Helvetica"/>
      <family val="2"/>
      <scheme val="minor"/>
    </font>
    <font>
      <sz val="11"/>
      <color rgb="FFFA7D00"/>
      <name val="Helvetica"/>
      <family val="2"/>
      <scheme val="minor"/>
    </font>
    <font>
      <b/>
      <sz val="11"/>
      <color theme="0"/>
      <name val="Helvetica"/>
      <family val="2"/>
      <scheme val="minor"/>
    </font>
    <font>
      <sz val="11"/>
      <color rgb="FFFF0000"/>
      <name val="Helvetica"/>
      <family val="2"/>
      <scheme val="minor"/>
    </font>
    <font>
      <i/>
      <sz val="11"/>
      <color rgb="FF7F7F7F"/>
      <name val="Helvetica"/>
      <family val="2"/>
      <scheme val="minor"/>
    </font>
    <font>
      <sz val="11"/>
      <color theme="0"/>
      <name val="Helvetica"/>
      <family val="2"/>
      <scheme val="minor"/>
    </font>
    <font>
      <sz val="12"/>
      <name val="Helvetica"/>
    </font>
    <font>
      <u/>
      <sz val="12"/>
      <color rgb="FF0000FF"/>
      <name val="Helvetica"/>
      <family val="2"/>
      <scheme val="minor"/>
    </font>
    <font>
      <b/>
      <sz val="14"/>
      <name val="Helvetica"/>
      <family val="2"/>
      <scheme val="minor"/>
    </font>
    <font>
      <sz val="11"/>
      <name val="Helvetica"/>
      <family val="2"/>
      <scheme val="minor"/>
    </font>
    <font>
      <sz val="12"/>
      <name val="Helvetica"/>
      <family val="2"/>
      <scheme val="minor"/>
    </font>
    <font>
      <sz val="12"/>
      <name val="Helvetica"/>
      <scheme val="minor"/>
    </font>
    <font>
      <b/>
      <sz val="14"/>
      <name val="Helvetica"/>
      <scheme val="minor"/>
    </font>
    <font>
      <b/>
      <sz val="12"/>
      <color rgb="FFFFFFFF"/>
      <name val="Helvetica"/>
      <family val="2"/>
    </font>
    <font>
      <sz val="11"/>
      <name val="Helvetica"/>
    </font>
    <font>
      <sz val="9"/>
      <name val="Helvetica"/>
    </font>
    <font>
      <sz val="12"/>
      <name val="Helvetica"/>
      <family val="2"/>
    </font>
    <font>
      <b/>
      <sz val="12"/>
      <color rgb="FFFFFFFF"/>
      <name val="Helvetica"/>
    </font>
    <font>
      <b/>
      <sz val="12"/>
      <color rgb="FF000000"/>
      <name val="Helvetica"/>
      <family val="2"/>
    </font>
    <font>
      <sz val="12"/>
      <color rgb="FF000000"/>
      <name val="Helvetica"/>
    </font>
    <font>
      <sz val="9"/>
      <name val="Arial"/>
      <family val="2"/>
    </font>
    <font>
      <u/>
      <sz val="12"/>
      <color rgb="FF0000FF"/>
      <name val="Helvetica"/>
      <scheme val="minor"/>
    </font>
    <font>
      <sz val="12"/>
      <color rgb="FF2C2926"/>
      <name val="Helvetica"/>
    </font>
  </fonts>
  <fills count="38">
    <fill>
      <patternFill patternType="none"/>
    </fill>
    <fill>
      <patternFill patternType="gray125"/>
    </fill>
    <fill>
      <patternFill patternType="solid">
        <fgColor rgb="FFF2F2F2"/>
      </patternFill>
    </fill>
    <fill>
      <patternFill patternType="solid">
        <fgColor rgb="FFB9DEDA"/>
        <bgColor indexed="64"/>
      </patternFill>
    </fill>
    <fill>
      <patternFill patternType="solid">
        <fgColor rgb="FFE0CBE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97E77"/>
        <bgColor indexed="64"/>
      </patternFill>
    </fill>
    <fill>
      <patternFill patternType="solid">
        <fgColor rgb="FFBAD7E9"/>
        <bgColor indexed="64"/>
      </patternFill>
    </fill>
    <fill>
      <patternFill patternType="solid">
        <fgColor rgb="FFB9DEDA"/>
        <bgColor rgb="FF000000"/>
      </patternFill>
    </fill>
  </fills>
  <borders count="16">
    <border>
      <left/>
      <right/>
      <top/>
      <bottom/>
      <diagonal/>
    </border>
    <border>
      <left/>
      <right/>
      <top style="thin">
        <color theme="3"/>
      </top>
      <bottom style="thin">
        <color theme="3"/>
      </bottom>
      <diagonal/>
    </border>
    <border>
      <left style="medium">
        <color theme="0"/>
      </left>
      <right style="medium">
        <color theme="0"/>
      </right>
      <top/>
      <bottom/>
      <diagonal/>
    </border>
    <border>
      <left/>
      <right style="medium">
        <color theme="0"/>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right/>
      <top style="thin">
        <color theme="6" tint="-0.24994659260841701"/>
      </top>
      <bottom style="thin">
        <color theme="6" tint="-0.24994659260841701"/>
      </bottom>
      <diagonal/>
    </border>
    <border>
      <left/>
      <right/>
      <top style="thin">
        <color theme="6" tint="-0.24994659260841701"/>
      </top>
      <bottom/>
      <diagonal/>
    </border>
    <border>
      <left style="medium">
        <color theme="0"/>
      </left>
      <right/>
      <top/>
      <bottom/>
      <diagonal/>
    </border>
    <border>
      <left style="thin">
        <color theme="0"/>
      </left>
      <right style="thin">
        <color theme="0"/>
      </right>
      <top/>
      <bottom/>
      <diagonal/>
    </border>
    <border>
      <left/>
      <right/>
      <top/>
      <bottom style="thin">
        <color theme="6" tint="-0.24994659260841701"/>
      </bottom>
      <diagonal/>
    </border>
  </borders>
  <cellStyleXfs count="56">
    <xf numFmtId="0" fontId="0" fillId="0" borderId="0">
      <alignment horizontal="left" vertical="center"/>
    </xf>
    <xf numFmtId="3" fontId="33" fillId="0" borderId="0" applyFill="0" applyBorder="0" applyProtection="0">
      <alignment horizontal="right"/>
    </xf>
    <xf numFmtId="0" fontId="30" fillId="0" borderId="0" applyNumberFormat="0" applyFill="0" applyBorder="0" applyProtection="0">
      <alignment horizontal="left" vertical="center"/>
    </xf>
    <xf numFmtId="3" fontId="32" fillId="0" borderId="0" applyFill="0" applyBorder="0" applyAlignment="0" applyProtection="0"/>
    <xf numFmtId="0" fontId="31" fillId="0" borderId="0" applyNumberFormat="0" applyFill="0" applyProtection="0">
      <alignment horizontal="left" vertical="center"/>
    </xf>
    <xf numFmtId="0" fontId="10" fillId="0" borderId="0" applyNumberFormat="0" applyFill="0" applyProtection="0">
      <alignment horizontal="left" vertical="center"/>
    </xf>
    <xf numFmtId="0" fontId="9" fillId="0" borderId="2" applyNumberFormat="0" applyFill="0" applyAlignment="0" applyProtection="0"/>
    <xf numFmtId="0" fontId="11" fillId="0" borderId="1" applyNumberFormat="0" applyFill="0" applyAlignment="0" applyProtection="0"/>
    <xf numFmtId="0" fontId="15" fillId="2" borderId="4" applyNumberFormat="0" applyAlignment="0" applyProtection="0"/>
    <xf numFmtId="0" fontId="16" fillId="0" borderId="0" applyNumberFormat="0" applyFill="0" applyBorder="0" applyAlignment="0" applyProtection="0">
      <alignment horizontal="left" vertical="center"/>
    </xf>
    <xf numFmtId="165" fontId="11" fillId="0" borderId="0" applyFont="0" applyFill="0" applyBorder="0" applyAlignment="0" applyProtection="0"/>
    <xf numFmtId="164" fontId="11" fillId="0" borderId="0" applyFont="0" applyFill="0" applyBorder="0" applyAlignment="0" applyProtection="0"/>
    <xf numFmtId="9" fontId="11"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6" borderId="0" applyNumberFormat="0" applyBorder="0" applyAlignment="0" applyProtection="0"/>
    <xf numFmtId="0" fontId="21" fillId="7" borderId="0" applyNumberFormat="0" applyBorder="0" applyAlignment="0" applyProtection="0"/>
    <xf numFmtId="0" fontId="22" fillId="8" borderId="5" applyNumberFormat="0" applyAlignment="0" applyProtection="0"/>
    <xf numFmtId="0" fontId="23" fillId="2" borderId="5" applyNumberFormat="0" applyAlignment="0" applyProtection="0"/>
    <xf numFmtId="0" fontId="24" fillId="0" borderId="6" applyNumberFormat="0" applyFill="0" applyAlignment="0" applyProtection="0"/>
    <xf numFmtId="0" fontId="25" fillId="9" borderId="7" applyNumberFormat="0" applyAlignment="0" applyProtection="0"/>
    <xf numFmtId="0" fontId="26" fillId="0" borderId="0" applyNumberFormat="0" applyFill="0" applyBorder="0" applyAlignment="0" applyProtection="0"/>
    <xf numFmtId="0" fontId="11" fillId="10" borderId="8" applyNumberFormat="0" applyFont="0" applyAlignment="0" applyProtection="0"/>
    <xf numFmtId="0" fontId="27" fillId="0" borderId="0" applyNumberFormat="0" applyFill="0" applyBorder="0" applyAlignment="0" applyProtection="0"/>
    <xf numFmtId="0" fontId="28"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28"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28"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28"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28"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28"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10" fillId="4" borderId="0">
      <alignment horizontal="left" vertical="center"/>
    </xf>
    <xf numFmtId="0" fontId="10" fillId="3" borderId="0">
      <alignment horizontal="left" vertical="center"/>
    </xf>
    <xf numFmtId="0" fontId="10" fillId="36" borderId="0">
      <alignment horizontal="left" vertical="center"/>
    </xf>
    <xf numFmtId="0" fontId="31" fillId="0" borderId="0" applyNumberFormat="0" applyFill="0" applyProtection="0">
      <alignment horizontal="left" vertical="center"/>
    </xf>
    <xf numFmtId="0" fontId="33" fillId="0" borderId="0">
      <alignment horizontal="left" vertical="center"/>
    </xf>
    <xf numFmtId="0" fontId="2" fillId="0" borderId="0"/>
    <xf numFmtId="0" fontId="30" fillId="0" borderId="0" applyNumberFormat="0" applyFill="0" applyBorder="0" applyProtection="0">
      <alignment horizontal="left" vertical="center"/>
    </xf>
  </cellStyleXfs>
  <cellXfs count="98">
    <xf numFmtId="0" fontId="0" fillId="0" borderId="0" xfId="0">
      <alignment horizontal="left" vertical="center"/>
    </xf>
    <xf numFmtId="0" fontId="30" fillId="0" borderId="0" xfId="2" applyFill="1">
      <alignment horizontal="left" vertical="center"/>
    </xf>
    <xf numFmtId="0" fontId="31" fillId="0" borderId="0" xfId="4" applyFill="1">
      <alignment horizontal="left" vertical="center"/>
    </xf>
    <xf numFmtId="0" fontId="4" fillId="0" borderId="0" xfId="0" applyFont="1">
      <alignment horizontal="left" vertical="center"/>
    </xf>
    <xf numFmtId="0" fontId="12" fillId="0" borderId="0" xfId="0" applyFont="1">
      <alignment horizontal="left" vertical="center"/>
    </xf>
    <xf numFmtId="17" fontId="8" fillId="0" borderId="0" xfId="0" applyNumberFormat="1" applyFont="1" applyAlignment="1">
      <alignment horizontal="center" vertical="center"/>
    </xf>
    <xf numFmtId="17" fontId="8" fillId="0" borderId="0" xfId="0" applyNumberFormat="1" applyFont="1" applyAlignment="1">
      <alignment horizontal="center" vertical="center" wrapText="1"/>
    </xf>
    <xf numFmtId="0" fontId="14" fillId="0" borderId="0" xfId="0" applyFont="1">
      <alignment horizontal="left" vertical="center"/>
    </xf>
    <xf numFmtId="0" fontId="29" fillId="0" borderId="0" xfId="0" applyFont="1">
      <alignment horizontal="left" vertical="center"/>
    </xf>
    <xf numFmtId="0" fontId="30" fillId="0" borderId="0" xfId="2">
      <alignment horizontal="left" vertical="center"/>
    </xf>
    <xf numFmtId="0" fontId="4" fillId="0" borderId="0" xfId="0" applyFont="1" applyAlignment="1">
      <alignment vertical="center"/>
    </xf>
    <xf numFmtId="0" fontId="7" fillId="0" borderId="0" xfId="0" applyFont="1">
      <alignment horizontal="left" vertical="center"/>
    </xf>
    <xf numFmtId="0" fontId="7" fillId="0" borderId="0" xfId="0" applyFont="1" applyAlignment="1">
      <alignment vertical="center"/>
    </xf>
    <xf numFmtId="0" fontId="0" fillId="0" borderId="0" xfId="0" applyProtection="1">
      <alignment horizontal="left" vertical="center"/>
      <protection locked="0"/>
    </xf>
    <xf numFmtId="0" fontId="0" fillId="0" borderId="0" xfId="0" applyAlignment="1" applyProtection="1">
      <alignment vertical="center"/>
      <protection locked="0"/>
    </xf>
    <xf numFmtId="0" fontId="0" fillId="0" borderId="0" xfId="0" applyAlignment="1">
      <alignmen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indent="1"/>
    </xf>
    <xf numFmtId="0" fontId="34" fillId="0" borderId="0" xfId="0" applyFont="1" applyAlignment="1">
      <alignment horizontal="left" vertical="center" indent="1"/>
    </xf>
    <xf numFmtId="0" fontId="34" fillId="0" borderId="0" xfId="0" applyFont="1">
      <alignment horizontal="left" vertical="center"/>
    </xf>
    <xf numFmtId="0" fontId="34" fillId="0" borderId="0" xfId="0" applyFont="1" applyAlignment="1">
      <alignment horizontal="right" vertical="center"/>
    </xf>
    <xf numFmtId="0" fontId="9" fillId="0" borderId="3" xfId="0" applyFont="1" applyBorder="1" applyAlignment="1">
      <alignment vertical="center"/>
    </xf>
    <xf numFmtId="0" fontId="36" fillId="35" borderId="2" xfId="0" applyFont="1" applyFill="1" applyBorder="1" applyAlignment="1">
      <alignment horizontal="center" vertical="center" wrapText="1"/>
    </xf>
    <xf numFmtId="0" fontId="0" fillId="0" borderId="11" xfId="0" applyBorder="1">
      <alignment horizontal="left" vertical="center"/>
    </xf>
    <xf numFmtId="0" fontId="29" fillId="0" borderId="0" xfId="0" applyFont="1" applyAlignment="1">
      <alignment vertical="center"/>
    </xf>
    <xf numFmtId="0" fontId="0" fillId="0" borderId="0" xfId="0" applyAlignment="1">
      <alignment horizontal="center" vertical="center" wrapText="1"/>
    </xf>
    <xf numFmtId="3" fontId="34" fillId="0" borderId="0" xfId="0" applyNumberFormat="1" applyFont="1" applyAlignment="1">
      <alignment horizontal="right" vertical="center"/>
    </xf>
    <xf numFmtId="169" fontId="34" fillId="0" borderId="0" xfId="0" applyNumberFormat="1" applyFont="1" applyAlignment="1">
      <alignment horizontal="right" vertical="center"/>
    </xf>
    <xf numFmtId="0" fontId="34" fillId="0" borderId="12" xfId="0" applyFont="1" applyBorder="1">
      <alignment horizontal="left" vertical="center"/>
    </xf>
    <xf numFmtId="0" fontId="33" fillId="0" borderId="0" xfId="0" applyFont="1">
      <alignment horizontal="left" vertical="center"/>
    </xf>
    <xf numFmtId="169" fontId="0" fillId="0" borderId="0" xfId="0" applyNumberFormat="1" applyAlignment="1">
      <alignment horizontal="right" vertical="center"/>
    </xf>
    <xf numFmtId="3" fontId="0" fillId="0" borderId="0" xfId="0" applyNumberFormat="1" applyAlignment="1">
      <alignment horizontal="right" vertical="center"/>
    </xf>
    <xf numFmtId="0" fontId="37" fillId="0" borderId="0" xfId="0" applyFont="1">
      <alignment horizontal="left" vertical="center"/>
    </xf>
    <xf numFmtId="0" fontId="40" fillId="35" borderId="2" xfId="0" applyFont="1" applyFill="1" applyBorder="1" applyAlignment="1">
      <alignment horizontal="center" vertical="center" wrapText="1"/>
    </xf>
    <xf numFmtId="0" fontId="9" fillId="0" borderId="14" xfId="0" applyFont="1" applyBorder="1" applyAlignment="1">
      <alignment horizontal="center" vertical="center"/>
    </xf>
    <xf numFmtId="1" fontId="29" fillId="0" borderId="0" xfId="0" applyNumberFormat="1" applyFont="1">
      <alignment horizontal="left" vertical="center"/>
    </xf>
    <xf numFmtId="1" fontId="29" fillId="0" borderId="0" xfId="1" applyNumberFormat="1" applyFont="1" applyFill="1" applyAlignment="1">
      <alignment horizontal="left" vertical="center"/>
    </xf>
    <xf numFmtId="1" fontId="34" fillId="0" borderId="0" xfId="0" applyNumberFormat="1" applyFont="1" applyAlignment="1">
      <alignment horizontal="right" vertical="center"/>
    </xf>
    <xf numFmtId="168" fontId="34" fillId="0" borderId="12" xfId="0" applyNumberFormat="1" applyFont="1" applyBorder="1" applyAlignment="1">
      <alignment horizontal="right" vertical="center"/>
    </xf>
    <xf numFmtId="168" fontId="34" fillId="0" borderId="0" xfId="0" applyNumberFormat="1" applyFont="1" applyAlignment="1">
      <alignment horizontal="right" vertical="center"/>
    </xf>
    <xf numFmtId="0" fontId="33" fillId="0" borderId="0" xfId="0" applyFont="1" applyAlignment="1">
      <alignment horizontal="right" vertical="center"/>
    </xf>
    <xf numFmtId="170" fontId="34" fillId="0" borderId="0" xfId="0" applyNumberFormat="1" applyFont="1" applyAlignment="1">
      <alignment horizontal="right" vertical="center"/>
    </xf>
    <xf numFmtId="1" fontId="34" fillId="0" borderId="12" xfId="0" applyNumberFormat="1" applyFont="1" applyBorder="1" applyAlignment="1">
      <alignment horizontal="right" vertical="center"/>
    </xf>
    <xf numFmtId="169" fontId="29" fillId="0" borderId="0" xfId="0" applyNumberFormat="1" applyFont="1" applyAlignment="1">
      <alignment horizontal="right" vertical="center"/>
    </xf>
    <xf numFmtId="0" fontId="36" fillId="0" borderId="2" xfId="0" applyFont="1" applyBorder="1" applyAlignment="1">
      <alignment horizontal="center" vertical="center" wrapText="1"/>
    </xf>
    <xf numFmtId="0" fontId="40" fillId="0" borderId="2" xfId="0" applyFont="1" applyBorder="1" applyAlignment="1">
      <alignment horizontal="center" vertical="center"/>
    </xf>
    <xf numFmtId="0" fontId="9" fillId="0" borderId="13" xfId="0" applyFont="1" applyBorder="1" applyAlignment="1">
      <alignment horizontal="center" vertical="center"/>
    </xf>
    <xf numFmtId="0" fontId="39" fillId="0" borderId="0" xfId="0" applyFont="1">
      <alignment horizontal="left" vertical="center"/>
    </xf>
    <xf numFmtId="10" fontId="2" fillId="0" borderId="0" xfId="0" applyNumberFormat="1" applyFont="1" applyAlignment="1" applyProtection="1">
      <alignment vertical="center"/>
      <protection locked="0"/>
    </xf>
    <xf numFmtId="10" fontId="2" fillId="0" borderId="0" xfId="0" applyNumberFormat="1" applyFont="1" applyProtection="1">
      <alignment horizontal="left" vertical="center"/>
      <protection locked="0"/>
    </xf>
    <xf numFmtId="0" fontId="2" fillId="0" borderId="0" xfId="0" applyFont="1" applyAlignment="1" applyProtection="1">
      <alignment vertical="center"/>
      <protection locked="0"/>
    </xf>
    <xf numFmtId="0" fontId="2" fillId="0" borderId="0" xfId="0" applyFont="1" applyProtection="1">
      <alignment horizontal="left" vertical="center"/>
      <protection locked="0"/>
    </xf>
    <xf numFmtId="167" fontId="2" fillId="0" borderId="0" xfId="0" applyNumberFormat="1" applyFont="1" applyAlignment="1" applyProtection="1">
      <alignment vertical="center"/>
      <protection locked="0"/>
    </xf>
    <xf numFmtId="167" fontId="2" fillId="0" borderId="0" xfId="0" applyNumberFormat="1" applyFont="1" applyProtection="1">
      <alignment horizontal="left" vertical="center"/>
      <protection locked="0"/>
    </xf>
    <xf numFmtId="0" fontId="41" fillId="37" borderId="0" xfId="50" applyFont="1" applyFill="1">
      <alignment horizontal="left" vertical="center"/>
    </xf>
    <xf numFmtId="0" fontId="13" fillId="3" borderId="0" xfId="50" applyFont="1" applyAlignment="1">
      <alignment horizontal="right" vertical="center"/>
    </xf>
    <xf numFmtId="3" fontId="33" fillId="0" borderId="0" xfId="1" applyFill="1" applyBorder="1" applyAlignment="1">
      <alignment horizontal="right" vertical="center"/>
    </xf>
    <xf numFmtId="3" fontId="13" fillId="3" borderId="0" xfId="50" applyNumberFormat="1" applyFont="1" applyAlignment="1">
      <alignment horizontal="right" vertical="center"/>
    </xf>
    <xf numFmtId="0" fontId="34" fillId="0" borderId="15" xfId="0" applyFont="1" applyBorder="1" applyAlignment="1">
      <alignment horizontal="left" vertical="center" indent="1"/>
    </xf>
    <xf numFmtId="169" fontId="34" fillId="0" borderId="15" xfId="0" applyNumberFormat="1" applyFont="1" applyBorder="1" applyAlignment="1">
      <alignment horizontal="right" vertical="center"/>
    </xf>
    <xf numFmtId="169" fontId="34" fillId="0" borderId="12" xfId="0" applyNumberFormat="1" applyFont="1" applyBorder="1" applyAlignment="1">
      <alignment horizontal="right" vertical="center"/>
    </xf>
    <xf numFmtId="0" fontId="12" fillId="0" borderId="0" xfId="0" applyFont="1" applyAlignment="1">
      <alignment vertical="center"/>
    </xf>
    <xf numFmtId="49" fontId="33" fillId="0" borderId="0" xfId="0" quotePrefix="1" applyNumberFormat="1" applyFont="1">
      <alignment horizontal="left" vertical="center"/>
    </xf>
    <xf numFmtId="3" fontId="33" fillId="0" borderId="0" xfId="0" applyNumberFormat="1" applyFont="1" applyAlignment="1">
      <alignment horizontal="right" vertical="center"/>
    </xf>
    <xf numFmtId="3" fontId="0" fillId="0" borderId="9" xfId="0" applyNumberFormat="1" applyBorder="1" applyAlignment="1">
      <alignment horizontal="right" vertical="center"/>
    </xf>
    <xf numFmtId="3" fontId="0" fillId="0" borderId="10" xfId="0" applyNumberFormat="1" applyBorder="1" applyAlignment="1">
      <alignment horizontal="right" vertical="center"/>
    </xf>
    <xf numFmtId="3" fontId="33" fillId="0" borderId="11" xfId="0" applyNumberFormat="1" applyFont="1" applyBorder="1" applyAlignment="1">
      <alignment horizontal="right" vertical="center"/>
    </xf>
    <xf numFmtId="0" fontId="33" fillId="0" borderId="0" xfId="0" applyFont="1" applyAlignment="1">
      <alignment horizontal="left" vertical="center" indent="1"/>
    </xf>
    <xf numFmtId="2" fontId="34" fillId="0" borderId="0" xfId="0" applyNumberFormat="1" applyFont="1" applyAlignment="1">
      <alignment horizontal="right" vertical="center"/>
    </xf>
    <xf numFmtId="0" fontId="34" fillId="0" borderId="0" xfId="0" applyFont="1" applyAlignment="1">
      <alignment horizontal="center" vertical="center"/>
    </xf>
    <xf numFmtId="0" fontId="35" fillId="0" borderId="0" xfId="0" applyFont="1">
      <alignment horizontal="left" vertical="center"/>
    </xf>
    <xf numFmtId="170" fontId="29" fillId="0" borderId="0" xfId="0" applyNumberFormat="1" applyFont="1" applyAlignment="1">
      <alignment horizontal="right" vertical="center"/>
    </xf>
    <xf numFmtId="1" fontId="33" fillId="0" borderId="0" xfId="0" applyNumberFormat="1" applyFont="1" applyAlignment="1">
      <alignment horizontal="right" vertical="center"/>
    </xf>
    <xf numFmtId="0" fontId="38" fillId="0" borderId="0" xfId="0" applyFont="1">
      <alignment horizontal="left" vertical="center"/>
    </xf>
    <xf numFmtId="168" fontId="33" fillId="0" borderId="0" xfId="0" applyNumberFormat="1" applyFont="1" applyAlignment="1">
      <alignment horizontal="right" vertical="center"/>
    </xf>
    <xf numFmtId="3" fontId="33" fillId="0" borderId="0" xfId="1" applyFill="1" applyAlignment="1">
      <alignment horizontal="right" vertical="center"/>
    </xf>
    <xf numFmtId="0" fontId="30" fillId="0" borderId="0" xfId="2" applyFill="1" applyBorder="1">
      <alignment horizontal="left" vertical="center"/>
    </xf>
    <xf numFmtId="167" fontId="1" fillId="0" borderId="0" xfId="0" applyNumberFormat="1" applyFont="1" applyProtection="1">
      <alignment horizontal="left" vertical="center"/>
      <protection locked="0"/>
    </xf>
    <xf numFmtId="167" fontId="1" fillId="0" borderId="0" xfId="0" applyNumberFormat="1" applyFont="1" applyAlignment="1" applyProtection="1">
      <alignment vertical="center"/>
      <protection locked="0"/>
    </xf>
    <xf numFmtId="0" fontId="1" fillId="0" borderId="0" xfId="0" applyFont="1" applyProtection="1">
      <alignment horizontal="left" vertical="center"/>
      <protection locked="0"/>
    </xf>
    <xf numFmtId="0" fontId="1" fillId="0" borderId="0" xfId="0" applyFont="1" applyAlignment="1" applyProtection="1">
      <alignment vertical="center"/>
      <protection locked="0"/>
    </xf>
    <xf numFmtId="10" fontId="1" fillId="0" borderId="0" xfId="0" applyNumberFormat="1" applyFont="1" applyProtection="1">
      <alignment horizontal="left" vertical="center"/>
      <protection locked="0"/>
    </xf>
    <xf numFmtId="10" fontId="1" fillId="0" borderId="0" xfId="0" applyNumberFormat="1" applyFont="1" applyAlignment="1" applyProtection="1">
      <alignment vertical="center"/>
      <protection locked="0"/>
    </xf>
    <xf numFmtId="17" fontId="43" fillId="0" borderId="0" xfId="0" applyNumberFormat="1" applyFont="1" applyAlignment="1">
      <alignment horizontal="center" vertical="center" wrapText="1"/>
    </xf>
    <xf numFmtId="17" fontId="43" fillId="0" borderId="0" xfId="0" applyNumberFormat="1" applyFont="1" applyAlignment="1">
      <alignment horizontal="center" vertical="center"/>
    </xf>
    <xf numFmtId="0" fontId="31" fillId="0" borderId="0" xfId="4">
      <alignment horizontal="left" vertical="center"/>
    </xf>
    <xf numFmtId="0" fontId="34" fillId="0" borderId="0" xfId="0" applyFont="1" applyAlignment="1">
      <alignment horizontal="center" vertical="center" wrapText="1"/>
    </xf>
    <xf numFmtId="0" fontId="44" fillId="0" borderId="0" xfId="2" applyFont="1" applyFill="1">
      <alignment horizontal="left" vertical="center"/>
    </xf>
    <xf numFmtId="0" fontId="45" fillId="0" borderId="0" xfId="0" applyFont="1" applyAlignment="1">
      <alignment vertical="center" wrapText="1"/>
    </xf>
    <xf numFmtId="166" fontId="45" fillId="0" borderId="0" xfId="0" applyNumberFormat="1" applyFont="1" applyAlignment="1">
      <alignment vertical="center" wrapText="1"/>
    </xf>
    <xf numFmtId="0" fontId="0" fillId="0" borderId="12" xfId="0" applyBorder="1">
      <alignment horizontal="left" vertical="center"/>
    </xf>
    <xf numFmtId="1" fontId="0" fillId="0" borderId="0" xfId="0" applyNumberFormat="1" applyAlignment="1">
      <alignment horizontal="right" vertical="center"/>
    </xf>
    <xf numFmtId="170" fontId="34" fillId="0" borderId="12" xfId="0" applyNumberFormat="1" applyFont="1" applyBorder="1" applyAlignment="1">
      <alignment horizontal="right" vertical="center"/>
    </xf>
    <xf numFmtId="0" fontId="13" fillId="0" borderId="0" xfId="0" applyFont="1">
      <alignment horizontal="left" vertical="center"/>
    </xf>
    <xf numFmtId="3" fontId="0" fillId="0" borderId="0" xfId="1" applyFont="1" applyAlignment="1">
      <alignment horizontal="right" vertical="center"/>
    </xf>
    <xf numFmtId="0" fontId="5" fillId="0" borderId="0" xfId="0" applyFont="1" applyAlignment="1">
      <alignment vertical="center" wrapText="1"/>
    </xf>
    <xf numFmtId="166" fontId="5" fillId="0" borderId="0" xfId="0" applyNumberFormat="1" applyFont="1" applyAlignment="1">
      <alignment vertical="center" wrapText="1"/>
    </xf>
  </cellXfs>
  <cellStyles count="56">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6" builtinId="27" hidden="1"/>
    <cellStyle name="Calculation" xfId="19" builtinId="22" hidden="1"/>
    <cellStyle name="Check Cell" xfId="21" builtinId="23" hidden="1"/>
    <cellStyle name="Comma" xfId="1" builtinId="3" customBuiltin="1"/>
    <cellStyle name="Comma [0]" xfId="3" builtinId="6" hidden="1" customBuiltin="1"/>
    <cellStyle name="Currency" xfId="10" builtinId="4" hidden="1"/>
    <cellStyle name="Currency [0]" xfId="11" builtinId="7" hidden="1"/>
    <cellStyle name="Explanatory Text" xfId="24" builtinId="53" hidden="1"/>
    <cellStyle name="FER - Subheading" xfId="51" xr:uid="{D0C18521-E65E-4D8B-AB26-9C3D43B88FE2}"/>
    <cellStyle name="Followed Hyperlink" xfId="9" builtinId="9" hidden="1"/>
    <cellStyle name="Good" xfId="15" builtinId="26" hidden="1"/>
    <cellStyle name="Heading 1" xfId="4" builtinId="16" customBuiltin="1"/>
    <cellStyle name="Heading 1 2" xfId="52" xr:uid="{394BE8F3-FC13-4C4A-9835-8272C3FEBE4E}"/>
    <cellStyle name="Heading 2" xfId="5" builtinId="17" customBuiltin="1"/>
    <cellStyle name="Heading 3" xfId="6" builtinId="18" hidden="1" customBuiltin="1"/>
    <cellStyle name="Heading 4" xfId="14" builtinId="19" hidden="1"/>
    <cellStyle name="Hyperlink" xfId="2" builtinId="8" customBuiltin="1"/>
    <cellStyle name="Hyperlink 2" xfId="55" xr:uid="{BDA4C873-D348-4C80-BDC5-9701B85A67B3}"/>
    <cellStyle name="Input" xfId="18" builtinId="20" hidden="1"/>
    <cellStyle name="Linked Cell" xfId="20" builtinId="24" hidden="1"/>
    <cellStyle name="Neutral" xfId="17" builtinId="28" hidden="1"/>
    <cellStyle name="Normal" xfId="0" builtinId="0" customBuiltin="1"/>
    <cellStyle name="Normal 2" xfId="53" xr:uid="{7E339C85-94A4-4004-9D4B-EE067E8AE736}"/>
    <cellStyle name="Normal 3" xfId="54" xr:uid="{8C69F978-AD32-4591-AFF6-14188E17C578}"/>
    <cellStyle name="Note" xfId="23" builtinId="10" hidden="1"/>
    <cellStyle name="Occassional paper - Subheading" xfId="49" xr:uid="{37E727C9-4C4C-42F3-8A90-7733CFC03A59}"/>
    <cellStyle name="Output" xfId="8" builtinId="21" hidden="1" customBuiltin="1"/>
    <cellStyle name="Per cent" xfId="12" builtinId="5" hidden="1"/>
    <cellStyle name="SEFF - Subheading" xfId="50" xr:uid="{5DC46259-97C2-4B31-AD98-CA6C066AEAD8}"/>
    <cellStyle name="Title" xfId="13" builtinId="15" hidden="1"/>
    <cellStyle name="Total" xfId="7" builtinId="25" hidden="1" customBuiltin="1"/>
    <cellStyle name="Warning Text" xfId="22" builtinId="11" hidden="1"/>
  </cellStyles>
  <dxfs count="186">
    <dxf>
      <fill>
        <patternFill>
          <bgColor theme="0" tint="-0.499984740745262"/>
        </patternFill>
      </fill>
    </dxf>
    <dxf>
      <font>
        <strike val="0"/>
        <outline val="0"/>
        <shadow val="0"/>
        <u val="none"/>
        <vertAlign val="baseline"/>
        <sz val="12"/>
        <color auto="1"/>
        <name val="Helvetica"/>
        <family val="2"/>
        <scheme val="none"/>
      </font>
      <numFmt numFmtId="169" formatCode="_-* #,##0_-;\-* #,##0_-;_-* &quot;-&quot;?_-;_-@_-"/>
      <fill>
        <patternFill patternType="none">
          <fgColor rgb="FF000000"/>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12"/>
        <color auto="1"/>
        <name val="Helvetica"/>
        <family val="2"/>
        <scheme val="none"/>
      </font>
      <fill>
        <patternFill patternType="none">
          <fgColor rgb="FF000000"/>
          <bgColor auto="1"/>
        </patternFill>
      </fill>
    </dxf>
    <dxf>
      <fill>
        <patternFill patternType="none">
          <fgColor indexed="64"/>
          <bgColor auto="1"/>
        </patternFill>
      </fill>
    </dxf>
    <dxf>
      <font>
        <strike val="0"/>
        <outline val="0"/>
        <shadow val="0"/>
        <u val="none"/>
        <vertAlign val="baseline"/>
        <sz val="12"/>
        <color auto="1"/>
        <name val="Helvetica"/>
        <family val="2"/>
        <scheme val="none"/>
      </font>
      <numFmt numFmtId="3" formatCode="#,##0"/>
      <fill>
        <patternFill patternType="none">
          <fgColor rgb="FF000000"/>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12"/>
        <color auto="1"/>
        <name val="Helvetica"/>
        <family val="2"/>
        <scheme val="none"/>
      </font>
      <fill>
        <patternFill patternType="none">
          <fgColor rgb="FF000000"/>
          <bgColor auto="1"/>
        </patternFill>
      </fill>
    </dxf>
    <dxf>
      <fill>
        <patternFill patternType="none">
          <fgColor indexed="64"/>
          <bgColor auto="1"/>
        </patternFill>
      </fill>
    </dxf>
    <dxf>
      <font>
        <strike val="0"/>
        <outline val="0"/>
        <shadow val="0"/>
        <u val="none"/>
        <vertAlign val="baseline"/>
        <sz val="12"/>
        <color auto="1"/>
        <name val="Helvetica"/>
        <scheme val="none"/>
      </font>
      <numFmt numFmtId="3" formatCode="#,##0"/>
      <fill>
        <patternFill patternType="none">
          <fgColor indexed="64"/>
          <bgColor auto="1"/>
        </patternFill>
      </fill>
      <alignment horizontal="left" vertical="center" textRotation="0" wrapText="0" indent="0" justifyLastLine="0" shrinkToFit="0" readingOrder="0"/>
    </dxf>
    <dxf>
      <numFmt numFmtId="3" formatCode="#,##0"/>
      <fill>
        <patternFill patternType="none">
          <fgColor indexed="64"/>
          <bgColor auto="1"/>
        </patternFill>
      </fill>
      <alignment horizontal="right" vertical="center" textRotation="0" wrapText="0" indent="0" justifyLastLine="0" shrinkToFit="0" readingOrder="0"/>
    </dxf>
    <dxf>
      <numFmt numFmtId="3" formatCode="#,##0"/>
      <fill>
        <patternFill patternType="darkUp">
          <fgColor theme="4"/>
          <bgColor indexed="65"/>
        </patternFill>
      </fill>
      <alignment horizontal="right" vertical="center" textRotation="0" wrapText="0" indent="0" justifyLastLine="0" shrinkToFit="0" readingOrder="0"/>
    </dxf>
    <dxf>
      <numFmt numFmtId="3" formatCode="#,##0"/>
      <fill>
        <patternFill patternType="darkUp">
          <fgColor theme="4"/>
          <bgColor indexed="65"/>
        </patternFill>
      </fill>
      <alignment horizontal="right" vertical="center" textRotation="0" wrapText="0" indent="0" justifyLastLine="0" shrinkToFit="0" readingOrder="0"/>
    </dxf>
    <dxf>
      <numFmt numFmtId="3" formatCode="#,##0"/>
      <fill>
        <patternFill patternType="darkUp">
          <fgColor theme="4"/>
          <bgColor indexed="65"/>
        </patternFill>
      </fill>
      <alignment horizontal="right" vertical="center" textRotation="0" wrapText="0" indent="0" justifyLastLine="0" shrinkToFit="0" readingOrder="0"/>
    </dxf>
    <dxf>
      <numFmt numFmtId="3" formatCode="#,##0"/>
      <fill>
        <patternFill patternType="darkUp">
          <fgColor theme="4"/>
          <bgColor indexed="65"/>
        </patternFill>
      </fill>
      <alignment horizontal="right" vertical="center" textRotation="0" wrapText="0" indent="0" justifyLastLine="0" shrinkToFit="0" readingOrder="0"/>
    </dxf>
    <dxf>
      <numFmt numFmtId="3" formatCode="#,##0"/>
      <fill>
        <patternFill patternType="darkUp">
          <fgColor theme="4"/>
          <bgColor indexed="65"/>
        </patternFill>
      </fill>
      <alignment horizontal="right" vertical="center" textRotation="0" wrapText="0" indent="0" justifyLastLine="0" shrinkToFit="0" readingOrder="0"/>
    </dxf>
    <dxf>
      <font>
        <strike val="0"/>
        <outline val="0"/>
        <shadow val="0"/>
        <u val="none"/>
        <vertAlign val="baseline"/>
        <sz val="12"/>
        <color auto="1"/>
        <name val="Helvetica"/>
        <scheme val="none"/>
      </font>
      <numFmt numFmtId="1" formatCode="0"/>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2"/>
        <color auto="1"/>
        <name val="Helvetica"/>
        <scheme val="none"/>
      </font>
      <fill>
        <patternFill patternType="none">
          <fgColor indexed="64"/>
          <bgColor auto="1"/>
        </patternFill>
      </fill>
      <alignment horizontal="lef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numFmt numFmtId="3" formatCode="#,##0"/>
      <fill>
        <patternFill patternType="solid">
          <fgColor indexed="64"/>
          <bgColor rgb="FFFFFF00"/>
        </patternFill>
      </fill>
      <alignment horizontal="right" vertical="center" textRotation="0" wrapText="0" indent="0" justifyLastLine="0" shrinkToFit="0" readingOrder="0"/>
    </dxf>
    <dxf>
      <numFmt numFmtId="3" formatCode="#,##0"/>
      <fill>
        <patternFill patternType="solid">
          <fgColor indexed="64"/>
          <bgColor rgb="FFFFFF00"/>
        </patternFill>
      </fill>
      <alignment horizontal="right" vertical="center" textRotation="0" wrapText="0" indent="0" justifyLastLine="0" shrinkToFit="0" readingOrder="0"/>
    </dxf>
    <dxf>
      <numFmt numFmtId="3" formatCode="#,##0"/>
      <fill>
        <patternFill patternType="solid">
          <fgColor indexed="64"/>
          <bgColor rgb="FFFFFF00"/>
        </patternFill>
      </fill>
      <alignment horizontal="right" vertical="center" textRotation="0" wrapText="0" indent="0" justifyLastLine="0" shrinkToFit="0" readingOrder="0"/>
    </dxf>
    <dxf>
      <numFmt numFmtId="3" formatCode="#,##0"/>
      <fill>
        <patternFill patternType="solid">
          <fgColor indexed="64"/>
          <bgColor rgb="FFFFFF00"/>
        </patternFill>
      </fill>
      <alignment horizontal="right" vertical="center" textRotation="0" wrapText="0" indent="0" justifyLastLine="0" shrinkToFit="0" readingOrder="0"/>
    </dxf>
    <dxf>
      <numFmt numFmtId="3" formatCode="#,##0"/>
      <fill>
        <patternFill patternType="solid">
          <fgColor indexed="64"/>
          <bgColor rgb="FFFFFF00"/>
        </patternFill>
      </fill>
      <alignment horizontal="right" vertical="center" textRotation="0" wrapText="0" indent="0" justifyLastLine="0" shrinkToFit="0" readingOrder="0"/>
    </dxf>
    <dxf>
      <numFmt numFmtId="3" formatCode="#,##0"/>
      <fill>
        <patternFill patternType="solid">
          <fgColor indexed="64"/>
          <bgColor rgb="FFFFFF00"/>
        </patternFill>
      </fill>
      <alignment horizontal="right" vertical="center" textRotation="0" wrapText="0" indent="0" justifyLastLine="0" shrinkToFit="0" readingOrder="0"/>
    </dxf>
    <dxf>
      <numFmt numFmtId="3" formatCode="#,##0"/>
      <fill>
        <patternFill patternType="solid">
          <fgColor indexed="64"/>
          <bgColor rgb="FFFFFF00"/>
        </patternFill>
      </fill>
      <alignment horizontal="right" vertical="center" textRotation="0" wrapText="0" indent="0" justifyLastLine="0" shrinkToFit="0" readingOrder="0"/>
    </dxf>
    <dxf>
      <font>
        <strike val="0"/>
        <outline val="0"/>
        <shadow val="0"/>
        <u val="none"/>
        <vertAlign val="baseline"/>
        <sz val="12"/>
        <color auto="1"/>
        <name val="Helvetica"/>
        <scheme val="none"/>
      </font>
      <numFmt numFmtId="1" formatCode="0"/>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2"/>
        <color auto="1"/>
        <name val="Helvetica"/>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auto="1"/>
        </patternFill>
      </fill>
    </dxf>
    <dxf>
      <font>
        <strike val="0"/>
        <outline val="0"/>
        <shadow val="0"/>
        <u val="none"/>
        <vertAlign val="baseline"/>
        <color auto="1"/>
        <name val="Helvetica"/>
      </font>
      <fill>
        <patternFill patternType="none">
          <fgColor indexed="64"/>
          <bgColor auto="1"/>
        </patternFill>
      </fill>
    </dxf>
    <dxf>
      <fill>
        <patternFill patternType="none">
          <fgColor indexed="64"/>
          <bgColor auto="1"/>
        </patternFill>
      </fill>
    </dxf>
    <dxf>
      <font>
        <strike val="0"/>
        <outline val="0"/>
        <shadow val="0"/>
        <u val="none"/>
        <vertAlign val="baseline"/>
        <color auto="1"/>
        <name val="Helvetica"/>
      </font>
      <fill>
        <patternFill patternType="none">
          <fgColor indexed="64"/>
          <bgColor indexed="65"/>
        </patternFill>
      </fill>
      <alignment horizontal="right" vertical="center" textRotation="0" wrapText="0" indent="0" justifyLastLine="0" shrinkToFit="0" readingOrder="0"/>
    </dxf>
    <dxf>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color auto="1"/>
        <name val="Helvetica"/>
        <scheme val="none"/>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color auto="1"/>
        <name val="Helvetica"/>
      </font>
      <fill>
        <patternFill patternType="none">
          <fgColor indexed="64"/>
          <bgColor indexed="65"/>
        </patternFill>
      </fill>
      <alignment horizontal="right" vertical="center" textRotation="0" wrapText="0" indent="0" justifyLastLine="0" shrinkToFit="0" readingOrder="0"/>
    </dxf>
    <dxf>
      <fill>
        <patternFill patternType="none">
          <fgColor indexed="64"/>
          <bgColor auto="1"/>
        </patternFill>
      </fill>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auto="1"/>
        </patternFill>
      </fill>
    </dxf>
    <dxf>
      <font>
        <strike val="0"/>
        <outline val="0"/>
        <shadow val="0"/>
        <u val="none"/>
        <vertAlign val="baseline"/>
        <color auto="1"/>
        <name val="Helvetica"/>
      </font>
      <fill>
        <patternFill patternType="none">
          <fgColor indexed="64"/>
          <bgColor auto="1"/>
        </patternFill>
      </fill>
    </dxf>
    <dxf>
      <fill>
        <patternFill patternType="none">
          <fgColor indexed="64"/>
          <bgColor auto="1"/>
        </patternFill>
      </fill>
    </dxf>
    <dxf>
      <font>
        <strike val="0"/>
        <outline val="0"/>
        <shadow val="0"/>
        <u val="none"/>
        <vertAlign val="baseline"/>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auto="1"/>
        </patternFill>
      </fill>
    </dxf>
    <dxf>
      <font>
        <strike val="0"/>
        <outline val="0"/>
        <shadow val="0"/>
        <u val="none"/>
        <vertAlign val="baseline"/>
        <color auto="1"/>
        <name val="Helvetica"/>
      </font>
      <fill>
        <patternFill patternType="none">
          <fgColor indexed="64"/>
          <bgColor auto="1"/>
        </patternFill>
      </fill>
    </dxf>
    <dxf>
      <fill>
        <patternFill patternType="none">
          <fgColor indexed="64"/>
          <bgColor auto="1"/>
        </patternFill>
      </fill>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auto="1"/>
        </patternFill>
      </fill>
    </dxf>
    <dxf>
      <font>
        <strike val="0"/>
        <outline val="0"/>
        <shadow val="0"/>
        <u val="none"/>
        <vertAlign val="baseline"/>
        <color auto="1"/>
        <name val="Helvetica"/>
      </font>
      <fill>
        <patternFill patternType="none">
          <fgColor indexed="64"/>
          <bgColor auto="1"/>
        </patternFill>
      </fill>
    </dxf>
    <dxf>
      <fill>
        <patternFill patternType="none">
          <fgColor indexed="64"/>
          <bgColor auto="1"/>
        </patternFill>
      </fill>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auto="1"/>
        </patternFill>
      </fill>
    </dxf>
    <dxf>
      <font>
        <strike val="0"/>
        <outline val="0"/>
        <shadow val="0"/>
        <u val="none"/>
        <vertAlign val="baseline"/>
        <color auto="1"/>
        <name val="Helvetica"/>
      </font>
      <fill>
        <patternFill patternType="none">
          <fgColor indexed="64"/>
          <bgColor auto="1"/>
        </patternFill>
      </fill>
    </dxf>
    <dxf>
      <fill>
        <patternFill patternType="none">
          <fgColor indexed="64"/>
          <bgColor auto="1"/>
        </patternFill>
      </fill>
    </dxf>
    <dxf>
      <font>
        <strike val="0"/>
        <outline val="0"/>
        <shadow val="0"/>
        <u val="none"/>
        <vertAlign val="baseline"/>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auto="1"/>
        </patternFill>
      </fill>
    </dxf>
    <dxf>
      <font>
        <strike val="0"/>
        <outline val="0"/>
        <shadow val="0"/>
        <u val="none"/>
        <vertAlign val="baseline"/>
        <color auto="1"/>
        <name val="Helvetica"/>
      </font>
      <fill>
        <patternFill patternType="none">
          <fgColor indexed="64"/>
          <bgColor auto="1"/>
        </patternFill>
      </fill>
    </dxf>
    <dxf>
      <fill>
        <patternFill patternType="none">
          <fgColor indexed="64"/>
          <bgColor auto="1"/>
        </patternFill>
      </fill>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auto="1"/>
        </patternFill>
      </fill>
    </dxf>
    <dxf>
      <font>
        <strike val="0"/>
        <outline val="0"/>
        <shadow val="0"/>
        <u val="none"/>
        <vertAlign val="baseline"/>
        <color auto="1"/>
        <name val="Helvetica"/>
      </font>
      <fill>
        <patternFill patternType="none">
          <fgColor rgb="FF000000"/>
          <bgColor auto="1"/>
        </patternFill>
      </fill>
    </dxf>
    <dxf>
      <fill>
        <patternFill patternType="none">
          <fgColor indexed="64"/>
          <bgColor auto="1"/>
        </patternFill>
      </fill>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auto="1"/>
        </patternFill>
      </fill>
    </dxf>
    <dxf>
      <font>
        <strike val="0"/>
        <outline val="0"/>
        <shadow val="0"/>
        <u val="none"/>
        <vertAlign val="baseline"/>
        <color auto="1"/>
        <name val="Helvetica"/>
      </font>
      <fill>
        <patternFill patternType="none">
          <fgColor indexed="64"/>
          <bgColor auto="1"/>
        </patternFill>
      </fill>
    </dxf>
    <dxf>
      <fill>
        <patternFill patternType="none">
          <fgColor indexed="64"/>
          <bgColor auto="1"/>
        </patternFill>
      </fill>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auto="1"/>
        </patternFill>
      </fill>
    </dxf>
    <dxf>
      <font>
        <strike val="0"/>
        <outline val="0"/>
        <shadow val="0"/>
        <u val="none"/>
        <vertAlign val="baseline"/>
        <color auto="1"/>
        <name val="Helvetica"/>
      </font>
      <fill>
        <patternFill patternType="none">
          <fgColor indexed="64"/>
          <bgColor auto="1"/>
        </patternFill>
      </fill>
    </dxf>
    <dxf>
      <fill>
        <patternFill patternType="none">
          <fgColor indexed="64"/>
          <bgColor auto="1"/>
        </patternFill>
      </fill>
    </dxf>
    <dxf>
      <font>
        <strike val="0"/>
        <outline val="0"/>
        <shadow val="0"/>
        <u val="none"/>
        <vertAlign val="baseline"/>
        <sz val="12"/>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fill>
        <patternFill patternType="none">
          <fgColor indexed="64"/>
          <bgColor auto="1"/>
        </patternFill>
      </fill>
    </dxf>
    <dxf>
      <font>
        <strike val="0"/>
        <outline val="0"/>
        <shadow val="0"/>
        <u val="none"/>
        <vertAlign val="baseline"/>
        <sz val="12"/>
        <color auto="1"/>
        <name val="Helvetica"/>
      </font>
      <fill>
        <patternFill patternType="none">
          <fgColor indexed="64"/>
          <bgColor auto="1"/>
        </patternFill>
      </fill>
    </dxf>
    <dxf>
      <font>
        <strike val="0"/>
        <outline val="0"/>
        <shadow val="0"/>
        <vertAlign val="baseline"/>
        <sz val="12"/>
        <name val="Helvetica"/>
      </font>
      <fill>
        <patternFill patternType="none">
          <fgColor indexed="64"/>
          <bgColor auto="1"/>
        </patternFill>
      </fill>
    </dxf>
    <dxf>
      <font>
        <strike val="0"/>
        <outline val="0"/>
        <shadow val="0"/>
        <u val="none"/>
        <vertAlign val="baseline"/>
        <sz val="12"/>
        <color auto="1"/>
        <name val="Helvetica"/>
      </font>
      <numFmt numFmtId="2"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2"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2"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2"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2"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2"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2" formatCode="0.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fill>
        <patternFill patternType="none">
          <fgColor indexed="64"/>
          <bgColor auto="1"/>
        </patternFill>
      </fill>
    </dxf>
    <dxf>
      <font>
        <strike val="0"/>
        <outline val="0"/>
        <shadow val="0"/>
        <u val="none"/>
        <vertAlign val="baseline"/>
        <sz val="12"/>
        <color auto="1"/>
        <name val="Helvetica"/>
      </font>
      <fill>
        <patternFill patternType="none">
          <fgColor indexed="64"/>
          <bgColor auto="1"/>
        </patternFill>
      </fill>
    </dxf>
    <dxf>
      <font>
        <strike val="0"/>
        <outline val="0"/>
        <shadow val="0"/>
        <vertAlign val="baseline"/>
        <sz val="12"/>
        <name val="Helvetica"/>
      </font>
      <fill>
        <patternFill patternType="none">
          <fgColor indexed="64"/>
          <bgColor auto="1"/>
        </patternFill>
      </fill>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Helvetica"/>
      </font>
      <fill>
        <patternFill patternType="none">
          <fgColor indexed="64"/>
          <bgColor auto="1"/>
        </patternFill>
      </fill>
    </dxf>
    <dxf>
      <font>
        <strike val="0"/>
        <outline val="0"/>
        <shadow val="0"/>
        <u val="none"/>
        <vertAlign val="baseline"/>
        <color auto="1"/>
        <name val="Helvetica"/>
      </font>
      <fill>
        <patternFill patternType="none">
          <fgColor indexed="64"/>
          <bgColor auto="1"/>
        </patternFill>
      </fill>
    </dxf>
    <dxf>
      <fill>
        <patternFill patternType="none">
          <fgColor indexed="64"/>
          <bgColor auto="1"/>
        </patternFill>
      </fill>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numFmt numFmtId="169" formatCode="_-* #,##0_-;\-* #,##0_-;_-* &quot;-&quot;?_-;_-@_-"/>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12"/>
        <color auto="1"/>
        <name val="Helvetica"/>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general" vertical="center" textRotation="0" wrapText="0" indent="0" justifyLastLine="0" shrinkToFit="0" readingOrder="0"/>
    </dxf>
    <dxf>
      <fill>
        <patternFill>
          <bgColor rgb="FFEDF7F6"/>
        </patternFill>
      </fill>
    </dxf>
    <dxf>
      <font>
        <b/>
        <i val="0"/>
        <strike val="0"/>
        <color theme="0"/>
      </font>
      <fill>
        <patternFill>
          <bgColor rgb="FF397E77"/>
        </patternFill>
      </fill>
      <border>
        <left/>
        <right/>
        <vertical style="medium">
          <color theme="0"/>
        </vertical>
      </border>
    </dxf>
    <dxf>
      <border>
        <left/>
        <right/>
        <top/>
        <bottom style="thin">
          <color rgb="FF397E77"/>
        </bottom>
        <vertical style="thin">
          <color theme="0" tint="-0.24994659260841701"/>
        </vertical>
        <horizontal/>
      </border>
    </dxf>
    <dxf>
      <fill>
        <patternFill>
          <bgColor rgb="FFF7F2FB"/>
        </patternFill>
      </fill>
    </dxf>
    <dxf>
      <font>
        <b/>
        <i val="0"/>
        <strike val="0"/>
        <color theme="0"/>
      </font>
      <fill>
        <patternFill>
          <bgColor rgb="FF8B63A6"/>
        </patternFill>
      </fill>
      <border>
        <left/>
        <right/>
        <vertical style="medium">
          <color theme="0"/>
        </vertical>
      </border>
    </dxf>
    <dxf>
      <border>
        <left/>
        <right/>
        <top/>
        <bottom style="thin">
          <color rgb="FF8B63A6"/>
        </bottom>
        <vertical style="thin">
          <color theme="0" tint="-0.24994659260841701"/>
        </vertical>
        <horizontal/>
      </border>
    </dxf>
    <dxf>
      <fill>
        <patternFill>
          <bgColor rgb="FFEEF5FA"/>
        </patternFill>
      </fill>
    </dxf>
    <dxf>
      <font>
        <b/>
        <i val="0"/>
        <strike val="0"/>
        <color rgb="FFFFFFFF"/>
      </font>
      <fill>
        <patternFill>
          <bgColor rgb="FF42799A"/>
        </patternFill>
      </fill>
      <border>
        <left/>
        <right/>
        <vertical style="medium">
          <color theme="0"/>
        </vertical>
      </border>
    </dxf>
    <dxf>
      <border>
        <left/>
        <right/>
        <top/>
        <bottom style="thin">
          <color theme="7" tint="-0.24994659260841701"/>
        </bottom>
        <vertical style="thin">
          <color theme="0" tint="-0.24994659260841701"/>
        </vertical>
        <horizontal/>
      </border>
    </dxf>
  </dxfs>
  <tableStyles count="4" defaultTableStyle="TableStyleMedium2" defaultPivotStyle="PivotStyleLight16">
    <tableStyle name="Invisible" pivot="0" table="0" count="0" xr9:uid="{7824F4DC-0135-41C7-8D37-FD9878B6F406}"/>
    <tableStyle name="SFC - FER (blue - blue) no horiz borders" pivot="0" count="3" xr9:uid="{B1E257AB-1A40-4908-939D-9168A15ECBDD}">
      <tableStyleElement type="wholeTable" dxfId="185"/>
      <tableStyleElement type="headerRow" dxfId="184"/>
      <tableStyleElement type="secondRowStripe" dxfId="183"/>
    </tableStyle>
    <tableStyle name="SFC - Occasional paper (purple - purple) no horiz borders" pivot="0" count="3" xr9:uid="{C80EF4EA-48C4-4F3E-B8A1-B2999417CED6}">
      <tableStyleElement type="wholeTable" dxfId="182"/>
      <tableStyleElement type="headerRow" dxfId="181"/>
      <tableStyleElement type="secondRowStripe" dxfId="180"/>
    </tableStyle>
    <tableStyle name="SFC - SEFF (teal - teal) no horiz borders" pivot="0" count="3" xr9:uid="{E62E5E58-7CF0-41F1-83EC-F0D21D7BD2BD}">
      <tableStyleElement type="wholeTable" dxfId="179"/>
      <tableStyleElement type="headerRow" dxfId="178"/>
      <tableStyleElement type="secondRowStripe" dxfId="177"/>
    </tableStyle>
  </tableStyles>
  <colors>
    <mruColors>
      <color rgb="FF12436D"/>
      <color rgb="FFBFBFBF"/>
      <color rgb="FF000000"/>
      <color rgb="FFFFFFFF"/>
      <color rgb="FF39A095"/>
      <color rgb="FFB17DD6"/>
      <color rgb="FF8F8F8F"/>
      <color rgb="FF5298C6"/>
      <color rgb="FFF7FAFC"/>
      <color rgb="FF315A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customXml" Target="../customXml/item3.xml" Id="rId26" /><Relationship Type="http://schemas.openxmlformats.org/officeDocument/2006/relationships/worksheet" Target="worksheets/sheet3.xml" Id="rId3" /><Relationship Type="http://schemas.openxmlformats.org/officeDocument/2006/relationships/styles" Target="styles.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customXml" Target="../customXml/item2.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theme" Target="theme/theme1.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customXml" Target="../customXml/item1.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calcChain" Target="calcChain.xml" Id="rId23"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sharedStrings" Target="sharedStrings.xml" Id="rId22" /><Relationship Type="http://schemas.openxmlformats.org/officeDocument/2006/relationships/customXml" Target="/customXML/item5.xml" Id="Rbb35e844db5a4bdf"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656419B-BC2C-4B16-853D-3DCC3EC5A341}" name="Contents" displayName="Contents" ref="A2:A20" totalsRowShown="0" headerRowDxfId="176">
  <autoFilter ref="A2:A20" xr:uid="{B656419B-BC2C-4B16-853D-3DCC3EC5A341}">
    <filterColumn colId="0" hiddenButton="1"/>
  </autoFilter>
  <tableColumns count="1">
    <tableColumn id="1" xr3:uid="{A78E3BF8-7FAC-4D0B-B649-B1A518D87025}" name="Table of Contents"/>
  </tableColumns>
  <tableStyleInfo name="SFC - SEFF (teal - teal) no horiz borders"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4152D6E-169E-4E56-9315-94C2E3A04AFE}" name="Figure_S5point9" displayName="Figure_S5point9" ref="A3:G10" totalsRowShown="0" headerRowDxfId="97" dataDxfId="96" headerRowCellStyle="Normal" dataCellStyle="Normal">
  <tableColumns count="7">
    <tableColumn id="1" xr3:uid="{65A46E0D-0985-4BAA-BFC6-FD930DDBA223}" name="Per cent" dataDxfId="95" dataCellStyle="Normal"/>
    <tableColumn id="7" xr3:uid="{6645F41B-D4E0-49D4-99F9-3973F7A8EA03}" name="2025-26" dataDxfId="94"/>
    <tableColumn id="8" xr3:uid="{6E5A6B28-D827-4919-A8CA-691E97FC6A58}" name="2026-27" dataDxfId="93"/>
    <tableColumn id="9" xr3:uid="{0E41F193-8240-451C-BDEE-8FCFB589F29D}" name="2027-28" dataDxfId="92"/>
    <tableColumn id="2" xr3:uid="{B4BC3B16-E986-4F83-888F-51AB0233F74B}" name="2028-29" dataDxfId="91"/>
    <tableColumn id="3" xr3:uid="{9A261D58-3182-4C29-AE45-C0642FB772D5}" name="2029-30" dataDxfId="90" dataCellStyle="Normal"/>
    <tableColumn id="4" xr3:uid="{E242A3C3-0D77-4797-8F83-1999265723B2}" name="2030-31" dataDxfId="89" dataCellStyle="Normal"/>
  </tableColumns>
  <tableStyleInfo name="SFC - SEFF (teal - teal) no horiz borders"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A388ED1-37DE-4966-9B04-88B022F8A61E}" name="Figure_S5point10" displayName="Figure_S5point10" ref="A3:H10" totalsRowShown="0" headerRowDxfId="88" dataDxfId="87" headerRowCellStyle="Normal" dataCellStyle="Normal">
  <tableColumns count="8">
    <tableColumn id="1" xr3:uid="{637F86DB-93EE-4CAB-AE4B-572199DB57BC}" name="Thousands" dataDxfId="86" dataCellStyle="Normal"/>
    <tableColumn id="6" xr3:uid="{C0FD1F84-527A-46B1-A1C8-00022581FD95}" name="2024-25" dataDxfId="85"/>
    <tableColumn id="7" xr3:uid="{A1EFA32E-0BDD-471B-80FD-827CB155D5E1}" name="2025-26" dataDxfId="84"/>
    <tableColumn id="8" xr3:uid="{0C43EC49-D0CC-4C8F-8714-8977CF57F8DC}" name="2026-27" dataDxfId="83"/>
    <tableColumn id="9" xr3:uid="{16C56002-151D-487C-A27E-A139D68C77D9}" name="2027-28" dataDxfId="82"/>
    <tableColumn id="2" xr3:uid="{8D14432E-7A51-44D4-B211-88C148F707AC}" name="2028-29" dataDxfId="81"/>
    <tableColumn id="3" xr3:uid="{92E21E3D-3EDE-4F10-B8E2-3906547FF2FC}" name="2029-30" dataDxfId="80" dataCellStyle="Normal"/>
    <tableColumn id="4" xr3:uid="{86578755-5274-4A72-B6D7-BE47D81AC46D}" name="2030-31" dataDxfId="79" dataCellStyle="Normal"/>
  </tableColumns>
  <tableStyleInfo name="SFC - SEFF (teal - teal) no horiz borders"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0C09F2D-8671-4A82-A73C-78C2068DB02F}" name="Figure_S5point11" displayName="Figure_S5point11" ref="A3:H7" totalsRowShown="0" headerRowDxfId="78" dataDxfId="77" headerRowCellStyle="Normal" dataCellStyle="Normal">
  <tableColumns count="8">
    <tableColumn id="1" xr3:uid="{B02228F7-77F0-4064-98F0-E8EE027429D9}" name="£ million" dataDxfId="76" dataCellStyle="Normal"/>
    <tableColumn id="5" xr3:uid="{D06CBC22-47A3-49C3-A5B3-238BEAFB7F2B}" name="2024-25_x000a_outturn" dataDxfId="75"/>
    <tableColumn id="7" xr3:uid="{03979D2E-F6A7-4F64-9B59-A51E6C7FA63B}" name="2025-26" dataDxfId="74"/>
    <tableColumn id="8" xr3:uid="{19A9B47E-689A-4931-AE71-63A03BD3084B}" name="2026-27" dataDxfId="73"/>
    <tableColumn id="9" xr3:uid="{1330F25B-3C20-40A2-8587-2205658E5569}" name="2027-28" dataDxfId="72"/>
    <tableColumn id="2" xr3:uid="{57939C1A-8C12-4F28-B416-2C425E07805E}" name="2028-29" dataDxfId="71"/>
    <tableColumn id="3" xr3:uid="{F84F3BC8-1311-42CF-A93B-662BAB2E4C42}" name="2029-30" dataDxfId="70" dataCellStyle="Normal"/>
    <tableColumn id="4" xr3:uid="{3844D372-DDE6-428F-B593-536521AEF043}" name="2030-31" dataDxfId="69" dataCellStyle="Normal"/>
  </tableColumns>
  <tableStyleInfo name="SFC - SEFF (teal - teal) no horiz borders"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E28DC13-49D4-42B0-8A7D-B19536A86531}" name="Figure_S5point12" displayName="Figure_S5point12" ref="A3:H6" totalsRowShown="0" headerRowDxfId="68" dataDxfId="67" headerRowCellStyle="Normal" dataCellStyle="Normal">
  <tableColumns count="8">
    <tableColumn id="1" xr3:uid="{116A08A6-3C72-412C-8CBD-98C59C133D6B}" name="£ million" dataDxfId="66" dataCellStyle="Normal"/>
    <tableColumn id="5" xr3:uid="{8411E8E8-0FF8-49E5-B26F-51883F4423D3}" name="2024-25 outturn" dataDxfId="65"/>
    <tableColumn id="7" xr3:uid="{8D368E62-203E-4D71-95B9-F2DB7DB4DD2D}" name="2025-26" dataDxfId="64"/>
    <tableColumn id="8" xr3:uid="{FFCC4CC5-4730-46AE-A01C-2EF670A84FB4}" name="2026-27" dataDxfId="63"/>
    <tableColumn id="9" xr3:uid="{680E20C9-089E-4C93-A35F-55300149E6D1}" name="2027-28" dataDxfId="62"/>
    <tableColumn id="2" xr3:uid="{18763BD3-16D6-4A85-BFBD-D57ABBB1F93D}" name="2028-29" dataDxfId="61"/>
    <tableColumn id="3" xr3:uid="{A0FAB1E7-AF15-4F45-8276-71A377551CB2}" name="2029-30" dataDxfId="60" dataCellStyle="Normal"/>
    <tableColumn id="4" xr3:uid="{56546801-5363-4199-A2A2-BF0416A79B98}" name="2030-31" dataDxfId="59" dataCellStyle="Normal"/>
  </tableColumns>
  <tableStyleInfo name="SFC - SEFF (teal - teal) no horiz borders"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F5B5E84-8D6E-45A1-8A3B-54780BBB12CF}" name="Figure_S5point13" displayName="Figure_S5point13" ref="A3:H39" totalsRowShown="0" headerRowDxfId="58" dataDxfId="57" headerRowCellStyle="Normal" dataCellStyle="Comma">
  <tableColumns count="8">
    <tableColumn id="1" xr3:uid="{BB7590F3-4423-4454-83E2-68E9BB05FCF0}" name="£ million" dataDxfId="56" dataCellStyle="Normal"/>
    <tableColumn id="5" xr3:uid="{C37E54F7-AA12-4A12-ADC6-7D17E4258225}" name="2024-25 outturn" dataDxfId="55" dataCellStyle="Comma"/>
    <tableColumn id="7" xr3:uid="{9DB2926F-B306-4BFD-823B-E816A8D6B1C3}" name="2025-26" dataDxfId="54" dataCellStyle="Comma"/>
    <tableColumn id="8" xr3:uid="{F53FCAB0-8D02-4A7D-A254-BF0A95277EB5}" name="2026-27" dataDxfId="53" dataCellStyle="Comma"/>
    <tableColumn id="9" xr3:uid="{F8EDE845-E2FD-4D25-B3B4-EDE44AA20AAB}" name="2027-28" dataDxfId="52" dataCellStyle="Comma"/>
    <tableColumn id="2" xr3:uid="{2AF42C6F-7D66-4FE3-BAAD-A44DEBA125A8}" name="2028-29" dataDxfId="51" dataCellStyle="Comma"/>
    <tableColumn id="4" xr3:uid="{59636EAF-7FE1-47E8-86BE-90F3DDEDCD8B}" name="2029-30" dataDxfId="50" dataCellStyle="Comma"/>
    <tableColumn id="3" xr3:uid="{5E9198AE-5015-4FF8-95B6-98172E74B31B}" name="2030-31" dataDxfId="49" dataCellStyle="Comma"/>
  </tableColumns>
  <tableStyleInfo name="SFC - SEFF (teal - teal) no horiz borders"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4225BC8-72D0-4AD6-9BB2-72ABD1F9852A}" name="Figure_S5point14" displayName="Figure_S5point14" ref="A3:F6" totalsRowShown="0" headerRowDxfId="48" dataDxfId="47" headerRowCellStyle="Normal" dataCellStyle="Normal">
  <tableColumns count="6">
    <tableColumn id="1" xr3:uid="{F9820CE9-FEA2-4CD7-B5DF-A6CF98B99764}" name="£ million" dataDxfId="46" dataCellStyle="Normal"/>
    <tableColumn id="8" xr3:uid="{9A993D96-A428-4DB9-BD15-B40351738986}" name="2026-27" dataDxfId="45" dataCellStyle="Normal"/>
    <tableColumn id="9" xr3:uid="{EC61843A-D9F0-4EF3-BA44-A626B5FC0C51}" name="2027-28" dataDxfId="44" dataCellStyle="Normal"/>
    <tableColumn id="2" xr3:uid="{17A6F5B9-73F2-416E-8569-AAD424AEA790}" name="2028-29" dataDxfId="43" dataCellStyle="Normal"/>
    <tableColumn id="3" xr3:uid="{C5CBB011-99F2-457F-B6D1-36D149AD68FC}" name="2029-30" dataDxfId="42" dataCellStyle="Normal"/>
    <tableColumn id="4" xr3:uid="{609652EF-CEB6-4C20-AA49-D9D3B51CA4BE}" name="2030-31" dataDxfId="41" dataCellStyle="Normal"/>
  </tableColumns>
  <tableStyleInfo name="SFC - SEFF (teal - teal) no horiz borders"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75BB5CE-F92E-4D3A-A983-3EB69B26C342}" name="Figure_S5point15" displayName="Figure_S5point15" ref="A3:H4" totalsRowShown="0" headerRowDxfId="40" dataDxfId="39">
  <tableColumns count="8">
    <tableColumn id="1" xr3:uid="{829ED8E5-DA72-4C63-BEAE-5DAD9617561D}" name="£ million" dataDxfId="38"/>
    <tableColumn id="3" xr3:uid="{26DB75EA-1BD3-4CAC-A45A-D71100AD1B1C}" name="2024-25_x000a_outturn" dataDxfId="37" dataCellStyle="Comma"/>
    <tableColumn id="6" xr3:uid="{0F636BA3-7DFA-44BD-8CC3-839E376FF535}" name="2025-26" dataDxfId="36" dataCellStyle="Comma"/>
    <tableColumn id="7" xr3:uid="{D0BDEF67-6110-4046-94A3-CC6AB46DBA19}" name="2026-27" dataDxfId="35" dataCellStyle="Comma"/>
    <tableColumn id="8" xr3:uid="{2ABF700E-0CF3-48DB-A820-EC296E547A33}" name="2027-28" dataDxfId="34" dataCellStyle="Comma"/>
    <tableColumn id="9" xr3:uid="{958C44DF-F7A6-4300-9297-245794C92D50}" name="2028-29" dataDxfId="33" dataCellStyle="Comma"/>
    <tableColumn id="2" xr3:uid="{F5CBE16B-D856-44AC-870B-13A1519A1FF8}" name="2029-30" dataDxfId="32" dataCellStyle="Comma"/>
    <tableColumn id="4" xr3:uid="{7DC6633A-FA4C-44A6-A476-DAA1F9E43C21}" name="2030-31" dataDxfId="31" dataCellStyle="Comma"/>
  </tableColumns>
  <tableStyleInfo name="SFC - SEFF (teal - teal) no horiz borders"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73548A1-1BCA-422B-A741-FFBEBD925DAA}" name="Figure_S5point16" displayName="Figure_S5point16" ref="A3:H4" totalsRowShown="0" headerRowDxfId="30" dataDxfId="29">
  <tableColumns count="8">
    <tableColumn id="1" xr3:uid="{F2458559-6B1D-460C-AC6B-E79CAE839841}" name="£ million" dataDxfId="28"/>
    <tableColumn id="2" xr3:uid="{FA16A122-670A-4C3C-A189-0F04F5A6EE9C}" name="2024-25 outturn" dataDxfId="27" dataCellStyle="Comma"/>
    <tableColumn id="6" xr3:uid="{44607A9B-495B-4B98-87F8-2878529CAD1B}" name="2025-26" dataDxfId="26" dataCellStyle="Comma"/>
    <tableColumn id="7" xr3:uid="{619D6272-2F48-45BC-B5BE-906D77471B78}" name="2026-27" dataDxfId="25" dataCellStyle="Comma"/>
    <tableColumn id="8" xr3:uid="{6AEDFC79-B396-4615-8608-58480A9484D4}" name="2027-28" dataDxfId="24" dataCellStyle="Comma"/>
    <tableColumn id="9" xr3:uid="{48648D1C-2EF4-4953-9948-BEC67253E88A}" name="2028-29" dataDxfId="23" dataCellStyle="Comma"/>
    <tableColumn id="3" xr3:uid="{CCBE7CC3-9C6F-4B91-9A9A-32ED68894471}" name="2029-30" dataDxfId="22" dataCellStyle="Comma"/>
    <tableColumn id="4" xr3:uid="{4E5D7A32-C006-46F4-B366-F9169414AC60}" name="2030-31" dataDxfId="21" dataCellStyle="Comma"/>
  </tableColumns>
  <tableStyleInfo name="SFC - SEFF (teal - teal) no horiz borders"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39F55D2-0FAA-492C-806B-BD0AD9C7E41D}" name="Figure_S5point17" displayName="Figure_S5point17" ref="A3:H24" totalsRowShown="0" headerRowDxfId="20" dataDxfId="19" headerRowCellStyle="Normal" dataCellStyle="Normal">
  <tableColumns count="8">
    <tableColumn id="1" xr3:uid="{12B6F866-5AB3-4FDC-B679-02419777649C}" name="£ million" dataDxfId="18" dataCellStyle="Normal"/>
    <tableColumn id="5" xr3:uid="{C7A2B1F5-59A5-4C99-BB66-CC39F060F97F}" name="2024-25" dataDxfId="17"/>
    <tableColumn id="7" xr3:uid="{17343B78-D700-4029-BD1D-E256DC13028A}" name="2025-26" dataDxfId="16"/>
    <tableColumn id="8" xr3:uid="{086D1479-D8D4-494C-A335-FBD0FD290527}" name="2026-27" dataDxfId="15"/>
    <tableColumn id="9" xr3:uid="{AA53BE73-496D-45D4-9095-85BFC4922C98}" name="2027-28" dataDxfId="14"/>
    <tableColumn id="2" xr3:uid="{A3EEAF12-66D7-4713-83C0-A34B1151FFB2}" name="2028-29" dataDxfId="13"/>
    <tableColumn id="3" xr3:uid="{34873A22-0D9B-4EA4-BCFA-A6A4FCDAF459}" name="2029-30" dataDxfId="12" dataCellStyle="Normal"/>
    <tableColumn id="4" xr3:uid="{0359174E-863D-4322-A07D-2CF772D2A708}" name="2030-31" dataDxfId="11" dataCellStyle="Normal"/>
  </tableColumns>
  <tableStyleInfo name="SFC - SEFF (teal - teal) no horiz borders"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90E349D-203A-4A56-B89B-B0647C41EAF0}" name="Figure_S5point18" displayName="Figure_S5point18" ref="A3:H24" totalsRowShown="0" headerRowDxfId="10" dataDxfId="9" headerRowCellStyle="Normal" dataCellStyle="Normal">
  <tableColumns count="8">
    <tableColumn id="1" xr3:uid="{8A3DB040-F383-4B60-AF95-4862B8423E8C}" name="£ million" dataDxfId="8" dataCellStyle="Normal"/>
    <tableColumn id="5" xr3:uid="{0C926925-772D-4D86-9076-04D24F79CBFE}" name="2024-25" dataDxfId="7"/>
    <tableColumn id="7" xr3:uid="{03725F57-0E1E-44A2-8834-5C344CC6C288}" name="2025-26" dataDxfId="6"/>
    <tableColumn id="8" xr3:uid="{65803514-1FC3-4FF4-A4EF-7CBEE734ACA9}" name="2026-27" dataDxfId="5"/>
    <tableColumn id="9" xr3:uid="{0A735AEA-1E08-4303-9711-6D095A6D7EF8}" name="2027-28" dataDxfId="4"/>
    <tableColumn id="2" xr3:uid="{359D7C38-A3C3-4475-A790-117BA1CB4690}" name="2028-29" dataDxfId="3"/>
    <tableColumn id="3" xr3:uid="{5F337180-42D2-40CA-AC65-B655E9860094}" name="2029-30" dataDxfId="2" dataCellStyle="Normal"/>
    <tableColumn id="4" xr3:uid="{2975238E-79D7-4A17-A6A2-94C0D4EEE73C}" name="2030-31" dataDxfId="1" dataCellStyle="Normal"/>
  </tableColumns>
  <tableStyleInfo name="SFC - SEFF (teal - teal) no horiz border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2E9512-9578-4F6E-8A2E-3179BFC888D0}" name="Figure_S5point1" displayName="Figure_S5point1" ref="A3:G23" totalsRowShown="0" headerRowDxfId="175" dataDxfId="174" headerRowCellStyle="Normal" dataCellStyle="Normal">
  <tableColumns count="7">
    <tableColumn id="1" xr3:uid="{93EC055C-91EB-4F26-8C93-56D7D2DA1208}" name="£ million" dataDxfId="173" dataCellStyle="Normal"/>
    <tableColumn id="5" xr3:uid="{BEA1DCF7-7BE0-44DA-AEAC-D931A1EED998}" name="2024-25_x000a_outturn" dataDxfId="172"/>
    <tableColumn id="7" xr3:uid="{89112D44-7A3B-4DC0-994D-6923A54BB27D}" name="2025-26" dataDxfId="171"/>
    <tableColumn id="8" xr3:uid="{A2B8016A-2F05-4E0F-868F-919F5289A61D}" name="2026-27" dataDxfId="170"/>
    <tableColumn id="9" xr3:uid="{119DAAF7-D2A7-4DBD-9E4B-E8F7AF3239BA}" name="2027-28" dataDxfId="169"/>
    <tableColumn id="2" xr3:uid="{03CFF9FF-8CBC-4137-AEC8-C9BF2FBE7503}" name="2028-29" dataDxfId="168"/>
    <tableColumn id="3" xr3:uid="{C8D7F30D-1D2F-4E4D-97A6-D1E41BF10A88}" name="2029-30" dataDxfId="167" dataCellStyle="Normal"/>
  </tableColumns>
  <tableStyleInfo name="SFC - SEFF (teal - teal) no horiz border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D7C79EE-0927-4BC2-830C-731BF72BA4EF}" name="Figure_S5point2" displayName="Figure_S5point2" ref="A3:H23" totalsRowShown="0" headerRowDxfId="166" dataDxfId="165" headerRowCellStyle="Normal" dataCellStyle="Normal">
  <tableColumns count="8">
    <tableColumn id="1" xr3:uid="{FC7A29A8-B3D7-4943-B9D6-7CE0C356CEFF}" name="Payments, thousands" dataDxfId="164" dataCellStyle="Normal"/>
    <tableColumn id="5" xr3:uid="{FA6B557F-9EA0-41EA-8D50-E81BC06FC837}" name="2024-25_x000a_outturn" dataDxfId="163"/>
    <tableColumn id="7" xr3:uid="{E594AD47-3DBF-48CE-9AB7-86CB96D505F8}" name="2025-26" dataDxfId="162"/>
    <tableColumn id="8" xr3:uid="{2DC3BE1A-ACBF-41D4-A705-CAD4EB7687C8}" name="2026-27" dataDxfId="161"/>
    <tableColumn id="9" xr3:uid="{0F407420-D757-4EBB-AF8A-79D331F39779}" name="2027-28" dataDxfId="160"/>
    <tableColumn id="2" xr3:uid="{6713F692-8787-4B31-B60E-FA1BAE45025A}" name="2028-29" dataDxfId="159"/>
    <tableColumn id="3" xr3:uid="{5CFBD1F4-B717-4333-B520-A85BBF062843}" name="2029-30" dataDxfId="158" dataCellStyle="Normal"/>
    <tableColumn id="4" xr3:uid="{C4DA9797-01FE-4D8A-97B5-7F65BCE7EC13}" name="2030-31" dataDxfId="157" dataCellStyle="Normal"/>
  </tableColumns>
  <tableStyleInfo name="SFC - SEFF (teal - teal) no horiz border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506FCF5-644C-45E1-8B1C-7A730D0FB95E}" name="Figure_S5point3" displayName="Figure_S5point3" ref="A3:H19" totalsRowShown="0" headerRowDxfId="156" dataDxfId="155" headerRowCellStyle="Normal" dataCellStyle="Normal">
  <tableColumns count="8">
    <tableColumn id="1" xr3:uid="{11AD43B5-137E-44FD-AA67-C5B293B2C140}" name="£" dataDxfId="154" dataCellStyle="Normal"/>
    <tableColumn id="5" xr3:uid="{0EBDBE74-7715-4688-AED1-82825DEE82AE}" name="2024-25_x000a_outturn" dataDxfId="153" dataCellStyle="Normal"/>
    <tableColumn id="7" xr3:uid="{B1BC6641-03E6-42FC-B6DC-7E0F88E80E8A}" name="2025-26" dataDxfId="152" dataCellStyle="Normal"/>
    <tableColumn id="8" xr3:uid="{2A743129-61A6-4325-B200-FCE4339FD136}" name="2026-27" dataDxfId="151" dataCellStyle="Normal"/>
    <tableColumn id="9" xr3:uid="{859F3BB6-7511-4243-8741-C053AF56B8CF}" name="2027-28" dataDxfId="150" dataCellStyle="Normal"/>
    <tableColumn id="2" xr3:uid="{8A71CDF2-34CA-4F80-B0A7-BD2077C8013C}" name="2028-29" dataDxfId="149" dataCellStyle="Normal"/>
    <tableColumn id="3" xr3:uid="{E5DE4D40-9A9A-4EEF-80B3-BD4CABF43632}" name="2029-30" dataDxfId="148" dataCellStyle="Normal"/>
    <tableColumn id="4" xr3:uid="{32EDF396-FA10-4BAD-9C78-F7D3AAE6AB9A}" name="2030-31" dataDxfId="147" dataCellStyle="Normal"/>
  </tableColumns>
  <tableStyleInfo name="SFC - SEFF (teal - teal) no horiz border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D7AF329-C7A7-4B21-809D-D1D3D8AC26E7}" name="Figure_S5point4" displayName="Figure_S5point4" ref="A3:H13" totalsRowShown="0" headerRowDxfId="146" dataDxfId="145" headerRowCellStyle="Normal" dataCellStyle="Normal">
  <tableColumns count="8">
    <tableColumn id="1" xr3:uid="{270CD248-6D37-4E65-A68A-CB72F5E30D4E}" name="£, all weekly except FSP and PAWHP" dataDxfId="144" dataCellStyle="Normal"/>
    <tableColumn id="5" xr3:uid="{62D15720-700F-4D59-A045-69303027A7D8}" name="2024-25" dataDxfId="143"/>
    <tableColumn id="7" xr3:uid="{69914F59-FCFC-44F1-9E62-A81EC2BF42E2}" name="2025-26" dataDxfId="142"/>
    <tableColumn id="8" xr3:uid="{5C664824-E9B3-4471-AF7D-BCC56BFE29BD}" name="2026-27" dataDxfId="141"/>
    <tableColumn id="9" xr3:uid="{413155F3-3D2B-4053-9C29-1ACD0D978631}" name="2027-28" dataDxfId="140"/>
    <tableColumn id="2" xr3:uid="{9AAA9E23-DDB9-4526-B61E-54B81D15082D}" name="2028-29" dataDxfId="139"/>
    <tableColumn id="3" xr3:uid="{1C7AAE7C-3600-4340-94C7-C7BDB59A5536}" name="2029-30" dataDxfId="138" dataCellStyle="Normal"/>
    <tableColumn id="4" xr3:uid="{B2A75644-5861-4F97-97CE-C0739E025C68}" name="2030-31" dataDxfId="137" dataCellStyle="Normal"/>
  </tableColumns>
  <tableStyleInfo name="SFC - SEFF (teal - teal) no horiz border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05E0EDC-249B-4590-9625-D108701F6A3A}" name="Figure_S5point5" displayName="Figure_S5point5" ref="A3:H11" totalsRowShown="0" headerRowDxfId="136" dataDxfId="135" headerRowCellStyle="Normal" dataCellStyle="Normal">
  <tableColumns count="8">
    <tableColumn id="1" xr3:uid="{143CE44A-E6BB-4A31-8EFF-D19F9BD20A50}" name="PIP, ADP and SADLA" dataDxfId="134" dataCellStyle="Normal"/>
    <tableColumn id="5" xr3:uid="{7AF65596-8434-4D3C-B1AF-9AFC7D843AAB}" name="2024-25_x000a_outturn" dataDxfId="133"/>
    <tableColumn id="7" xr3:uid="{65EE6492-BF79-4652-A289-48B96A9764F7}" name="2025-26" dataDxfId="132"/>
    <tableColumn id="8" xr3:uid="{BCC203D8-9B21-4009-94E1-4D7F6D56BF79}" name="2026-27" dataDxfId="131"/>
    <tableColumn id="9" xr3:uid="{051D450A-65B2-4B23-82A4-652905D35A4C}" name="2027-28" dataDxfId="130"/>
    <tableColumn id="2" xr3:uid="{888DF69B-995B-484F-8537-838436AC444B}" name="2028-29" dataDxfId="129"/>
    <tableColumn id="3" xr3:uid="{60942FD4-55FB-45A0-8163-C5E1843E1465}" name="2029-30" dataDxfId="128" dataCellStyle="Normal"/>
    <tableColumn id="4" xr3:uid="{07469D08-03BB-4E0E-B058-8051AB33FF17}" name="2030-31" dataDxfId="127" dataCellStyle="Normal"/>
  </tableColumns>
  <tableStyleInfo name="SFC - SEFF (teal - teal) no horiz border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E8F8043-A5E1-491C-8E1F-315ACB198F03}" name="Figure_S5point6" displayName="Figure_S5point6" ref="A3:H11" totalsRowShown="0" headerRowDxfId="126" dataDxfId="125" headerRowCellStyle="Normal" dataCellStyle="Normal">
  <tableColumns count="8">
    <tableColumn id="1" xr3:uid="{A136BCFD-5681-4FE2-B650-72AEEA696C5F}" name="£ million" dataDxfId="124" dataCellStyle="Normal"/>
    <tableColumn id="5" xr3:uid="{3434A6AA-3FB3-456A-8D9A-4639BDF89C4A}" name="2024-25_x000a_outturn" dataDxfId="123"/>
    <tableColumn id="7" xr3:uid="{942B71A7-2AA7-4A50-AED3-9342AAA3A0E9}" name="2025-26" dataDxfId="122"/>
    <tableColumn id="8" xr3:uid="{520B4630-23BC-4E62-A5E0-1A70B956DDF3}" name="2026-27" dataDxfId="121"/>
    <tableColumn id="9" xr3:uid="{10DAFA12-ADA3-4DFC-A756-CD7A1D41C063}" name="2027-28" dataDxfId="120"/>
    <tableColumn id="2" xr3:uid="{B1E76A4C-D99E-4209-9DB8-E8E280691A50}" name="2028-29" dataDxfId="119"/>
    <tableColumn id="3" xr3:uid="{F54CB0A1-EAA3-4FD4-BC83-0809A8562CD9}" name="2029-30" dataDxfId="118" dataCellStyle="Normal"/>
    <tableColumn id="4" xr3:uid="{B117642D-21E7-4565-A167-AA56AB34842B}" name="2030-31" dataDxfId="117" dataCellStyle="Normal"/>
  </tableColumns>
  <tableStyleInfo name="SFC - SEFF (teal - teal) no horiz border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2EBFE99-3D52-4613-91B7-0C7FA55B6D98}" name="Figure_S5point7" displayName="Figure_S5point7" ref="A3:H7" totalsRowShown="0" headerRowDxfId="116" dataDxfId="115" headerRowCellStyle="Normal" dataCellStyle="Normal">
  <tableColumns count="8">
    <tableColumn id="1" xr3:uid="{6A42C063-8011-4E88-8536-97709081D381}" name="£ million " dataDxfId="114" dataCellStyle="Normal"/>
    <tableColumn id="6" xr3:uid="{15C4FC5D-42DF-4288-A88B-A0F431BB1CEE}" name="2024-25_x000a_outturn" dataDxfId="113"/>
    <tableColumn id="7" xr3:uid="{3D29B394-0163-4835-A599-38AABE845BE8}" name="2025-26" dataDxfId="112"/>
    <tableColumn id="8" xr3:uid="{9D472D08-056B-4D46-BDA1-9CA9F736336D}" name="2026-27" dataDxfId="111"/>
    <tableColumn id="9" xr3:uid="{73D95EE7-46DD-4492-9B54-960E5516F7B5}" name="2027-28" dataDxfId="110"/>
    <tableColumn id="2" xr3:uid="{5396CFE9-5075-44C6-B9E1-01F9A311B9C4}" name="2028-29" dataDxfId="109"/>
    <tableColumn id="3" xr3:uid="{0F76C75F-567F-458D-A6B3-7AEED4C9D99E}" name="2029-30" dataDxfId="108" dataCellStyle="Normal"/>
    <tableColumn id="4" xr3:uid="{02A33839-5389-4047-860B-F01624B97E72}" name="2030-31" dataDxfId="107" dataCellStyle="Normal"/>
  </tableColumns>
  <tableStyleInfo name="SFC - SEFF (teal - teal) no horiz border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B8FDB41-0767-4E23-AEDB-5FF9B5C0F083}" name="Figure_S5point8" displayName="Figure_S5point8" ref="A3:G9" totalsRowShown="0" headerRowDxfId="106" dataDxfId="105" headerRowCellStyle="Normal" dataCellStyle="Normal">
  <tableColumns count="7">
    <tableColumn id="1" xr3:uid="{F7B21E88-D05E-43B9-AECC-B5EBC96E856D}" name="Per cent" dataDxfId="104" dataCellStyle="Normal"/>
    <tableColumn id="7" xr3:uid="{0B9BDE34-205F-4559-A71B-57FBF34DBD4C}" name="2025-26" dataDxfId="103"/>
    <tableColumn id="8" xr3:uid="{8013C3C2-F404-48AE-8F72-BF7C099F5B64}" name="2026-27" dataDxfId="102"/>
    <tableColumn id="9" xr3:uid="{0C58CDAC-71BB-44B3-BD54-BDE98F710665}" name="2027-28" dataDxfId="101"/>
    <tableColumn id="2" xr3:uid="{46CAEAD3-456C-47DD-81AA-0C8811E5AB11}" name="2028-29" dataDxfId="100"/>
    <tableColumn id="3" xr3:uid="{EC18A689-824A-4036-8985-241D8EFD8266}" name="2029-30" dataDxfId="99" dataCellStyle="Normal"/>
    <tableColumn id="4" xr3:uid="{FED0F83B-E5EF-4783-A1A0-7BE8E2AE64F2}" name="2030-31" dataDxfId="98" dataCellStyle="Normal"/>
  </tableColumns>
  <tableStyleInfo name="SFC - SEFF (teal - teal) no horiz borders" showFirstColumn="0" showLastColumn="0" showRowStripes="1" showColumnStripes="0"/>
</table>
</file>

<file path=xl/theme/theme1.xml><?xml version="1.0" encoding="utf-8"?>
<a:theme xmlns:a="http://schemas.openxmlformats.org/drawingml/2006/main" name="Office Theme">
  <a:themeElements>
    <a:clrScheme name="SFC">
      <a:dk1>
        <a:srgbClr val="000000"/>
      </a:dk1>
      <a:lt1>
        <a:sysClr val="window" lastClr="FFFFFF"/>
      </a:lt1>
      <a:dk2>
        <a:srgbClr val="000000"/>
      </a:dk2>
      <a:lt2>
        <a:srgbClr val="FFFFFF"/>
      </a:lt2>
      <a:accent1>
        <a:srgbClr val="F39E2A"/>
      </a:accent1>
      <a:accent2>
        <a:srgbClr val="B17DD6"/>
      </a:accent2>
      <a:accent3>
        <a:srgbClr val="4FACA2"/>
      </a:accent3>
      <a:accent4>
        <a:srgbClr val="539AC9"/>
      </a:accent4>
      <a:accent5>
        <a:srgbClr val="8F8F8F"/>
      </a:accent5>
      <a:accent6>
        <a:srgbClr val="000000"/>
      </a:accent6>
      <a:hlink>
        <a:srgbClr val="0563C1"/>
      </a:hlink>
      <a:folHlink>
        <a:srgbClr val="954F72"/>
      </a:folHlink>
    </a:clrScheme>
    <a:fontScheme name="SFC">
      <a:majorFont>
        <a:latin typeface="Helvetica"/>
        <a:ea typeface=""/>
        <a:cs typeface=""/>
      </a:majorFont>
      <a:minorFont>
        <a:latin typeface="Helvetic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resentation2" id="{B84D513F-D5F7-48A1-8D30-8B40C5D18A49}" vid="{5FC08C5C-AFA0-4E30-B3BD-6600DCD2D1F3}"/>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0"/>
  <sheetViews>
    <sheetView showGridLines="0" tabSelected="1" workbookViewId="0"/>
  </sheetViews>
  <sheetFormatPr defaultColWidth="8.44140625" defaultRowHeight="20.100000000000001" customHeight="1" x14ac:dyDescent="0.2"/>
  <cols>
    <col min="1" max="1" width="121.88671875" style="4" bestFit="1" customWidth="1"/>
    <col min="2" max="16384" width="8.44140625" style="4"/>
  </cols>
  <sheetData>
    <row r="1" spans="1:3" ht="20.100000000000001" customHeight="1" x14ac:dyDescent="0.2">
      <c r="A1" s="2" t="s">
        <v>146</v>
      </c>
      <c r="C1" s="7"/>
    </row>
    <row r="2" spans="1:3" ht="20.100000000000001" customHeight="1" x14ac:dyDescent="0.2">
      <c r="A2" t="s">
        <v>0</v>
      </c>
      <c r="C2" s="7"/>
    </row>
    <row r="3" spans="1:3" ht="20.100000000000001" customHeight="1" x14ac:dyDescent="0.2">
      <c r="A3" s="77" t="str">
        <f>'Figure S5.1'!A1</f>
        <v>Figure S5.1: Change in social security spending forecast since December 2024 by payment</v>
      </c>
    </row>
    <row r="4" spans="1:3" ht="20.100000000000001" customHeight="1" x14ac:dyDescent="0.2">
      <c r="A4" s="77" t="str">
        <f>'Figure S5.2'!A1</f>
        <v>Figure S5.2: Forecast number of people receiving payments</v>
      </c>
    </row>
    <row r="5" spans="1:3" ht="20.100000000000001" customHeight="1" x14ac:dyDescent="0.2">
      <c r="A5" s="77" t="str">
        <f>'Figure S5.3'!A1</f>
        <v>Figure S5.3: Forecast payment rates</v>
      </c>
    </row>
    <row r="6" spans="1:3" ht="20.100000000000001" customHeight="1" x14ac:dyDescent="0.2">
      <c r="A6" s="77" t="str">
        <f>'Figure S5.4'!A1</f>
        <v>Figure S5.4: Forecast average payment award</v>
      </c>
    </row>
    <row r="7" spans="1:3" ht="20.100000000000001" customHeight="1" x14ac:dyDescent="0.2">
      <c r="A7" s="77" t="str">
        <f>'Figure S5.5'!A1</f>
        <v>Figure S5.5: Forecast spending and number of people expected to receive PIP, ADP and SADLA</v>
      </c>
    </row>
    <row r="8" spans="1:3" ht="20.100000000000001" customHeight="1" x14ac:dyDescent="0.2">
      <c r="A8" s="77" t="str">
        <f>'Figure S5.6'!A1</f>
        <v>Figure S5.6: Scottish Child Payment and Best Start Grant spending by age of children</v>
      </c>
    </row>
    <row r="9" spans="1:3" ht="20.100000000000001" customHeight="1" x14ac:dyDescent="0.2">
      <c r="A9" s="77" t="str">
        <f>'Figure S5.7'!A1</f>
        <v xml:space="preserve">Figure S5.7: Carer Support  </v>
      </c>
    </row>
    <row r="10" spans="1:3" ht="20.100000000000001" customHeight="1" x14ac:dyDescent="0.2">
      <c r="A10" s="77" t="str">
        <f>'Figure S5.8 '!A1</f>
        <v>Figure S5.8: Eligibility rate assumptions</v>
      </c>
    </row>
    <row r="11" spans="1:3" ht="20.100000000000001" customHeight="1" x14ac:dyDescent="0.2">
      <c r="A11" s="77" t="str">
        <f>'Figure S5.9'!A1</f>
        <v>Figure S5.9: Take-up rate assumptions</v>
      </c>
    </row>
    <row r="12" spans="1:3" ht="20.100000000000001" customHeight="1" x14ac:dyDescent="0.2">
      <c r="A12" s="77" t="str">
        <f>'Figure S5.10'!A1</f>
        <v>Figure S5.10: Scottish Child Payment - forecast for number of children eligible and receiving</v>
      </c>
    </row>
    <row r="13" spans="1:3" ht="20.100000000000001" customHeight="1" x14ac:dyDescent="0.2">
      <c r="A13" s="77" t="str">
        <f>'Figure S5.11'!A1</f>
        <v>Figure S5.11: Discretionary Housing Payments</v>
      </c>
    </row>
    <row r="14" spans="1:3" ht="20.100000000000001" customHeight="1" x14ac:dyDescent="0.2">
      <c r="A14" s="77" t="str">
        <f>'Figure S5.12'!A1</f>
        <v>Figure S5.12: Employability Services</v>
      </c>
    </row>
    <row r="15" spans="1:3" ht="20.100000000000001" customHeight="1" x14ac:dyDescent="0.2">
      <c r="A15" s="77" t="str">
        <f>'Figure S5.13'!A1</f>
        <v>Figure S5.13: Comparison of social security spending forecasts and BGAs</v>
      </c>
    </row>
    <row r="16" spans="1:3" ht="20.100000000000001" customHeight="1" x14ac:dyDescent="0.2">
      <c r="A16" s="77" t="str">
        <f>'Figure S5.14'!A1</f>
        <v>Figure S5.14: Cumulative effect of inflation from 2025-26</v>
      </c>
    </row>
    <row r="17" spans="1:1" ht="20.100000000000001" customHeight="1" x14ac:dyDescent="0.2">
      <c r="A17" s="77" t="str">
        <f>'Figure S5.15'!A1</f>
        <v>Figure S5.15: Latest policy recostings</v>
      </c>
    </row>
    <row r="18" spans="1:1" ht="20.100000000000001" customHeight="1" x14ac:dyDescent="0.2">
      <c r="A18" s="77" t="str">
        <f>'Figure S5.16'!A1</f>
        <v>Figure S5.16: Change since last costing</v>
      </c>
    </row>
    <row r="19" spans="1:1" ht="20.100000000000001" customHeight="1" x14ac:dyDescent="0.2">
      <c r="A19" s="9" t="str">
        <f>'Figure S5.17'!A1</f>
        <v>Figure S5.17: Change in social security spending forecast since May 2025 by payment</v>
      </c>
    </row>
    <row r="20" spans="1:1" ht="20.100000000000001" customHeight="1" x14ac:dyDescent="0.2">
      <c r="A20" s="9" t="str">
        <f>'Figure S5.18'!A1</f>
        <v>Figure S5.18: Change in social security spending forecast since June 2025 by payment</v>
      </c>
    </row>
  </sheetData>
  <hyperlinks>
    <hyperlink ref="A3" location="'Figure S5.1'!A1" display="'Figure S5.1'!A1" xr:uid="{D7E994BD-0146-4711-8FCE-D1E277B24407}"/>
    <hyperlink ref="A4" location="'Figure S5.2'!A1" display="'Figure S5.2'!A1" xr:uid="{9F49A5F4-5506-4773-98ED-7DA7F7A54285}"/>
    <hyperlink ref="A5" location="'Figure S5.3'!A1" display="'Figure S5.3'!A1" xr:uid="{473DBDDD-E586-4F54-A384-C304191EB62B}"/>
    <hyperlink ref="A6" location="'Figure S5.4'!A1" display="'Figure S5.4'!A1" xr:uid="{87BAFABD-D698-4EFA-AD63-55641C0CF799}"/>
    <hyperlink ref="A7" location="'Figure S5.5'!A1" display="'Figure S5.5'!A1" xr:uid="{B9815DA7-B816-41A1-A7EE-7A6A70CFABDB}"/>
    <hyperlink ref="A8" location="'Figure S5.6'!A1" display="'Figure S5.6'!A1" xr:uid="{E7FF5577-EEB6-4097-8BEB-CA16FBAC75CC}"/>
    <hyperlink ref="A9" location="'Figure S5.7'!A1" display="'Figure S5.7'!A1" xr:uid="{F1E44F66-6687-44BA-BE45-346D0E4CB9A2}"/>
    <hyperlink ref="A10" location="'Figure S5.8 '!A1" display="'Figure S5.8 '!A1" xr:uid="{EA429C87-98A9-4CED-B094-EE865B7873F8}"/>
    <hyperlink ref="A11" location="'Figure S5.9'!A1" display="'Figure S5.9'!A1" xr:uid="{B4A25F1B-1115-427B-8F1E-2A2D4E777577}"/>
    <hyperlink ref="A12" location="'Figure S5.10'!A1" display="'Figure S5.10'!A1" xr:uid="{E8DFF94A-F0D6-4BC3-9B09-0ED6A272867B}"/>
    <hyperlink ref="A13" location="'Figure S5.11'!A1" display="'Figure S5.11'!A1" xr:uid="{7EE28D41-D8A5-4753-8710-3C45E951A07F}"/>
    <hyperlink ref="A14" location="'Figure S5.12'!A1" display="'Figure S5.12'!A1" xr:uid="{CD1CE2C9-38B8-4349-AD4F-F7F439CE4D3D}"/>
    <hyperlink ref="A15" location="'Figure S5.13'!A1" display="'Figure S5.13'!A1" xr:uid="{BBC40A6B-5746-4BB4-985E-260C42160F02}"/>
    <hyperlink ref="A16" location="'Figure S5.14'!A1" display="'Figure S5.14'!A1" xr:uid="{B4D2B7E6-35E1-47EC-B412-663E5DA395AE}"/>
    <hyperlink ref="A17" location="'Figure S5.15'!A1" display="'Figure S5.15'!A1" xr:uid="{39D2DDCC-70E4-43C4-B5D2-56CF498E05AB}"/>
    <hyperlink ref="A18" location="'Figure S5.16'!A1" display="'Figure S5.16'!A1" xr:uid="{B35D465F-A890-4236-BC14-F46EEE5127CD}"/>
    <hyperlink ref="A19" location="'Figure S5.17'!A1" display="'Figure S5.17'!A1" xr:uid="{F4ABE108-E962-4925-B515-84575A4E19A0}"/>
    <hyperlink ref="A20" location="'Figure S5.18'!A1" display="'Figure S5.18'!A1" xr:uid="{60FBF3B0-3C94-43AE-A8CF-E00D2521FEC9}"/>
  </hyperlink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2261E-77B5-46BF-A9FD-7D7576CBF2A5}">
  <dimension ref="A1:G14"/>
  <sheetViews>
    <sheetView showGridLines="0" workbookViewId="0"/>
  </sheetViews>
  <sheetFormatPr defaultColWidth="8.88671875" defaultRowHeight="20.100000000000001" customHeight="1" x14ac:dyDescent="0.2"/>
  <cols>
    <col min="1" max="1" width="43.88671875" bestFit="1" customWidth="1"/>
    <col min="2" max="7" width="8.6640625" customWidth="1"/>
  </cols>
  <sheetData>
    <row r="1" spans="1:7" ht="20.100000000000001" customHeight="1" x14ac:dyDescent="0.2">
      <c r="A1" s="71" t="s">
        <v>175</v>
      </c>
      <c r="B1" s="25"/>
      <c r="C1" s="25"/>
      <c r="D1" s="25"/>
      <c r="E1" s="25"/>
      <c r="F1" s="25"/>
      <c r="G1" s="25"/>
    </row>
    <row r="2" spans="1:7" ht="20.100000000000001" customHeight="1" x14ac:dyDescent="0.2">
      <c r="A2" s="25" t="s">
        <v>82</v>
      </c>
      <c r="B2" s="25"/>
      <c r="C2" s="25"/>
      <c r="D2" s="25"/>
      <c r="E2" s="25"/>
      <c r="F2" s="25"/>
      <c r="G2" s="25"/>
    </row>
    <row r="3" spans="1:7" ht="20.100000000000001" customHeight="1" x14ac:dyDescent="0.2">
      <c r="A3" t="s">
        <v>90</v>
      </c>
      <c r="B3" s="17" t="s">
        <v>4</v>
      </c>
      <c r="C3" s="17" t="s">
        <v>5</v>
      </c>
      <c r="D3" s="17" t="s">
        <v>6</v>
      </c>
      <c r="E3" s="17" t="s">
        <v>7</v>
      </c>
      <c r="F3" s="17" t="s">
        <v>8</v>
      </c>
      <c r="G3" s="17" t="s">
        <v>36</v>
      </c>
    </row>
    <row r="4" spans="1:7" ht="20.100000000000001" customHeight="1" x14ac:dyDescent="0.2">
      <c r="A4" s="20" t="s">
        <v>91</v>
      </c>
      <c r="B4" s="21">
        <v>81</v>
      </c>
      <c r="C4" s="21">
        <v>85</v>
      </c>
      <c r="D4" s="21">
        <v>89</v>
      </c>
      <c r="E4" s="21">
        <v>89</v>
      </c>
      <c r="F4" s="21">
        <v>89</v>
      </c>
      <c r="G4" s="21">
        <v>89</v>
      </c>
    </row>
    <row r="5" spans="1:7" ht="20.100000000000001" customHeight="1" x14ac:dyDescent="0.2">
      <c r="A5" s="20" t="s">
        <v>86</v>
      </c>
      <c r="B5" s="21">
        <v>89</v>
      </c>
      <c r="C5" s="21">
        <v>89</v>
      </c>
      <c r="D5" s="21">
        <v>89</v>
      </c>
      <c r="E5" s="21">
        <v>89</v>
      </c>
      <c r="F5" s="21">
        <v>89</v>
      </c>
      <c r="G5" s="21">
        <v>89</v>
      </c>
    </row>
    <row r="6" spans="1:7" ht="20.100000000000001" customHeight="1" x14ac:dyDescent="0.2">
      <c r="A6" s="20" t="s">
        <v>92</v>
      </c>
      <c r="B6" s="21">
        <v>95</v>
      </c>
      <c r="C6" s="21">
        <v>95</v>
      </c>
      <c r="D6" s="21">
        <v>95</v>
      </c>
      <c r="E6" s="21">
        <v>95</v>
      </c>
      <c r="F6" s="21">
        <v>95</v>
      </c>
      <c r="G6" s="21">
        <v>95</v>
      </c>
    </row>
    <row r="7" spans="1:7" ht="20.100000000000001" customHeight="1" x14ac:dyDescent="0.2">
      <c r="A7" s="20" t="s">
        <v>88</v>
      </c>
      <c r="B7" s="21">
        <v>97</v>
      </c>
      <c r="C7" s="21">
        <v>97</v>
      </c>
      <c r="D7" s="21">
        <v>97</v>
      </c>
      <c r="E7" s="21">
        <v>97</v>
      </c>
      <c r="F7" s="21">
        <v>97</v>
      </c>
      <c r="G7" s="21">
        <v>97</v>
      </c>
    </row>
    <row r="8" spans="1:7" ht="20.100000000000001" customHeight="1" x14ac:dyDescent="0.2">
      <c r="A8" s="20" t="s">
        <v>83</v>
      </c>
      <c r="B8" s="21">
        <v>97</v>
      </c>
      <c r="C8" s="21">
        <v>97</v>
      </c>
      <c r="D8" s="21">
        <v>97</v>
      </c>
      <c r="E8" s="21">
        <v>97</v>
      </c>
      <c r="F8" s="21">
        <v>97</v>
      </c>
      <c r="G8" s="21">
        <v>97</v>
      </c>
    </row>
    <row r="9" spans="1:7" ht="20.100000000000001" customHeight="1" x14ac:dyDescent="0.2">
      <c r="A9" s="20" t="s">
        <v>84</v>
      </c>
      <c r="B9" s="21">
        <v>96</v>
      </c>
      <c r="C9" s="21">
        <v>97</v>
      </c>
      <c r="D9" s="21">
        <v>97</v>
      </c>
      <c r="E9" s="21">
        <v>97</v>
      </c>
      <c r="F9" s="21">
        <v>97</v>
      </c>
      <c r="G9" s="21">
        <v>97</v>
      </c>
    </row>
    <row r="10" spans="1:7" ht="20.100000000000001" customHeight="1" x14ac:dyDescent="0.2">
      <c r="A10" s="30" t="s">
        <v>93</v>
      </c>
      <c r="B10" s="73">
        <v>96</v>
      </c>
      <c r="C10" s="41">
        <v>96.999999999999986</v>
      </c>
      <c r="D10" s="41">
        <v>96.999999999999957</v>
      </c>
      <c r="E10" s="41">
        <v>96.999999999999972</v>
      </c>
      <c r="F10" s="41">
        <v>97.000000000000014</v>
      </c>
      <c r="G10" s="41">
        <v>97.000000000000028</v>
      </c>
    </row>
    <row r="11" spans="1:7" ht="20.100000000000001" customHeight="1" x14ac:dyDescent="0.2">
      <c r="A11" s="25" t="s">
        <v>28</v>
      </c>
      <c r="B11" s="8"/>
      <c r="C11" s="8"/>
      <c r="D11" s="8"/>
      <c r="E11" s="8"/>
      <c r="F11" s="8"/>
      <c r="G11" s="8"/>
    </row>
    <row r="12" spans="1:7" ht="20.100000000000001" customHeight="1" x14ac:dyDescent="0.2">
      <c r="A12" s="25" t="s">
        <v>189</v>
      </c>
      <c r="B12" s="8"/>
      <c r="C12" s="8"/>
      <c r="D12" s="8"/>
      <c r="E12" s="8"/>
      <c r="F12" s="8"/>
      <c r="G12" s="8"/>
    </row>
    <row r="13" spans="1:7" ht="20.100000000000001" customHeight="1" x14ac:dyDescent="0.2">
      <c r="A13" s="25" t="s">
        <v>94</v>
      </c>
      <c r="B13" s="8"/>
      <c r="C13" s="8"/>
      <c r="D13" s="8"/>
      <c r="E13" s="8"/>
      <c r="F13" s="8"/>
      <c r="G13" s="3"/>
    </row>
    <row r="14" spans="1:7" ht="20.100000000000001" customHeight="1" x14ac:dyDescent="0.2">
      <c r="A14" s="1" t="s">
        <v>32</v>
      </c>
    </row>
  </sheetData>
  <hyperlinks>
    <hyperlink ref="A14" location="'Table of Contents'!A1" display="Return to Contents" xr:uid="{D99A1A1E-E0AF-460B-8163-B4967748C0CF}"/>
  </hyperlink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DF8F1-7C36-4336-ADA1-A5970E181838}">
  <dimension ref="A1:H12"/>
  <sheetViews>
    <sheetView showGridLines="0" workbookViewId="0"/>
  </sheetViews>
  <sheetFormatPr defaultColWidth="8.88671875" defaultRowHeight="20.100000000000001" customHeight="1" x14ac:dyDescent="0.2"/>
  <cols>
    <col min="1" max="1" width="39" customWidth="1"/>
    <col min="2" max="8" width="8.6640625" customWidth="1"/>
  </cols>
  <sheetData>
    <row r="1" spans="1:8" ht="20.100000000000001" customHeight="1" x14ac:dyDescent="0.2">
      <c r="A1" s="71" t="s">
        <v>176</v>
      </c>
      <c r="B1" s="25"/>
      <c r="C1" s="25"/>
      <c r="D1" s="25"/>
      <c r="E1" s="25"/>
      <c r="F1" s="25"/>
      <c r="G1" s="25"/>
      <c r="H1" s="25"/>
    </row>
    <row r="2" spans="1:8" ht="20.100000000000001" customHeight="1" x14ac:dyDescent="0.2">
      <c r="A2" s="25" t="s">
        <v>82</v>
      </c>
      <c r="B2" s="25"/>
      <c r="C2" s="25"/>
      <c r="D2" s="25"/>
      <c r="E2" s="25"/>
      <c r="F2" s="25"/>
      <c r="G2" s="25"/>
      <c r="H2" s="25"/>
    </row>
    <row r="3" spans="1:8" ht="20.100000000000001" customHeight="1" x14ac:dyDescent="0.2">
      <c r="A3" t="s">
        <v>96</v>
      </c>
      <c r="B3" s="17" t="s">
        <v>3</v>
      </c>
      <c r="C3" s="17" t="s">
        <v>4</v>
      </c>
      <c r="D3" s="17" t="s">
        <v>5</v>
      </c>
      <c r="E3" s="17" t="s">
        <v>6</v>
      </c>
      <c r="F3" s="17" t="s">
        <v>7</v>
      </c>
      <c r="G3" s="17" t="s">
        <v>8</v>
      </c>
      <c r="H3" s="17" t="s">
        <v>36</v>
      </c>
    </row>
    <row r="4" spans="1:8" ht="20.100000000000001" customHeight="1" x14ac:dyDescent="0.2">
      <c r="A4" s="20" t="s">
        <v>97</v>
      </c>
      <c r="B4" s="38">
        <v>347.21482250000003</v>
      </c>
      <c r="C4" s="38">
        <v>335.78665875000002</v>
      </c>
      <c r="D4" s="38">
        <v>339.88946625000005</v>
      </c>
      <c r="E4" s="38">
        <v>342.18405624999997</v>
      </c>
      <c r="F4" s="38">
        <v>340.24722624999998</v>
      </c>
      <c r="G4" s="38">
        <v>335.94205999999991</v>
      </c>
      <c r="H4" s="38">
        <v>331.9585725</v>
      </c>
    </row>
    <row r="5" spans="1:8" ht="20.100000000000001" customHeight="1" x14ac:dyDescent="0.2">
      <c r="A5" s="18" t="s">
        <v>45</v>
      </c>
      <c r="B5" s="38">
        <v>106.25389625</v>
      </c>
      <c r="C5" s="38">
        <v>102.94077499999999</v>
      </c>
      <c r="D5" s="38">
        <v>104.68764</v>
      </c>
      <c r="E5" s="38">
        <v>105.23378874999997</v>
      </c>
      <c r="F5" s="38">
        <v>104.55981625</v>
      </c>
      <c r="G5" s="38">
        <v>104.44037</v>
      </c>
      <c r="H5" s="38">
        <v>104.46683250000001</v>
      </c>
    </row>
    <row r="6" spans="1:8" ht="20.100000000000001" customHeight="1" x14ac:dyDescent="0.2">
      <c r="A6" s="18" t="s">
        <v>141</v>
      </c>
      <c r="B6" s="38">
        <v>240.96092625</v>
      </c>
      <c r="C6" s="38">
        <v>232.84588375000004</v>
      </c>
      <c r="D6" s="38">
        <v>235.20182624999995</v>
      </c>
      <c r="E6" s="38">
        <v>236.9502675</v>
      </c>
      <c r="F6" s="38">
        <v>235.68740999999997</v>
      </c>
      <c r="G6" s="38">
        <v>231.50169</v>
      </c>
      <c r="H6" s="38">
        <v>227.49173999999999</v>
      </c>
    </row>
    <row r="7" spans="1:8" ht="20.100000000000001" customHeight="1" x14ac:dyDescent="0.2">
      <c r="A7" s="20" t="s">
        <v>98</v>
      </c>
      <c r="B7" s="38">
        <v>324.7503315125</v>
      </c>
      <c r="C7" s="38">
        <v>323.38460014999998</v>
      </c>
      <c r="D7" s="38">
        <v>329.69278226249997</v>
      </c>
      <c r="E7" s="38">
        <v>331.91853456249999</v>
      </c>
      <c r="F7" s="38">
        <v>330.03980946249993</v>
      </c>
      <c r="G7" s="38">
        <v>325.86379819999996</v>
      </c>
      <c r="H7" s="38">
        <v>321.99981532499999</v>
      </c>
    </row>
    <row r="8" spans="1:8" ht="20.100000000000001" customHeight="1" x14ac:dyDescent="0.2">
      <c r="A8" s="18" t="s">
        <v>45</v>
      </c>
      <c r="B8" s="38">
        <v>103.06627936249998</v>
      </c>
      <c r="C8" s="38">
        <v>99.852551750000003</v>
      </c>
      <c r="D8" s="38">
        <v>101.54701080000001</v>
      </c>
      <c r="E8" s="38">
        <v>102.0767750875</v>
      </c>
      <c r="F8" s="38">
        <v>101.4230217625</v>
      </c>
      <c r="G8" s="38">
        <v>101.30715889999998</v>
      </c>
      <c r="H8" s="38">
        <v>101.33282752499998</v>
      </c>
    </row>
    <row r="9" spans="1:8" ht="20.100000000000001" customHeight="1" x14ac:dyDescent="0.2">
      <c r="A9" s="18" t="s">
        <v>141</v>
      </c>
      <c r="B9" s="38">
        <v>221.68405215000001</v>
      </c>
      <c r="C9" s="38">
        <v>223.53204840000001</v>
      </c>
      <c r="D9" s="38">
        <v>228.14577146249994</v>
      </c>
      <c r="E9" s="38">
        <v>229.84175947499998</v>
      </c>
      <c r="F9" s="38">
        <v>228.61678769999997</v>
      </c>
      <c r="G9" s="38">
        <v>224.55663929999997</v>
      </c>
      <c r="H9" s="38">
        <v>220.66698779999999</v>
      </c>
    </row>
    <row r="10" spans="1:8" ht="20.100000000000001" customHeight="1" x14ac:dyDescent="0.2">
      <c r="A10" s="18" t="s">
        <v>205</v>
      </c>
      <c r="B10" s="38" t="s">
        <v>155</v>
      </c>
      <c r="C10" s="38" t="s">
        <v>155</v>
      </c>
      <c r="D10" s="38" t="s">
        <v>155</v>
      </c>
      <c r="E10" s="38">
        <v>12</v>
      </c>
      <c r="F10" s="38">
        <v>12</v>
      </c>
      <c r="G10" s="38">
        <v>12</v>
      </c>
      <c r="H10" s="38">
        <v>12</v>
      </c>
    </row>
    <row r="11" spans="1:8" ht="20.100000000000001" customHeight="1" x14ac:dyDescent="0.2">
      <c r="A11" s="25" t="s">
        <v>28</v>
      </c>
      <c r="B11" s="8"/>
      <c r="C11" s="8"/>
      <c r="D11" s="8"/>
      <c r="E11" s="8"/>
      <c r="F11" s="8"/>
      <c r="G11" s="8"/>
      <c r="H11" s="8"/>
    </row>
    <row r="12" spans="1:8" ht="20.100000000000001" customHeight="1" x14ac:dyDescent="0.2">
      <c r="A12" s="1" t="s">
        <v>32</v>
      </c>
    </row>
  </sheetData>
  <hyperlinks>
    <hyperlink ref="A12" location="'Table of Contents'!A1" display="Return to Contents" xr:uid="{209E2A6C-1386-41D2-A7AE-26EFAC456490}"/>
  </hyperlink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C7977-1537-4DA8-AA98-A1B43C1A958B}">
  <dimension ref="A1:H11"/>
  <sheetViews>
    <sheetView showGridLines="0" workbookViewId="0"/>
  </sheetViews>
  <sheetFormatPr defaultColWidth="8.88671875" defaultRowHeight="20.100000000000001" customHeight="1" x14ac:dyDescent="0.2"/>
  <cols>
    <col min="1" max="1" width="19.88671875" bestFit="1" customWidth="1"/>
    <col min="2" max="8" width="8.6640625" customWidth="1"/>
  </cols>
  <sheetData>
    <row r="1" spans="1:8" ht="20.100000000000001" customHeight="1" x14ac:dyDescent="0.2">
      <c r="A1" s="71" t="s">
        <v>177</v>
      </c>
      <c r="B1" s="25"/>
      <c r="C1" s="25"/>
      <c r="D1" s="25"/>
      <c r="E1" s="25"/>
      <c r="F1" s="25"/>
      <c r="G1" s="25"/>
      <c r="H1" s="25"/>
    </row>
    <row r="2" spans="1:8" ht="20.100000000000001" customHeight="1" x14ac:dyDescent="0.2">
      <c r="A2" s="25" t="s">
        <v>99</v>
      </c>
      <c r="B2" s="25"/>
      <c r="C2" s="25"/>
      <c r="D2" s="25"/>
      <c r="E2" s="25"/>
      <c r="F2" s="25"/>
      <c r="G2" s="25"/>
      <c r="H2" s="25"/>
    </row>
    <row r="3" spans="1:8" ht="32.1" customHeight="1" x14ac:dyDescent="0.2">
      <c r="A3" t="s">
        <v>2</v>
      </c>
      <c r="B3" s="26" t="s">
        <v>147</v>
      </c>
      <c r="C3" s="17" t="s">
        <v>4</v>
      </c>
      <c r="D3" s="17" t="s">
        <v>5</v>
      </c>
      <c r="E3" s="17" t="s">
        <v>6</v>
      </c>
      <c r="F3" s="17" t="s">
        <v>7</v>
      </c>
      <c r="G3" s="17" t="s">
        <v>8</v>
      </c>
      <c r="H3" s="17" t="s">
        <v>36</v>
      </c>
    </row>
    <row r="4" spans="1:8" ht="20.100000000000001" customHeight="1" x14ac:dyDescent="0.2">
      <c r="A4" s="20" t="s">
        <v>100</v>
      </c>
      <c r="B4" s="42">
        <v>74.211651700000019</v>
      </c>
      <c r="C4" s="42">
        <v>77.861974423819618</v>
      </c>
      <c r="D4" s="42">
        <v>82.985486995843004</v>
      </c>
      <c r="E4" s="42">
        <v>87.531714124131057</v>
      </c>
      <c r="F4" s="42">
        <v>91.869934680037019</v>
      </c>
      <c r="G4" s="42">
        <v>95.943447583749858</v>
      </c>
      <c r="H4" s="42">
        <v>100.19758004961332</v>
      </c>
    </row>
    <row r="5" spans="1:8" ht="20.100000000000001" customHeight="1" x14ac:dyDescent="0.2">
      <c r="A5" s="30" t="s">
        <v>101</v>
      </c>
      <c r="B5" s="42">
        <v>4.9696661300000002</v>
      </c>
      <c r="C5" s="42">
        <v>6.1021816026274935</v>
      </c>
      <c r="D5" s="42">
        <v>15.457151514286402</v>
      </c>
      <c r="E5" s="42">
        <v>20.007076292660813</v>
      </c>
      <c r="F5" s="42">
        <v>22.213503041100935</v>
      </c>
      <c r="G5" s="42">
        <v>24.590391363405274</v>
      </c>
      <c r="H5" s="42">
        <v>26.88580440872628</v>
      </c>
    </row>
    <row r="6" spans="1:8" ht="20.100000000000001" customHeight="1" x14ac:dyDescent="0.2">
      <c r="A6" s="20" t="s">
        <v>102</v>
      </c>
      <c r="B6" s="42">
        <v>7.1844241500000008</v>
      </c>
      <c r="C6" s="42">
        <v>10.9</v>
      </c>
      <c r="D6" s="42">
        <v>7.9</v>
      </c>
      <c r="E6" s="42">
        <v>7.9</v>
      </c>
      <c r="F6" s="42">
        <v>7.9</v>
      </c>
      <c r="G6" s="42">
        <v>7.9</v>
      </c>
      <c r="H6" s="42">
        <v>7.9</v>
      </c>
    </row>
    <row r="7" spans="1:8" ht="20.100000000000001" customHeight="1" x14ac:dyDescent="0.2">
      <c r="A7" s="29" t="s">
        <v>103</v>
      </c>
      <c r="B7" s="93">
        <v>86.365741980000024</v>
      </c>
      <c r="C7" s="93">
        <v>94.86415602644712</v>
      </c>
      <c r="D7" s="93">
        <v>106.3426385101294</v>
      </c>
      <c r="E7" s="93">
        <v>115.43879041679187</v>
      </c>
      <c r="F7" s="93">
        <v>121.98343772113796</v>
      </c>
      <c r="G7" s="93">
        <v>128.43383894715515</v>
      </c>
      <c r="H7" s="93">
        <v>134.9833844583396</v>
      </c>
    </row>
    <row r="8" spans="1:8" ht="20.100000000000001" customHeight="1" x14ac:dyDescent="0.2">
      <c r="A8" s="25" t="s">
        <v>77</v>
      </c>
      <c r="B8" s="8"/>
      <c r="C8" s="8"/>
      <c r="D8" s="8"/>
      <c r="E8" s="8"/>
      <c r="F8" s="8"/>
      <c r="G8" s="8"/>
      <c r="H8" s="8"/>
    </row>
    <row r="9" spans="1:8" ht="20.100000000000001" customHeight="1" x14ac:dyDescent="0.2">
      <c r="A9" t="s">
        <v>58</v>
      </c>
    </row>
    <row r="10" spans="1:8" ht="20.100000000000001" customHeight="1" x14ac:dyDescent="0.2">
      <c r="A10" t="s">
        <v>59</v>
      </c>
    </row>
    <row r="11" spans="1:8" ht="20.100000000000001" customHeight="1" x14ac:dyDescent="0.2">
      <c r="A11" s="1" t="s">
        <v>32</v>
      </c>
    </row>
  </sheetData>
  <hyperlinks>
    <hyperlink ref="A11" location="'Table of Contents'!A1" display="Return to Contents" xr:uid="{D3FFA902-619C-4156-8496-941C96FC59C7}"/>
  </hyperlink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D46C5-2C62-42E4-8479-2B8F19B01FD5}">
  <dimension ref="A1:H12"/>
  <sheetViews>
    <sheetView showGridLines="0" workbookViewId="0"/>
  </sheetViews>
  <sheetFormatPr defaultColWidth="8.88671875" defaultRowHeight="20.100000000000001" customHeight="1" x14ac:dyDescent="0.2"/>
  <cols>
    <col min="1" max="1" width="24.109375" bestFit="1" customWidth="1"/>
    <col min="2" max="8" width="8.6640625" customWidth="1"/>
  </cols>
  <sheetData>
    <row r="1" spans="1:8" ht="20.100000000000001" customHeight="1" x14ac:dyDescent="0.2">
      <c r="A1" s="71" t="s">
        <v>178</v>
      </c>
      <c r="B1" s="25"/>
      <c r="C1" s="25"/>
      <c r="D1" s="25"/>
      <c r="E1" s="25"/>
      <c r="F1" s="25"/>
      <c r="G1" s="25"/>
      <c r="H1" s="25"/>
    </row>
    <row r="2" spans="1:8" ht="20.100000000000001" customHeight="1" x14ac:dyDescent="0.2">
      <c r="A2" s="25" t="s">
        <v>104</v>
      </c>
      <c r="B2" s="25"/>
      <c r="C2" s="25"/>
      <c r="D2" s="25"/>
      <c r="E2" s="25"/>
      <c r="F2" s="25"/>
      <c r="G2" s="25"/>
      <c r="H2" s="25"/>
    </row>
    <row r="3" spans="1:8" ht="32.1" customHeight="1" x14ac:dyDescent="0.2">
      <c r="A3" t="s">
        <v>2</v>
      </c>
      <c r="B3" s="26" t="s">
        <v>162</v>
      </c>
      <c r="C3" s="17" t="s">
        <v>4</v>
      </c>
      <c r="D3" s="17" t="s">
        <v>5</v>
      </c>
      <c r="E3" s="17" t="s">
        <v>6</v>
      </c>
      <c r="F3" s="17" t="s">
        <v>7</v>
      </c>
      <c r="G3" s="17" t="s">
        <v>8</v>
      </c>
      <c r="H3" s="17" t="s">
        <v>36</v>
      </c>
    </row>
    <row r="4" spans="1:8" ht="20.100000000000001" customHeight="1" x14ac:dyDescent="0.2">
      <c r="A4" t="s">
        <v>105</v>
      </c>
      <c r="B4" s="38">
        <v>15.018000000000001</v>
      </c>
      <c r="C4" s="38">
        <v>3.2</v>
      </c>
      <c r="D4" s="38">
        <v>6.1296993733638172E-2</v>
      </c>
      <c r="E4" s="38" t="s">
        <v>155</v>
      </c>
      <c r="F4" s="38" t="s">
        <v>155</v>
      </c>
      <c r="G4" s="38" t="s">
        <v>155</v>
      </c>
      <c r="H4" s="38" t="s">
        <v>155</v>
      </c>
    </row>
    <row r="5" spans="1:8" ht="20.100000000000001" customHeight="1" x14ac:dyDescent="0.2">
      <c r="A5" s="20" t="s">
        <v>106</v>
      </c>
      <c r="B5" s="38">
        <v>45</v>
      </c>
      <c r="C5" s="38">
        <v>70</v>
      </c>
      <c r="D5" s="38">
        <v>70</v>
      </c>
      <c r="E5" s="38">
        <v>70</v>
      </c>
      <c r="F5" s="38">
        <v>70</v>
      </c>
      <c r="G5" s="38">
        <v>70</v>
      </c>
      <c r="H5" s="38">
        <v>70</v>
      </c>
    </row>
    <row r="6" spans="1:8" ht="20.100000000000001" customHeight="1" x14ac:dyDescent="0.2">
      <c r="A6" s="29" t="s">
        <v>107</v>
      </c>
      <c r="B6" s="43">
        <v>60.018000000000001</v>
      </c>
      <c r="C6" s="43">
        <v>73.2</v>
      </c>
      <c r="D6" s="43">
        <v>70.061296993733635</v>
      </c>
      <c r="E6" s="43">
        <v>70</v>
      </c>
      <c r="F6" s="43">
        <v>70</v>
      </c>
      <c r="G6" s="43">
        <v>70</v>
      </c>
      <c r="H6" s="43">
        <v>70</v>
      </c>
    </row>
    <row r="7" spans="1:8" ht="20.100000000000001" customHeight="1" x14ac:dyDescent="0.2">
      <c r="A7" s="20" t="s">
        <v>77</v>
      </c>
      <c r="B7" s="44"/>
      <c r="C7" s="44"/>
      <c r="D7" s="44"/>
      <c r="E7" s="44"/>
      <c r="F7" s="44"/>
      <c r="G7" s="28"/>
      <c r="H7" s="8"/>
    </row>
    <row r="8" spans="1:8" ht="20.100000000000001" customHeight="1" x14ac:dyDescent="0.2">
      <c r="A8" s="25" t="s">
        <v>58</v>
      </c>
      <c r="B8" s="8"/>
      <c r="C8" s="8"/>
      <c r="D8" s="8"/>
      <c r="E8" s="8"/>
      <c r="F8" s="8"/>
      <c r="G8" s="8"/>
      <c r="H8" s="8"/>
    </row>
    <row r="9" spans="1:8" ht="20.100000000000001" customHeight="1" x14ac:dyDescent="0.2">
      <c r="A9" s="25" t="s">
        <v>59</v>
      </c>
      <c r="B9" s="8"/>
      <c r="C9" s="8"/>
      <c r="D9" s="8"/>
      <c r="E9" s="8"/>
      <c r="F9" s="8"/>
      <c r="G9" s="8"/>
      <c r="H9" s="8"/>
    </row>
    <row r="10" spans="1:8" ht="20.100000000000001" customHeight="1" x14ac:dyDescent="0.2">
      <c r="A10" s="25" t="s">
        <v>167</v>
      </c>
    </row>
    <row r="11" spans="1:8" ht="20.100000000000001" customHeight="1" x14ac:dyDescent="0.2">
      <c r="A11" t="s">
        <v>192</v>
      </c>
    </row>
    <row r="12" spans="1:8" ht="20.100000000000001" customHeight="1" x14ac:dyDescent="0.2">
      <c r="A12" s="1" t="s">
        <v>32</v>
      </c>
    </row>
  </sheetData>
  <hyperlinks>
    <hyperlink ref="A12" location="'Table of Contents'!A1" display="Return to Contents" xr:uid="{027E51C3-F5B2-446D-B571-FFA28E0E4C7F}"/>
  </hyperlink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8A32C-8B8F-47C0-9C75-AAB284813079}">
  <dimension ref="A1:H52"/>
  <sheetViews>
    <sheetView showGridLines="0" workbookViewId="0"/>
  </sheetViews>
  <sheetFormatPr defaultColWidth="8.88671875" defaultRowHeight="20.100000000000001" customHeight="1" x14ac:dyDescent="0.2"/>
  <cols>
    <col min="1" max="1" width="36.88671875" customWidth="1"/>
    <col min="2" max="8" width="8.6640625" customWidth="1"/>
  </cols>
  <sheetData>
    <row r="1" spans="1:8" ht="20.100000000000001" customHeight="1" x14ac:dyDescent="0.2">
      <c r="A1" s="71" t="s">
        <v>179</v>
      </c>
      <c r="B1" s="25"/>
      <c r="C1" s="25"/>
      <c r="D1" s="25"/>
      <c r="E1" s="25"/>
      <c r="F1" s="25"/>
      <c r="G1" s="25"/>
      <c r="H1" s="25"/>
    </row>
    <row r="2" spans="1:8" ht="20.100000000000001" customHeight="1" x14ac:dyDescent="0.2">
      <c r="A2" s="25" t="s">
        <v>108</v>
      </c>
      <c r="B2" s="25"/>
      <c r="C2" s="25"/>
      <c r="D2" s="25"/>
      <c r="E2" s="25"/>
      <c r="F2" s="25"/>
      <c r="G2" s="25"/>
      <c r="H2" s="25"/>
    </row>
    <row r="3" spans="1:8" ht="32.1" customHeight="1" x14ac:dyDescent="0.2">
      <c r="A3" t="s">
        <v>2</v>
      </c>
      <c r="B3" s="26" t="s">
        <v>162</v>
      </c>
      <c r="C3" s="17" t="s">
        <v>4</v>
      </c>
      <c r="D3" s="17" t="s">
        <v>5</v>
      </c>
      <c r="E3" s="17" t="s">
        <v>6</v>
      </c>
      <c r="F3" s="17" t="s">
        <v>7</v>
      </c>
      <c r="G3" s="17" t="s">
        <v>8</v>
      </c>
      <c r="H3" s="17" t="s">
        <v>36</v>
      </c>
    </row>
    <row r="4" spans="1:8" ht="20.100000000000001" customHeight="1" x14ac:dyDescent="0.2">
      <c r="A4" s="55" t="s">
        <v>135</v>
      </c>
      <c r="B4" s="56" t="s">
        <v>155</v>
      </c>
      <c r="C4" s="56" t="s">
        <v>155</v>
      </c>
      <c r="D4" s="56" t="s">
        <v>155</v>
      </c>
      <c r="E4" s="56" t="s">
        <v>155</v>
      </c>
      <c r="F4" s="56" t="s">
        <v>155</v>
      </c>
      <c r="G4" s="56" t="s">
        <v>155</v>
      </c>
      <c r="H4" s="56" t="s">
        <v>155</v>
      </c>
    </row>
    <row r="5" spans="1:8" ht="20.100000000000001" customHeight="1" x14ac:dyDescent="0.2">
      <c r="A5" s="8" t="s">
        <v>109</v>
      </c>
      <c r="B5" s="57">
        <v>750.23803317061402</v>
      </c>
      <c r="C5" s="57">
        <v>820.45758364664903</v>
      </c>
      <c r="D5" s="57">
        <v>886.23006967491744</v>
      </c>
      <c r="E5" s="57">
        <v>927.82455102031724</v>
      </c>
      <c r="F5" s="57">
        <v>963.23186249462503</v>
      </c>
      <c r="G5" s="57">
        <v>1005.0764730689565</v>
      </c>
      <c r="H5" s="57">
        <v>1047.4837933778635</v>
      </c>
    </row>
    <row r="6" spans="1:8" ht="20.100000000000001" customHeight="1" x14ac:dyDescent="0.2">
      <c r="A6" s="8" t="s">
        <v>110</v>
      </c>
      <c r="B6" s="57">
        <v>762.49581640999997</v>
      </c>
      <c r="C6" s="57">
        <v>852.89973536895559</v>
      </c>
      <c r="D6" s="57">
        <v>926.68364923597744</v>
      </c>
      <c r="E6" s="57">
        <v>972.08016064731328</v>
      </c>
      <c r="F6" s="57">
        <v>1008.8719169801619</v>
      </c>
      <c r="G6" s="57">
        <v>1049.9678831773244</v>
      </c>
      <c r="H6" s="57">
        <v>1091.4145926173908</v>
      </c>
    </row>
    <row r="7" spans="1:8" ht="20.100000000000001" customHeight="1" x14ac:dyDescent="0.2">
      <c r="A7" s="8" t="s">
        <v>111</v>
      </c>
      <c r="B7" s="57">
        <v>-12.257783239385958</v>
      </c>
      <c r="C7" s="57">
        <v>-32.442151722306562</v>
      </c>
      <c r="D7" s="57">
        <v>-40.453579561059996</v>
      </c>
      <c r="E7" s="57">
        <v>-44.255609626996034</v>
      </c>
      <c r="F7" s="57">
        <v>-45.640054485536893</v>
      </c>
      <c r="G7" s="57">
        <v>-44.89141010836795</v>
      </c>
      <c r="H7" s="57">
        <v>-43.930799239527232</v>
      </c>
    </row>
    <row r="8" spans="1:8" ht="20.100000000000001" customHeight="1" x14ac:dyDescent="0.2">
      <c r="A8" s="55" t="s">
        <v>136</v>
      </c>
      <c r="B8" s="56" t="s">
        <v>155</v>
      </c>
      <c r="C8" s="56" t="s">
        <v>155</v>
      </c>
      <c r="D8" s="56" t="s">
        <v>155</v>
      </c>
      <c r="E8" s="56" t="s">
        <v>155</v>
      </c>
      <c r="F8" s="56" t="s">
        <v>155</v>
      </c>
      <c r="G8" s="56" t="s">
        <v>155</v>
      </c>
      <c r="H8" s="56" t="s">
        <v>155</v>
      </c>
    </row>
    <row r="9" spans="1:8" ht="20.100000000000001" customHeight="1" x14ac:dyDescent="0.2">
      <c r="A9" s="8" t="s">
        <v>109</v>
      </c>
      <c r="B9" s="57">
        <v>400.46858012753103</v>
      </c>
      <c r="C9" s="57">
        <v>429.94501456330011</v>
      </c>
      <c r="D9" s="57">
        <v>467.95995501190328</v>
      </c>
      <c r="E9" s="57">
        <v>502.00043640271468</v>
      </c>
      <c r="F9" s="57">
        <v>526.10279812407407</v>
      </c>
      <c r="G9" s="57">
        <v>550.7677390493775</v>
      </c>
      <c r="H9" s="57">
        <v>573.65192461894128</v>
      </c>
    </row>
    <row r="10" spans="1:8" ht="20.100000000000001" customHeight="1" x14ac:dyDescent="0.2">
      <c r="A10" s="8" t="s">
        <v>110</v>
      </c>
      <c r="B10" s="57">
        <v>390.34277985</v>
      </c>
      <c r="C10" s="57">
        <v>435.66878083631798</v>
      </c>
      <c r="D10" s="57">
        <v>481.44664666457987</v>
      </c>
      <c r="E10" s="57">
        <v>505.30464627257987</v>
      </c>
      <c r="F10" s="57">
        <v>523.43191451176767</v>
      </c>
      <c r="G10" s="57">
        <v>552.62974443119901</v>
      </c>
      <c r="H10" s="57">
        <v>581.12196385721631</v>
      </c>
    </row>
    <row r="11" spans="1:8" ht="20.100000000000001" customHeight="1" x14ac:dyDescent="0.2">
      <c r="A11" s="8" t="s">
        <v>111</v>
      </c>
      <c r="B11" s="57">
        <v>10.125800277531027</v>
      </c>
      <c r="C11" s="57">
        <v>-5.7237662730178727</v>
      </c>
      <c r="D11" s="57">
        <v>-13.486691652676598</v>
      </c>
      <c r="E11" s="57">
        <v>-3.3042098698651898</v>
      </c>
      <c r="F11" s="57">
        <v>2.6708836123063975</v>
      </c>
      <c r="G11" s="57">
        <v>-1.8620053818215183</v>
      </c>
      <c r="H11" s="57">
        <v>-7.4700392382750351</v>
      </c>
    </row>
    <row r="12" spans="1:8" ht="20.100000000000001" customHeight="1" x14ac:dyDescent="0.2">
      <c r="A12" s="55" t="s">
        <v>134</v>
      </c>
      <c r="B12" s="56" t="s">
        <v>155</v>
      </c>
      <c r="C12" s="56" t="s">
        <v>155</v>
      </c>
      <c r="D12" s="56" t="s">
        <v>155</v>
      </c>
      <c r="E12" s="56" t="s">
        <v>155</v>
      </c>
      <c r="F12" s="56" t="s">
        <v>155</v>
      </c>
      <c r="G12" s="56" t="s">
        <v>155</v>
      </c>
      <c r="H12" s="56" t="s">
        <v>155</v>
      </c>
    </row>
    <row r="13" spans="1:8" ht="20.100000000000001" customHeight="1" x14ac:dyDescent="0.2">
      <c r="A13" s="8" t="s">
        <v>109</v>
      </c>
      <c r="B13" s="57">
        <v>5.9768640740451904</v>
      </c>
      <c r="C13" s="57">
        <v>6.5001723043494408</v>
      </c>
      <c r="D13" s="57">
        <v>6.4735627831744047</v>
      </c>
      <c r="E13" s="57">
        <v>6.4470621924375191</v>
      </c>
      <c r="F13" s="57">
        <v>6.420670086214173</v>
      </c>
      <c r="G13" s="57">
        <v>6.3943860204052232</v>
      </c>
      <c r="H13" s="57">
        <v>6.3682095527295166</v>
      </c>
    </row>
    <row r="14" spans="1:8" ht="20.100000000000001" customHeight="1" x14ac:dyDescent="0.2">
      <c r="A14" s="8" t="s">
        <v>110</v>
      </c>
      <c r="B14" s="57">
        <v>29.176617199999999</v>
      </c>
      <c r="C14" s="57">
        <v>28.549143354579442</v>
      </c>
      <c r="D14" s="57">
        <v>30.190620413440367</v>
      </c>
      <c r="E14" s="57">
        <v>31.256345574982191</v>
      </c>
      <c r="F14" s="57">
        <v>32.214342219309778</v>
      </c>
      <c r="G14" s="57">
        <v>33.273390157929462</v>
      </c>
      <c r="H14" s="57">
        <v>34.062765795265875</v>
      </c>
    </row>
    <row r="15" spans="1:8" ht="20.100000000000001" customHeight="1" x14ac:dyDescent="0.2">
      <c r="A15" s="8" t="s">
        <v>111</v>
      </c>
      <c r="B15" s="57">
        <v>-23.199753125954807</v>
      </c>
      <c r="C15" s="57">
        <v>-22.048971050230001</v>
      </c>
      <c r="D15" s="57">
        <v>-23.717057630265963</v>
      </c>
      <c r="E15" s="57">
        <v>-24.80928338254467</v>
      </c>
      <c r="F15" s="57">
        <v>-25.793672133095605</v>
      </c>
      <c r="G15" s="57">
        <v>-26.879004137524241</v>
      </c>
      <c r="H15" s="57">
        <v>-27.694556242536358</v>
      </c>
    </row>
    <row r="16" spans="1:8" ht="20.100000000000001" customHeight="1" x14ac:dyDescent="0.2">
      <c r="A16" s="55" t="s">
        <v>133</v>
      </c>
      <c r="B16" s="56" t="s">
        <v>155</v>
      </c>
      <c r="C16" s="56" t="s">
        <v>155</v>
      </c>
      <c r="D16" s="56" t="s">
        <v>155</v>
      </c>
      <c r="E16" s="56" t="s">
        <v>155</v>
      </c>
      <c r="F16" s="56" t="s">
        <v>155</v>
      </c>
      <c r="G16" s="56" t="s">
        <v>155</v>
      </c>
      <c r="H16" s="56" t="s">
        <v>155</v>
      </c>
    </row>
    <row r="17" spans="1:8" ht="20.100000000000001" customHeight="1" x14ac:dyDescent="0.2">
      <c r="A17" s="8" t="s">
        <v>109</v>
      </c>
      <c r="B17" s="57">
        <v>947.95863618816395</v>
      </c>
      <c r="C17" s="57">
        <v>1005.1269755909386</v>
      </c>
      <c r="D17" s="57">
        <v>1057.2441990350258</v>
      </c>
      <c r="E17" s="57">
        <v>1101.1011291235732</v>
      </c>
      <c r="F17" s="57">
        <v>1113.3371949686721</v>
      </c>
      <c r="G17" s="57">
        <v>1091.1665017493763</v>
      </c>
      <c r="H17" s="57">
        <v>1115.0775172329195</v>
      </c>
    </row>
    <row r="18" spans="1:8" ht="20.100000000000001" customHeight="1" x14ac:dyDescent="0.2">
      <c r="A18" s="8" t="s">
        <v>110</v>
      </c>
      <c r="B18" s="57">
        <v>943.31845582000005</v>
      </c>
      <c r="C18" s="57">
        <v>983.82746666084608</v>
      </c>
      <c r="D18" s="57">
        <v>1004.2986976917263</v>
      </c>
      <c r="E18" s="57">
        <v>1007.6512539019481</v>
      </c>
      <c r="F18" s="57">
        <v>997.39488057717358</v>
      </c>
      <c r="G18" s="57">
        <v>991.25142617596271</v>
      </c>
      <c r="H18" s="57">
        <v>983.27816601337463</v>
      </c>
    </row>
    <row r="19" spans="1:8" ht="20.100000000000001" customHeight="1" x14ac:dyDescent="0.2">
      <c r="A19" s="8" t="s">
        <v>111</v>
      </c>
      <c r="B19" s="57">
        <v>4.6401803681638967</v>
      </c>
      <c r="C19" s="57">
        <v>21.299508930092543</v>
      </c>
      <c r="D19" s="57">
        <v>52.945501343299497</v>
      </c>
      <c r="E19" s="57">
        <v>93.449875221625121</v>
      </c>
      <c r="F19" s="57">
        <v>115.94231439149848</v>
      </c>
      <c r="G19" s="57">
        <v>99.91507557341356</v>
      </c>
      <c r="H19" s="57">
        <v>131.79935121954486</v>
      </c>
    </row>
    <row r="20" spans="1:8" ht="20.100000000000001" customHeight="1" x14ac:dyDescent="0.2">
      <c r="A20" s="55" t="s">
        <v>190</v>
      </c>
      <c r="B20" s="56" t="s">
        <v>155</v>
      </c>
      <c r="C20" s="56" t="s">
        <v>155</v>
      </c>
      <c r="D20" s="56" t="s">
        <v>155</v>
      </c>
      <c r="E20" s="56" t="s">
        <v>155</v>
      </c>
      <c r="F20" s="56" t="s">
        <v>155</v>
      </c>
      <c r="G20" s="56" t="s">
        <v>155</v>
      </c>
      <c r="H20" s="56" t="s">
        <v>155</v>
      </c>
    </row>
    <row r="21" spans="1:8" ht="20.100000000000001" customHeight="1" x14ac:dyDescent="0.2">
      <c r="A21" s="8" t="s">
        <v>109</v>
      </c>
      <c r="B21" s="57">
        <v>85.5577514070918</v>
      </c>
      <c r="C21" s="57">
        <v>83.256427596022306</v>
      </c>
      <c r="D21" s="57">
        <v>82.487652598256432</v>
      </c>
      <c r="E21" s="57">
        <v>80.618321312233832</v>
      </c>
      <c r="F21" s="57">
        <v>77.796141634259641</v>
      </c>
      <c r="G21" s="57">
        <v>75.125183591555796</v>
      </c>
      <c r="H21" s="57">
        <v>72.336256518337976</v>
      </c>
    </row>
    <row r="22" spans="1:8" ht="20.100000000000001" customHeight="1" x14ac:dyDescent="0.2">
      <c r="A22" s="8" t="s">
        <v>110</v>
      </c>
      <c r="B22" s="57">
        <v>82.432317510000004</v>
      </c>
      <c r="C22" s="57">
        <v>81.94634802832023</v>
      </c>
      <c r="D22" s="57">
        <v>80.964450668484858</v>
      </c>
      <c r="E22" s="57">
        <v>79.230880212402781</v>
      </c>
      <c r="F22" s="57">
        <v>78.41377209835197</v>
      </c>
      <c r="G22" s="57">
        <v>77.131048510258836</v>
      </c>
      <c r="H22" s="57">
        <v>74.763307796809485</v>
      </c>
    </row>
    <row r="23" spans="1:8" ht="20.100000000000001" customHeight="1" x14ac:dyDescent="0.2">
      <c r="A23" s="8" t="s">
        <v>111</v>
      </c>
      <c r="B23" s="57">
        <v>3.1254338970917956</v>
      </c>
      <c r="C23" s="57">
        <v>1.3100795677020756</v>
      </c>
      <c r="D23" s="57">
        <v>1.5232019297715738</v>
      </c>
      <c r="E23" s="57">
        <v>1.3874410998310509</v>
      </c>
      <c r="F23" s="57">
        <v>-0.61763046409232913</v>
      </c>
      <c r="G23" s="57">
        <v>-2.0058649187030397</v>
      </c>
      <c r="H23" s="57">
        <v>-2.4270512784715095</v>
      </c>
    </row>
    <row r="24" spans="1:8" ht="20.100000000000001" customHeight="1" x14ac:dyDescent="0.2">
      <c r="A24" s="55" t="s">
        <v>132</v>
      </c>
      <c r="B24" s="56" t="s">
        <v>155</v>
      </c>
      <c r="C24" s="56" t="s">
        <v>155</v>
      </c>
      <c r="D24" s="56" t="s">
        <v>155</v>
      </c>
      <c r="E24" s="56" t="s">
        <v>155</v>
      </c>
      <c r="F24" s="56" t="s">
        <v>155</v>
      </c>
      <c r="G24" s="56" t="s">
        <v>155</v>
      </c>
      <c r="H24" s="56" t="s">
        <v>155</v>
      </c>
    </row>
    <row r="25" spans="1:8" ht="20.100000000000001" customHeight="1" x14ac:dyDescent="0.2">
      <c r="A25" s="8" t="s">
        <v>109</v>
      </c>
      <c r="B25" s="57">
        <v>2962.9547844052199</v>
      </c>
      <c r="C25" s="57">
        <v>3270.1336620015154</v>
      </c>
      <c r="D25" s="57">
        <v>3636.1067758625818</v>
      </c>
      <c r="E25" s="57">
        <v>3947.2228360762642</v>
      </c>
      <c r="F25" s="57">
        <v>4259.5606281601677</v>
      </c>
      <c r="G25" s="57">
        <v>4639.9360681410826</v>
      </c>
      <c r="H25" s="57">
        <v>5018.4683084050275</v>
      </c>
    </row>
    <row r="26" spans="1:8" ht="20.100000000000001" customHeight="1" x14ac:dyDescent="0.2">
      <c r="A26" s="8" t="s">
        <v>110</v>
      </c>
      <c r="B26" s="57">
        <v>3130.8881343499997</v>
      </c>
      <c r="C26" s="57">
        <v>3393.1538937208329</v>
      </c>
      <c r="D26" s="57">
        <v>3845.468438139018</v>
      </c>
      <c r="E26" s="57">
        <v>4218.3167978848478</v>
      </c>
      <c r="F26" s="57">
        <v>4558.0841600074527</v>
      </c>
      <c r="G26" s="57">
        <v>4926.5029337834458</v>
      </c>
      <c r="H26" s="57">
        <v>5308.1448351228792</v>
      </c>
    </row>
    <row r="27" spans="1:8" ht="20.100000000000001" customHeight="1" x14ac:dyDescent="0.2">
      <c r="A27" s="8" t="s">
        <v>111</v>
      </c>
      <c r="B27" s="57">
        <v>-167.93334994477982</v>
      </c>
      <c r="C27" s="57">
        <v>-123.02023171931751</v>
      </c>
      <c r="D27" s="57">
        <v>-209.36166227643616</v>
      </c>
      <c r="E27" s="57">
        <v>-271.09396180858357</v>
      </c>
      <c r="F27" s="57">
        <v>-298.52353184728508</v>
      </c>
      <c r="G27" s="57">
        <v>-286.56686564236315</v>
      </c>
      <c r="H27" s="57">
        <v>-289.67652671785163</v>
      </c>
    </row>
    <row r="28" spans="1:8" ht="20.100000000000001" customHeight="1" x14ac:dyDescent="0.2">
      <c r="A28" s="55" t="s">
        <v>26</v>
      </c>
      <c r="B28" s="58" t="s">
        <v>155</v>
      </c>
      <c r="C28" s="58" t="s">
        <v>155</v>
      </c>
      <c r="D28" s="58" t="s">
        <v>155</v>
      </c>
      <c r="E28" s="58" t="s">
        <v>155</v>
      </c>
      <c r="F28" s="58" t="s">
        <v>155</v>
      </c>
      <c r="G28" s="58" t="s">
        <v>155</v>
      </c>
      <c r="H28" s="58" t="s">
        <v>155</v>
      </c>
    </row>
    <row r="29" spans="1:8" ht="20.100000000000001" customHeight="1" x14ac:dyDescent="0.2">
      <c r="A29" s="8" t="s">
        <v>109</v>
      </c>
      <c r="B29" s="57">
        <v>5.6137064084272597</v>
      </c>
      <c r="C29" s="57">
        <v>4.8919385815082697</v>
      </c>
      <c r="D29" s="57">
        <v>4.3676243603673308</v>
      </c>
      <c r="E29" s="57">
        <v>3.7537527910887918</v>
      </c>
      <c r="F29" s="57">
        <v>3.08389243272712</v>
      </c>
      <c r="G29" s="57">
        <v>2.4037650858479012</v>
      </c>
      <c r="H29" s="57">
        <v>1.7022107795393162</v>
      </c>
    </row>
    <row r="30" spans="1:8" ht="20.100000000000001" customHeight="1" x14ac:dyDescent="0.2">
      <c r="A30" s="8" t="s">
        <v>110</v>
      </c>
      <c r="B30" s="57">
        <v>5.0438684699999996</v>
      </c>
      <c r="C30" s="57">
        <v>4.5016756342070181</v>
      </c>
      <c r="D30" s="57">
        <v>4.0285970310668633</v>
      </c>
      <c r="E30" s="57">
        <v>3.5531352395576241</v>
      </c>
      <c r="F30" s="57">
        <v>3.1245982528163787</v>
      </c>
      <c r="G30" s="57">
        <v>2.7504401783898373</v>
      </c>
      <c r="H30" s="57">
        <v>2.4187147396457771</v>
      </c>
    </row>
    <row r="31" spans="1:8" ht="20.100000000000001" customHeight="1" x14ac:dyDescent="0.2">
      <c r="A31" s="8" t="s">
        <v>111</v>
      </c>
      <c r="B31" s="57">
        <v>0.56983793842726005</v>
      </c>
      <c r="C31" s="57">
        <v>0.39026294730125155</v>
      </c>
      <c r="D31" s="57">
        <v>0.33902732930046753</v>
      </c>
      <c r="E31" s="57">
        <v>0.20061755153116767</v>
      </c>
      <c r="F31" s="57">
        <v>-4.0705820089258715E-2</v>
      </c>
      <c r="G31" s="57">
        <v>-0.34667509254193618</v>
      </c>
      <c r="H31" s="57">
        <v>-0.71650396010646089</v>
      </c>
    </row>
    <row r="32" spans="1:8" ht="20.100000000000001" customHeight="1" x14ac:dyDescent="0.2">
      <c r="A32" s="55" t="s">
        <v>131</v>
      </c>
      <c r="B32" s="58" t="s">
        <v>155</v>
      </c>
      <c r="C32" s="58" t="s">
        <v>155</v>
      </c>
      <c r="D32" s="58" t="s">
        <v>155</v>
      </c>
      <c r="E32" s="58" t="s">
        <v>155</v>
      </c>
      <c r="F32" s="58" t="s">
        <v>155</v>
      </c>
      <c r="G32" s="58" t="s">
        <v>155</v>
      </c>
      <c r="H32" s="58" t="s">
        <v>155</v>
      </c>
    </row>
    <row r="33" spans="1:8" ht="20.100000000000001" customHeight="1" x14ac:dyDescent="0.2">
      <c r="A33" s="8" t="s">
        <v>109</v>
      </c>
      <c r="B33" s="57">
        <v>28.773926851866801</v>
      </c>
      <c r="C33" s="57">
        <v>182.44439229999446</v>
      </c>
      <c r="D33" s="57">
        <v>182.42882146044894</v>
      </c>
      <c r="E33" s="57">
        <v>181.89661709046524</v>
      </c>
      <c r="F33" s="57">
        <v>183.33464234321565</v>
      </c>
      <c r="G33" s="57">
        <v>187.50834442358007</v>
      </c>
      <c r="H33" s="57">
        <v>189.15144492723201</v>
      </c>
    </row>
    <row r="34" spans="1:8" ht="20.100000000000001" customHeight="1" x14ac:dyDescent="0.2">
      <c r="A34" s="8" t="s">
        <v>110</v>
      </c>
      <c r="B34" s="57">
        <v>29.494299999999999</v>
      </c>
      <c r="C34" s="57">
        <v>186.78009427863125</v>
      </c>
      <c r="D34" s="57">
        <v>195.44411920624751</v>
      </c>
      <c r="E34" s="57">
        <v>199.34619051965055</v>
      </c>
      <c r="F34" s="57">
        <v>206.21150688268239</v>
      </c>
      <c r="G34" s="57">
        <v>215.92071815447997</v>
      </c>
      <c r="H34" s="57">
        <v>225.76456390835247</v>
      </c>
    </row>
    <row r="35" spans="1:8" ht="20.100000000000001" customHeight="1" x14ac:dyDescent="0.2">
      <c r="A35" s="8" t="s">
        <v>111</v>
      </c>
      <c r="B35" s="57">
        <v>-0.72037314813319853</v>
      </c>
      <c r="C35" s="57">
        <v>-4.3357019786367914</v>
      </c>
      <c r="D35" s="57">
        <v>-13.015297745798563</v>
      </c>
      <c r="E35" s="57">
        <v>-17.449573429185307</v>
      </c>
      <c r="F35" s="57">
        <v>-22.876864539466737</v>
      </c>
      <c r="G35" s="57">
        <v>-28.412373730899901</v>
      </c>
      <c r="H35" s="57">
        <v>-36.613118981120465</v>
      </c>
    </row>
    <row r="36" spans="1:8" ht="20.100000000000001" customHeight="1" x14ac:dyDescent="0.2">
      <c r="A36" s="55" t="s">
        <v>112</v>
      </c>
      <c r="B36" s="58" t="s">
        <v>155</v>
      </c>
      <c r="C36" s="58" t="s">
        <v>155</v>
      </c>
      <c r="D36" s="58" t="s">
        <v>155</v>
      </c>
      <c r="E36" s="58" t="s">
        <v>155</v>
      </c>
      <c r="F36" s="58" t="s">
        <v>155</v>
      </c>
      <c r="G36" s="58" t="s">
        <v>155</v>
      </c>
      <c r="H36" s="58" t="s">
        <v>155</v>
      </c>
    </row>
    <row r="37" spans="1:8" ht="20.100000000000001" customHeight="1" x14ac:dyDescent="0.2">
      <c r="A37" s="8" t="s">
        <v>109</v>
      </c>
      <c r="B37" s="57">
        <v>5187.5422826329595</v>
      </c>
      <c r="C37" s="57">
        <v>5802.7561665842777</v>
      </c>
      <c r="D37" s="57">
        <v>6323.2986607866751</v>
      </c>
      <c r="E37" s="57">
        <v>6750.8647060090952</v>
      </c>
      <c r="F37" s="57">
        <v>7132.8678302439557</v>
      </c>
      <c r="G37" s="57">
        <v>7558.3784611301826</v>
      </c>
      <c r="H37" s="57">
        <v>8024.2396654125896</v>
      </c>
    </row>
    <row r="38" spans="1:8" ht="20.100000000000001" customHeight="1" x14ac:dyDescent="0.2">
      <c r="A38" s="8" t="s">
        <v>110</v>
      </c>
      <c r="B38" s="57">
        <v>5373.1922896099995</v>
      </c>
      <c r="C38" s="57">
        <v>5967.3271378826921</v>
      </c>
      <c r="D38" s="57">
        <v>6568.5252190505407</v>
      </c>
      <c r="E38" s="57">
        <v>7016.7394102532826</v>
      </c>
      <c r="F38" s="57">
        <v>7407.7470915297163</v>
      </c>
      <c r="G38" s="57">
        <v>7849.4275845689899</v>
      </c>
      <c r="H38" s="57">
        <v>8300.9689098509334</v>
      </c>
    </row>
    <row r="39" spans="1:8" ht="20.100000000000001" customHeight="1" x14ac:dyDescent="0.2">
      <c r="A39" s="8" t="s">
        <v>113</v>
      </c>
      <c r="B39" s="57">
        <v>-185.65000697703999</v>
      </c>
      <c r="C39" s="57">
        <v>-164.57097129841441</v>
      </c>
      <c r="D39" s="57">
        <v>-245.22655826386563</v>
      </c>
      <c r="E39" s="57">
        <v>-265.87470424418734</v>
      </c>
      <c r="F39" s="57">
        <v>-274.87926128576055</v>
      </c>
      <c r="G39" s="57">
        <v>-291.04912343880733</v>
      </c>
      <c r="H39" s="57">
        <v>-276.72924443834381</v>
      </c>
    </row>
    <row r="40" spans="1:8" ht="20.100000000000001" customHeight="1" x14ac:dyDescent="0.2">
      <c r="A40" s="25" t="s">
        <v>77</v>
      </c>
      <c r="B40" s="8"/>
      <c r="C40" s="8"/>
      <c r="D40" s="8"/>
      <c r="E40" s="8"/>
      <c r="F40" s="8"/>
      <c r="G40" s="8"/>
      <c r="H40" s="33"/>
    </row>
    <row r="41" spans="1:8" ht="20.100000000000001" customHeight="1" x14ac:dyDescent="0.2">
      <c r="A41" s="25" t="s">
        <v>58</v>
      </c>
      <c r="B41" s="8"/>
      <c r="C41" s="8"/>
      <c r="D41" s="8"/>
      <c r="E41" s="8"/>
      <c r="F41" s="8"/>
      <c r="G41" s="8"/>
      <c r="H41" s="33"/>
    </row>
    <row r="42" spans="1:8" ht="20.100000000000001" customHeight="1" x14ac:dyDescent="0.2">
      <c r="A42" s="25" t="s">
        <v>137</v>
      </c>
      <c r="B42" s="8"/>
      <c r="C42" s="8"/>
      <c r="D42" s="8"/>
      <c r="E42" s="8"/>
      <c r="F42" s="8"/>
      <c r="G42" s="8"/>
      <c r="H42" s="33"/>
    </row>
    <row r="43" spans="1:8" ht="20.100000000000001" customHeight="1" x14ac:dyDescent="0.2">
      <c r="A43" s="25" t="s">
        <v>78</v>
      </c>
      <c r="B43" s="74"/>
      <c r="C43" s="74"/>
      <c r="D43" s="74"/>
      <c r="E43" s="74"/>
      <c r="F43" s="33"/>
      <c r="G43" s="33"/>
      <c r="H43" s="33"/>
    </row>
    <row r="44" spans="1:8" ht="20.100000000000001" customHeight="1" x14ac:dyDescent="0.2">
      <c r="A44" s="25" t="s">
        <v>114</v>
      </c>
      <c r="B44" s="33"/>
      <c r="C44" s="33"/>
      <c r="D44" s="33"/>
      <c r="E44" s="33"/>
      <c r="F44" s="33"/>
      <c r="G44" s="33"/>
      <c r="H44" s="33"/>
    </row>
    <row r="45" spans="1:8" ht="20.100000000000001" customHeight="1" x14ac:dyDescent="0.2">
      <c r="A45" s="25" t="s">
        <v>168</v>
      </c>
      <c r="B45" s="33"/>
      <c r="C45" s="33"/>
      <c r="D45" s="33"/>
      <c r="E45" s="33"/>
      <c r="F45" s="33"/>
      <c r="G45" s="33"/>
      <c r="H45" s="33"/>
    </row>
    <row r="46" spans="1:8" ht="20.100000000000001" customHeight="1" x14ac:dyDescent="0.2">
      <c r="A46" s="25" t="s">
        <v>115</v>
      </c>
      <c r="B46" s="74"/>
      <c r="C46" s="74"/>
      <c r="D46" s="33"/>
      <c r="E46" s="33"/>
      <c r="F46" s="33"/>
      <c r="G46" s="33"/>
      <c r="H46" s="33"/>
    </row>
    <row r="47" spans="1:8" ht="20.100000000000001" customHeight="1" x14ac:dyDescent="0.2">
      <c r="A47" s="25" t="s">
        <v>116</v>
      </c>
      <c r="B47" s="74"/>
      <c r="C47" s="74"/>
      <c r="D47" s="33"/>
      <c r="E47" s="33"/>
      <c r="F47" s="33"/>
      <c r="G47" s="33"/>
      <c r="H47" s="33"/>
    </row>
    <row r="48" spans="1:8" ht="20.100000000000001" customHeight="1" x14ac:dyDescent="0.2">
      <c r="A48" s="25" t="s">
        <v>117</v>
      </c>
      <c r="B48" s="33"/>
      <c r="C48" s="33"/>
      <c r="D48" s="33"/>
      <c r="E48" s="33"/>
      <c r="F48" s="33"/>
      <c r="G48" s="33"/>
      <c r="H48" s="33"/>
    </row>
    <row r="49" spans="1:8" ht="20.100000000000001" customHeight="1" x14ac:dyDescent="0.2">
      <c r="A49" s="25" t="s">
        <v>118</v>
      </c>
      <c r="B49" s="33"/>
      <c r="C49" s="33"/>
      <c r="D49" s="33"/>
      <c r="E49" s="33"/>
      <c r="F49" s="33"/>
      <c r="G49" s="33"/>
      <c r="H49" s="33"/>
    </row>
    <row r="50" spans="1:8" ht="20.100000000000001" customHeight="1" x14ac:dyDescent="0.2">
      <c r="A50" t="s">
        <v>119</v>
      </c>
    </row>
    <row r="51" spans="1:8" ht="20.100000000000001" customHeight="1" x14ac:dyDescent="0.2">
      <c r="A51" t="s">
        <v>191</v>
      </c>
    </row>
    <row r="52" spans="1:8" ht="20.100000000000001" customHeight="1" x14ac:dyDescent="0.2">
      <c r="A52" s="1" t="s">
        <v>32</v>
      </c>
    </row>
  </sheetData>
  <phoneticPr fontId="6" type="noConversion"/>
  <hyperlinks>
    <hyperlink ref="A52" location="'Table of Contents'!A1" display="Return to Contents" xr:uid="{CC3F52DE-B296-4EBC-9EE6-8B0CAAC09C9B}"/>
  </hyperlink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D0B7A-D5FE-4143-91AE-6233DF4AEE39}">
  <dimension ref="A1:F8"/>
  <sheetViews>
    <sheetView showGridLines="0" workbookViewId="0"/>
  </sheetViews>
  <sheetFormatPr defaultColWidth="8.88671875" defaultRowHeight="20.100000000000001" customHeight="1" x14ac:dyDescent="0.2"/>
  <cols>
    <col min="1" max="1" width="33.44140625" customWidth="1"/>
    <col min="2" max="6" width="8.6640625" customWidth="1"/>
  </cols>
  <sheetData>
    <row r="1" spans="1:6" ht="20.100000000000001" customHeight="1" x14ac:dyDescent="0.2">
      <c r="A1" s="71" t="s">
        <v>180</v>
      </c>
      <c r="B1" s="25"/>
      <c r="C1" s="25"/>
      <c r="D1" s="25"/>
      <c r="E1" s="25"/>
      <c r="F1" s="25"/>
    </row>
    <row r="2" spans="1:6" ht="20.100000000000001" customHeight="1" x14ac:dyDescent="0.2">
      <c r="A2" s="25" t="s">
        <v>104</v>
      </c>
      <c r="B2" s="25"/>
      <c r="C2" s="25"/>
      <c r="D2" s="25"/>
      <c r="E2" s="25"/>
      <c r="F2" s="25"/>
    </row>
    <row r="3" spans="1:6" ht="20.100000000000001" customHeight="1" x14ac:dyDescent="0.2">
      <c r="A3" t="s">
        <v>2</v>
      </c>
      <c r="B3" s="17" t="s">
        <v>5</v>
      </c>
      <c r="C3" s="17" t="s">
        <v>6</v>
      </c>
      <c r="D3" s="17" t="s">
        <v>7</v>
      </c>
      <c r="E3" s="17" t="s">
        <v>8</v>
      </c>
      <c r="F3" s="17" t="s">
        <v>36</v>
      </c>
    </row>
    <row r="4" spans="1:6" ht="20.100000000000001" customHeight="1" x14ac:dyDescent="0.2">
      <c r="A4" s="15" t="s">
        <v>120</v>
      </c>
      <c r="B4" s="27">
        <v>263.32499577789469</v>
      </c>
      <c r="C4" s="27">
        <v>446.75565069801098</v>
      </c>
      <c r="D4" s="27">
        <v>619.42212889268728</v>
      </c>
      <c r="E4" s="27">
        <v>815.96051998826374</v>
      </c>
      <c r="F4" s="27">
        <v>1019.4915476325915</v>
      </c>
    </row>
    <row r="5" spans="1:6" ht="20.100000000000001" customHeight="1" x14ac:dyDescent="0.2">
      <c r="A5" s="18" t="s">
        <v>126</v>
      </c>
      <c r="B5" s="27">
        <v>224.57327409309983</v>
      </c>
      <c r="C5" s="27">
        <v>382.38946052700885</v>
      </c>
      <c r="D5" s="27">
        <v>532.77281961972403</v>
      </c>
      <c r="E5" s="27">
        <v>704.95562798979427</v>
      </c>
      <c r="F5" s="27">
        <v>888.20515341516239</v>
      </c>
    </row>
    <row r="6" spans="1:6" ht="20.100000000000001" customHeight="1" x14ac:dyDescent="0.2">
      <c r="A6" s="18" t="s">
        <v>125</v>
      </c>
      <c r="B6" s="27">
        <v>38.751721684794859</v>
      </c>
      <c r="C6" s="27">
        <v>64.366190171002131</v>
      </c>
      <c r="D6" s="27">
        <v>86.649309272963251</v>
      </c>
      <c r="E6" s="27">
        <v>111.00489199846947</v>
      </c>
      <c r="F6" s="27">
        <v>131.28639421742912</v>
      </c>
    </row>
    <row r="7" spans="1:6" ht="20.100000000000001" customHeight="1" x14ac:dyDescent="0.2">
      <c r="A7" s="20" t="s">
        <v>28</v>
      </c>
      <c r="B7" s="27"/>
      <c r="C7" s="27"/>
      <c r="D7" s="27"/>
      <c r="E7" s="27"/>
      <c r="F7" s="27"/>
    </row>
    <row r="8" spans="1:6" ht="20.100000000000001" customHeight="1" x14ac:dyDescent="0.2">
      <c r="A8" s="1" t="s">
        <v>32</v>
      </c>
    </row>
  </sheetData>
  <hyperlinks>
    <hyperlink ref="A8" location="'Table of Contents'!A1" display="Return to Contents" xr:uid="{5EE3AB48-9388-4837-858F-8B93E9B9506A}"/>
  </hyperlink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A5CB6-BC1F-481B-BFAA-B62F17853439}">
  <dimension ref="A1:H6"/>
  <sheetViews>
    <sheetView showGridLines="0" zoomScaleNormal="100" workbookViewId="0"/>
  </sheetViews>
  <sheetFormatPr defaultColWidth="8.88671875" defaultRowHeight="20.100000000000001" customHeight="1" x14ac:dyDescent="0.2"/>
  <cols>
    <col min="1" max="1" width="39.88671875" customWidth="1"/>
    <col min="2" max="8" width="8.6640625" customWidth="1"/>
  </cols>
  <sheetData>
    <row r="1" spans="1:8" ht="20.100000000000001" customHeight="1" x14ac:dyDescent="0.2">
      <c r="A1" s="71" t="s">
        <v>121</v>
      </c>
      <c r="B1" s="71"/>
      <c r="C1" s="33"/>
      <c r="D1" s="33"/>
      <c r="E1" s="33"/>
      <c r="F1" s="33"/>
      <c r="G1" s="33"/>
      <c r="H1" s="20"/>
    </row>
    <row r="2" spans="1:8" ht="20.100000000000001" customHeight="1" x14ac:dyDescent="0.2">
      <c r="A2" s="25" t="s">
        <v>198</v>
      </c>
      <c r="B2" s="25"/>
      <c r="C2" s="33"/>
      <c r="D2" s="33"/>
      <c r="E2" s="33"/>
      <c r="F2" s="33"/>
      <c r="G2" s="33"/>
      <c r="H2" s="20"/>
    </row>
    <row r="3" spans="1:8" ht="32.1" customHeight="1" x14ac:dyDescent="0.2">
      <c r="A3" s="22" t="s">
        <v>2</v>
      </c>
      <c r="B3" s="45" t="s">
        <v>147</v>
      </c>
      <c r="C3" s="46" t="s">
        <v>4</v>
      </c>
      <c r="D3" s="46" t="s">
        <v>5</v>
      </c>
      <c r="E3" s="46" t="s">
        <v>6</v>
      </c>
      <c r="F3" s="46" t="s">
        <v>7</v>
      </c>
      <c r="G3" s="47" t="s">
        <v>8</v>
      </c>
      <c r="H3" s="35" t="s">
        <v>36</v>
      </c>
    </row>
    <row r="4" spans="1:8" ht="20.100000000000001" customHeight="1" x14ac:dyDescent="0.2">
      <c r="A4" s="48" t="s">
        <v>169</v>
      </c>
      <c r="B4" s="27">
        <v>7.9569874264243889</v>
      </c>
      <c r="C4" s="27">
        <v>30.545053056598626</v>
      </c>
      <c r="D4" s="27">
        <v>52.685076056469626</v>
      </c>
      <c r="E4" s="27">
        <v>59.062266582693788</v>
      </c>
      <c r="F4" s="27">
        <v>64.781703786881593</v>
      </c>
      <c r="G4" s="27">
        <v>71.793303098086241</v>
      </c>
      <c r="H4" s="27">
        <v>78.214508252567057</v>
      </c>
    </row>
    <row r="5" spans="1:8" ht="20.100000000000001" customHeight="1" x14ac:dyDescent="0.2">
      <c r="A5" s="36" t="s">
        <v>28</v>
      </c>
    </row>
    <row r="6" spans="1:8" ht="20.100000000000001" customHeight="1" x14ac:dyDescent="0.2">
      <c r="A6" s="1" t="s">
        <v>32</v>
      </c>
    </row>
  </sheetData>
  <hyperlinks>
    <hyperlink ref="A6" location="'Table of Contents'!A1" display="Return to Contents" xr:uid="{1D7F5D7E-5B62-4F84-9A34-CA9CC5DC432F}"/>
  </hyperlink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75CD5-8D28-4508-90B6-A12AA07D0FA2}">
  <dimension ref="A1:H7"/>
  <sheetViews>
    <sheetView showGridLines="0" workbookViewId="0"/>
  </sheetViews>
  <sheetFormatPr defaultRowHeight="20.100000000000001" customHeight="1" x14ac:dyDescent="0.2"/>
  <cols>
    <col min="1" max="1" width="42.5546875" customWidth="1"/>
    <col min="2" max="7" width="8.6640625" customWidth="1"/>
  </cols>
  <sheetData>
    <row r="1" spans="1:8" ht="20.100000000000001" customHeight="1" x14ac:dyDescent="0.2">
      <c r="A1" s="71" t="s">
        <v>122</v>
      </c>
      <c r="B1" s="71"/>
      <c r="C1" s="33"/>
      <c r="D1" s="33"/>
      <c r="E1" s="33"/>
      <c r="F1" s="33"/>
      <c r="G1" s="20"/>
    </row>
    <row r="2" spans="1:8" ht="20.100000000000001" customHeight="1" x14ac:dyDescent="0.2">
      <c r="A2" s="25" t="s">
        <v>199</v>
      </c>
      <c r="B2" s="25"/>
      <c r="C2" s="33"/>
      <c r="D2" s="33"/>
      <c r="E2" s="33"/>
      <c r="F2" s="33"/>
      <c r="G2" s="20"/>
    </row>
    <row r="3" spans="1:8" ht="32.1" customHeight="1" x14ac:dyDescent="0.2">
      <c r="A3" s="22" t="s">
        <v>2</v>
      </c>
      <c r="B3" s="23" t="s">
        <v>162</v>
      </c>
      <c r="C3" s="34" t="s">
        <v>4</v>
      </c>
      <c r="D3" s="34" t="s">
        <v>5</v>
      </c>
      <c r="E3" s="34" t="s">
        <v>6</v>
      </c>
      <c r="F3" s="34" t="s">
        <v>7</v>
      </c>
      <c r="G3" s="35" t="s">
        <v>8</v>
      </c>
      <c r="H3" s="17" t="s">
        <v>36</v>
      </c>
    </row>
    <row r="4" spans="1:8" ht="20.100000000000001" customHeight="1" x14ac:dyDescent="0.2">
      <c r="A4" s="48" t="s">
        <v>169</v>
      </c>
      <c r="B4" s="76">
        <v>0</v>
      </c>
      <c r="C4" s="76">
        <v>-2.923448547075985</v>
      </c>
      <c r="D4" s="76">
        <v>-1.4605879165083024</v>
      </c>
      <c r="E4" s="76">
        <v>-4.6484562094395869</v>
      </c>
      <c r="F4" s="76">
        <v>-6.0362924345308784</v>
      </c>
      <c r="G4" s="76">
        <v>-3.7015415616564411</v>
      </c>
      <c r="H4" s="95">
        <v>0.42269173304607932</v>
      </c>
    </row>
    <row r="5" spans="1:8" ht="20.100000000000001" customHeight="1" x14ac:dyDescent="0.2">
      <c r="A5" s="36" t="s">
        <v>28</v>
      </c>
      <c r="B5" s="37"/>
      <c r="C5" s="37"/>
      <c r="D5" s="37"/>
      <c r="E5" s="37"/>
      <c r="F5" s="37"/>
      <c r="G5" s="37"/>
    </row>
    <row r="6" spans="1:8" ht="20.100000000000001" customHeight="1" x14ac:dyDescent="0.2">
      <c r="A6" s="20" t="s">
        <v>201</v>
      </c>
    </row>
    <row r="7" spans="1:8" ht="20.100000000000001" customHeight="1" x14ac:dyDescent="0.2">
      <c r="A7" s="1" t="s">
        <v>32</v>
      </c>
    </row>
  </sheetData>
  <hyperlinks>
    <hyperlink ref="A7" location="'Table of Contents'!A1" display="Return to Contents" xr:uid="{5A3BA847-5C38-42BA-BAB8-FD3645D67A01}"/>
  </hyperlinks>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73DE1-81CB-4D21-B5E4-1192F2EB4952}">
  <dimension ref="A1:H37"/>
  <sheetViews>
    <sheetView showGridLines="0" zoomScaleNormal="100" workbookViewId="0"/>
  </sheetViews>
  <sheetFormatPr defaultColWidth="8.44140625" defaultRowHeight="20.100000000000001" customHeight="1" x14ac:dyDescent="0.2"/>
  <cols>
    <col min="1" max="1" width="39.109375" style="3" bestFit="1" customWidth="1"/>
    <col min="2" max="7" width="8.6640625" style="3" customWidth="1"/>
    <col min="8" max="16384" width="8.44140625" style="3"/>
  </cols>
  <sheetData>
    <row r="1" spans="1:8" ht="20.100000000000001" customHeight="1" x14ac:dyDescent="0.2">
      <c r="A1" s="71" t="s">
        <v>181</v>
      </c>
      <c r="B1" s="62"/>
      <c r="C1" s="62"/>
      <c r="D1" s="62"/>
      <c r="E1" s="62"/>
      <c r="F1" s="62"/>
      <c r="G1" s="62"/>
    </row>
    <row r="2" spans="1:8" ht="20.100000000000001" customHeight="1" x14ac:dyDescent="0.2">
      <c r="A2" s="25" t="s">
        <v>34</v>
      </c>
      <c r="B2" s="62"/>
      <c r="C2" s="62"/>
      <c r="D2" s="62"/>
      <c r="E2" s="62"/>
      <c r="F2" s="62"/>
      <c r="G2" s="62"/>
    </row>
    <row r="3" spans="1:8" s="4" customFormat="1" ht="20.100000000000001" customHeight="1" x14ac:dyDescent="0.2">
      <c r="A3" s="22" t="s">
        <v>2</v>
      </c>
      <c r="B3" s="45" t="s">
        <v>3</v>
      </c>
      <c r="C3" s="45" t="s">
        <v>4</v>
      </c>
      <c r="D3" s="45" t="s">
        <v>5</v>
      </c>
      <c r="E3" s="45" t="s">
        <v>6</v>
      </c>
      <c r="F3" s="45" t="s">
        <v>7</v>
      </c>
      <c r="G3" s="17" t="s">
        <v>8</v>
      </c>
      <c r="H3" s="17" t="s">
        <v>36</v>
      </c>
    </row>
    <row r="4" spans="1:8" ht="20.100000000000001" customHeight="1" x14ac:dyDescent="0.2">
      <c r="A4" s="63" t="s">
        <v>10</v>
      </c>
      <c r="B4" s="64">
        <v>6121.57119708152</v>
      </c>
      <c r="C4" s="64">
        <v>6874.3260462848075</v>
      </c>
      <c r="D4" s="64">
        <v>7658.30104263267</v>
      </c>
      <c r="E4" s="64">
        <v>8094.2295364871879</v>
      </c>
      <c r="F4" s="64">
        <v>8497.8514626220531</v>
      </c>
      <c r="G4" s="64">
        <v>8944.0340733552366</v>
      </c>
      <c r="H4" s="64">
        <v>9404.7138932137132</v>
      </c>
    </row>
    <row r="5" spans="1:8" ht="20.100000000000001" customHeight="1" x14ac:dyDescent="0.2">
      <c r="A5" s="63" t="s">
        <v>148</v>
      </c>
      <c r="B5" s="65">
        <v>6141.1425964799992</v>
      </c>
      <c r="C5" s="65">
        <v>6758.567280042721</v>
      </c>
      <c r="D5" s="65">
        <v>7404.8340833316133</v>
      </c>
      <c r="E5" s="65">
        <v>7888.1044792246939</v>
      </c>
      <c r="F5" s="65">
        <v>8299.8125403879421</v>
      </c>
      <c r="G5" s="66">
        <v>8758.0468583536076</v>
      </c>
      <c r="H5" s="66">
        <v>9226.3734676667955</v>
      </c>
    </row>
    <row r="6" spans="1:8" ht="20.100000000000001" customHeight="1" x14ac:dyDescent="0.2">
      <c r="A6" s="24" t="s">
        <v>171</v>
      </c>
      <c r="B6" s="67">
        <v>19.571399398479116</v>
      </c>
      <c r="C6" s="67">
        <v>-115.75876624208649</v>
      </c>
      <c r="D6" s="67">
        <v>-253.4669593010567</v>
      </c>
      <c r="E6" s="67">
        <v>-206.12505726249401</v>
      </c>
      <c r="F6" s="67">
        <v>-198.03892223411094</v>
      </c>
      <c r="G6" s="67">
        <v>-185.98721500162901</v>
      </c>
      <c r="H6" s="67">
        <v>-178.34042554691769</v>
      </c>
    </row>
    <row r="7" spans="1:8" ht="20.100000000000001" customHeight="1" x14ac:dyDescent="0.2">
      <c r="A7" s="68" t="s">
        <v>12</v>
      </c>
      <c r="B7" s="64">
        <v>11.153691680177417</v>
      </c>
      <c r="C7" s="64">
        <v>-197.11319445548452</v>
      </c>
      <c r="D7" s="64">
        <v>-174.89529713057982</v>
      </c>
      <c r="E7" s="64">
        <v>-137.15522038283689</v>
      </c>
      <c r="F7" s="64">
        <v>-121.87535675180698</v>
      </c>
      <c r="G7" s="64">
        <v>-113.5143735424499</v>
      </c>
      <c r="H7" s="64">
        <v>-109.54998921837705</v>
      </c>
    </row>
    <row r="8" spans="1:8" ht="20.100000000000001" customHeight="1" x14ac:dyDescent="0.2">
      <c r="A8" s="68" t="s">
        <v>13</v>
      </c>
      <c r="B8" s="64">
        <v>0</v>
      </c>
      <c r="C8" s="64">
        <v>7.1796541752000564E-2</v>
      </c>
      <c r="D8" s="64">
        <v>0.16830909076800538</v>
      </c>
      <c r="E8" s="64">
        <v>0.3133745038124971</v>
      </c>
      <c r="F8" s="64">
        <v>0.21856980249000202</v>
      </c>
      <c r="G8" s="64">
        <v>0.13712324983500324</v>
      </c>
      <c r="H8" s="64">
        <v>6.9737068895008747E-2</v>
      </c>
    </row>
    <row r="9" spans="1:8" ht="20.100000000000001" customHeight="1" x14ac:dyDescent="0.2">
      <c r="A9" s="68" t="s">
        <v>14</v>
      </c>
      <c r="B9" s="64">
        <v>3.017935000000449E-2</v>
      </c>
      <c r="C9" s="64">
        <v>-1.3244725042959544</v>
      </c>
      <c r="D9" s="64">
        <v>-1.2207215774395053</v>
      </c>
      <c r="E9" s="64">
        <v>-0.97413366248697386</v>
      </c>
      <c r="F9" s="64">
        <v>-1.1127251772918036</v>
      </c>
      <c r="G9" s="64">
        <v>-1.1987898649738291</v>
      </c>
      <c r="H9" s="64">
        <v>-1.2922395236703004</v>
      </c>
    </row>
    <row r="10" spans="1:8" ht="20.100000000000001" customHeight="1" x14ac:dyDescent="0.2">
      <c r="A10" s="68" t="s">
        <v>150</v>
      </c>
      <c r="B10" s="64">
        <v>2.1254604099999597</v>
      </c>
      <c r="C10" s="64">
        <v>-16.830979265794952</v>
      </c>
      <c r="D10" s="64">
        <v>-17.795988802060947</v>
      </c>
      <c r="E10" s="64">
        <v>-12.44302759193522</v>
      </c>
      <c r="F10" s="64">
        <v>-14.63679472207582</v>
      </c>
      <c r="G10" s="64">
        <v>-9.53434146503173</v>
      </c>
      <c r="H10" s="64">
        <v>-3.7028957171257844</v>
      </c>
    </row>
    <row r="11" spans="1:8" ht="20.100000000000001" customHeight="1" x14ac:dyDescent="0.2">
      <c r="A11" s="68" t="s">
        <v>15</v>
      </c>
      <c r="B11" s="64">
        <v>2.0514350000006516</v>
      </c>
      <c r="C11" s="64">
        <v>2.5730095316035886</v>
      </c>
      <c r="D11" s="64">
        <v>-9.6622783364956604</v>
      </c>
      <c r="E11" s="64">
        <v>-5.5775262380292361</v>
      </c>
      <c r="F11" s="64">
        <v>-5.2903791907048117</v>
      </c>
      <c r="G11" s="64">
        <v>-3.2294953658305303</v>
      </c>
      <c r="H11" s="64">
        <v>-2.5622195452746155</v>
      </c>
    </row>
    <row r="12" spans="1:8" ht="20.100000000000001" customHeight="1" x14ac:dyDescent="0.2">
      <c r="A12" s="68" t="s">
        <v>16</v>
      </c>
      <c r="B12" s="75">
        <v>4.96810000000103E-3</v>
      </c>
      <c r="C12" s="75">
        <v>0.4433719120999875</v>
      </c>
      <c r="D12" s="75">
        <v>0.32652316961851824</v>
      </c>
      <c r="E12" s="75">
        <v>0.405257046297546</v>
      </c>
      <c r="F12" s="75">
        <v>0.41806828126457951</v>
      </c>
      <c r="G12" s="75">
        <v>0.48256581207350635</v>
      </c>
      <c r="H12" s="75">
        <v>0.50639419853572143</v>
      </c>
    </row>
    <row r="13" spans="1:8" ht="20.100000000000001" customHeight="1" x14ac:dyDescent="0.2">
      <c r="A13" s="68" t="s">
        <v>17</v>
      </c>
      <c r="B13" s="64">
        <v>-0.18095131170468903</v>
      </c>
      <c r="C13" s="64">
        <v>1.8658332013492753</v>
      </c>
      <c r="D13" s="64">
        <v>6.7013642106890359</v>
      </c>
      <c r="E13" s="64">
        <v>10.55249096921591</v>
      </c>
      <c r="F13" s="64">
        <v>12.423181239823364</v>
      </c>
      <c r="G13" s="64">
        <v>14.011857424202574</v>
      </c>
      <c r="H13" s="64">
        <v>15.503973757318903</v>
      </c>
    </row>
    <row r="14" spans="1:8" ht="20.100000000000001" customHeight="1" x14ac:dyDescent="0.2">
      <c r="A14" s="68" t="s">
        <v>18</v>
      </c>
      <c r="B14" s="64">
        <v>1.8000000000000682E-2</v>
      </c>
      <c r="C14" s="64">
        <v>0.10000000000000853</v>
      </c>
      <c r="D14" s="64">
        <v>4.1248633224100217E-2</v>
      </c>
      <c r="E14" s="64">
        <v>0</v>
      </c>
      <c r="F14" s="64">
        <v>0</v>
      </c>
      <c r="G14" s="64">
        <v>0</v>
      </c>
      <c r="H14" s="64">
        <v>0</v>
      </c>
    </row>
    <row r="15" spans="1:8" ht="20.100000000000001" customHeight="1" x14ac:dyDescent="0.2">
      <c r="A15" s="68" t="s">
        <v>19</v>
      </c>
      <c r="B15" s="64">
        <v>8.5284720000004199E-2</v>
      </c>
      <c r="C15" s="64">
        <v>-0.99836752565663289</v>
      </c>
      <c r="D15" s="64">
        <v>-2.2866233503002462</v>
      </c>
      <c r="E15" s="64">
        <v>-3.7320517723213982</v>
      </c>
      <c r="F15" s="64">
        <v>-2.7000736862046892</v>
      </c>
      <c r="G15" s="64">
        <v>-1.9429068239059575</v>
      </c>
      <c r="H15" s="64">
        <v>-2.1777508471046048</v>
      </c>
    </row>
    <row r="16" spans="1:8" ht="20.100000000000001" customHeight="1" x14ac:dyDescent="0.2">
      <c r="A16" s="68" t="s">
        <v>20</v>
      </c>
      <c r="B16" s="64">
        <v>-4.2460499999998902E-2</v>
      </c>
      <c r="C16" s="64">
        <v>-0.7587694392086668</v>
      </c>
      <c r="D16" s="64">
        <v>-0.45907953213279384</v>
      </c>
      <c r="E16" s="64">
        <v>-0.43736804996006384</v>
      </c>
      <c r="F16" s="64">
        <v>-0.45588734836666056</v>
      </c>
      <c r="G16" s="64">
        <v>-0.46387762900767093</v>
      </c>
      <c r="H16" s="64">
        <v>-0.48106238645557475</v>
      </c>
    </row>
    <row r="17" spans="1:8" ht="20.100000000000001" customHeight="1" x14ac:dyDescent="0.2">
      <c r="A17" s="68" t="s">
        <v>21</v>
      </c>
      <c r="B17" s="64">
        <v>3.6597283800124387</v>
      </c>
      <c r="C17" s="64">
        <v>8.8109357651718483</v>
      </c>
      <c r="D17" s="64">
        <v>9.6426676949960211</v>
      </c>
      <c r="E17" s="64">
        <v>10.662506355971232</v>
      </c>
      <c r="F17" s="64">
        <v>10.345424359050639</v>
      </c>
      <c r="G17" s="64">
        <v>11.920470065692143</v>
      </c>
      <c r="H17" s="64">
        <v>13.822025443092798</v>
      </c>
    </row>
    <row r="18" spans="1:8" ht="20.100000000000001" customHeight="1" x14ac:dyDescent="0.2">
      <c r="A18" s="68" t="s">
        <v>22</v>
      </c>
      <c r="B18" s="64">
        <v>0</v>
      </c>
      <c r="C18" s="64">
        <v>88.713892460896389</v>
      </c>
      <c r="D18" s="64">
        <v>92.838140542554243</v>
      </c>
      <c r="E18" s="64">
        <v>96.495234346083066</v>
      </c>
      <c r="F18" s="64">
        <v>101.37952904818091</v>
      </c>
      <c r="G18" s="64">
        <v>107.3742478777129</v>
      </c>
      <c r="H18" s="64">
        <v>112.84143538438894</v>
      </c>
    </row>
    <row r="19" spans="1:8" ht="20.100000000000001" customHeight="1" x14ac:dyDescent="0.2">
      <c r="A19" s="68" t="s">
        <v>23</v>
      </c>
      <c r="B19" s="64">
        <v>-1.2004870099993354</v>
      </c>
      <c r="C19" s="64">
        <v>2.1140145786891935</v>
      </c>
      <c r="D19" s="64">
        <v>1.9206412633747618</v>
      </c>
      <c r="E19" s="64">
        <v>3.5367469217142684</v>
      </c>
      <c r="F19" s="64">
        <v>3.2926829797402775</v>
      </c>
      <c r="G19" s="64">
        <v>3.4275289120991488</v>
      </c>
      <c r="H19" s="64">
        <v>3.2343335682680276</v>
      </c>
    </row>
    <row r="20" spans="1:8" ht="20.100000000000001" customHeight="1" x14ac:dyDescent="0.2">
      <c r="A20" s="68" t="s">
        <v>24</v>
      </c>
      <c r="B20" s="64">
        <v>1.8421628099932263</v>
      </c>
      <c r="C20" s="64">
        <v>-9.0911369628682905</v>
      </c>
      <c r="D20" s="64">
        <v>-3.8239767801928792</v>
      </c>
      <c r="E20" s="64">
        <v>1.5956748804453014</v>
      </c>
      <c r="F20" s="64">
        <v>1.4672044239969182</v>
      </c>
      <c r="G20" s="64">
        <v>0.38054279721609419</v>
      </c>
      <c r="H20" s="64">
        <v>-0.87335135709918177</v>
      </c>
    </row>
    <row r="21" spans="1:8" ht="20.100000000000001" customHeight="1" x14ac:dyDescent="0.2">
      <c r="A21" s="68" t="s">
        <v>25</v>
      </c>
      <c r="B21" s="64">
        <v>0</v>
      </c>
      <c r="C21" s="64">
        <v>5.4650000000000034</v>
      </c>
      <c r="D21" s="64">
        <v>0</v>
      </c>
      <c r="E21" s="64">
        <v>0</v>
      </c>
      <c r="F21" s="64">
        <v>0</v>
      </c>
      <c r="G21" s="64">
        <v>0</v>
      </c>
      <c r="H21" s="64">
        <v>0</v>
      </c>
    </row>
    <row r="22" spans="1:8" ht="20.100000000000001" customHeight="1" x14ac:dyDescent="0.2">
      <c r="A22" s="68" t="s">
        <v>26</v>
      </c>
      <c r="B22" s="64">
        <v>2.5620200000000537E-3</v>
      </c>
      <c r="C22" s="64">
        <v>-1.2436541572871107E-3</v>
      </c>
      <c r="D22" s="64">
        <v>2.9091009681094793E-2</v>
      </c>
      <c r="E22" s="64">
        <v>6.5849218233700491E-2</v>
      </c>
      <c r="F22" s="64">
        <v>7.7957993706034401E-2</v>
      </c>
      <c r="G22" s="64">
        <v>8.8766655864118693E-2</v>
      </c>
      <c r="H22" s="64">
        <v>9.3364406822685986E-2</v>
      </c>
    </row>
    <row r="23" spans="1:8" ht="20.100000000000001" customHeight="1" x14ac:dyDescent="0.2">
      <c r="A23" s="68" t="s">
        <v>170</v>
      </c>
      <c r="B23" s="64" t="s">
        <v>155</v>
      </c>
      <c r="C23" s="64" t="s">
        <v>155</v>
      </c>
      <c r="D23" s="64">
        <v>-155.11966365707062</v>
      </c>
      <c r="E23" s="64">
        <v>-169.72270466358063</v>
      </c>
      <c r="F23" s="64">
        <v>-181.88559981579672</v>
      </c>
      <c r="G23" s="64">
        <v>-194.44162373142936</v>
      </c>
      <c r="H23" s="64">
        <v>-204.03419507938838</v>
      </c>
    </row>
    <row r="24" spans="1:8" ht="20.100000000000001" customHeight="1" x14ac:dyDescent="0.2">
      <c r="A24" s="68" t="s">
        <v>27</v>
      </c>
      <c r="B24" s="64">
        <v>2.1825749999997868E-2</v>
      </c>
      <c r="C24" s="64">
        <v>0.20154357381587573</v>
      </c>
      <c r="D24" s="64">
        <v>0.12868425031071595</v>
      </c>
      <c r="E24" s="64">
        <v>0.28984085688167838</v>
      </c>
      <c r="F24" s="64">
        <v>0.29527632988213171</v>
      </c>
      <c r="G24" s="64">
        <v>0.51509062630674407</v>
      </c>
      <c r="H24" s="64">
        <v>0.26201430025403738</v>
      </c>
    </row>
    <row r="25" spans="1:8" ht="20.100000000000001" customHeight="1" x14ac:dyDescent="0.2">
      <c r="A25" t="s">
        <v>28</v>
      </c>
      <c r="B25" s="31"/>
      <c r="C25" s="31"/>
      <c r="D25" s="31"/>
      <c r="E25" s="31"/>
      <c r="F25" s="31"/>
      <c r="G25" s="31"/>
    </row>
    <row r="26" spans="1:8" ht="20.100000000000001" customHeight="1" x14ac:dyDescent="0.2">
      <c r="A26" t="s">
        <v>204</v>
      </c>
      <c r="B26" s="31"/>
      <c r="C26" s="31"/>
      <c r="D26" s="31"/>
      <c r="E26" s="31"/>
      <c r="F26" s="31"/>
      <c r="G26" s="31"/>
    </row>
    <row r="27" spans="1:8" ht="20.100000000000001" customHeight="1" x14ac:dyDescent="0.2">
      <c r="A27" t="s">
        <v>197</v>
      </c>
      <c r="B27" s="31"/>
      <c r="C27" s="31"/>
      <c r="D27" s="31"/>
      <c r="E27" s="31"/>
      <c r="F27" s="31"/>
      <c r="G27" s="31"/>
    </row>
    <row r="28" spans="1:8" ht="20.100000000000001" customHeight="1" x14ac:dyDescent="0.2">
      <c r="A28" s="94" t="s">
        <v>144</v>
      </c>
      <c r="B28" s="31"/>
      <c r="C28" s="31"/>
      <c r="D28" s="31"/>
      <c r="E28" s="31"/>
      <c r="F28" s="31"/>
      <c r="G28" s="31"/>
    </row>
    <row r="29" spans="1:8" ht="20.100000000000001" customHeight="1" x14ac:dyDescent="0.2">
      <c r="A29" t="s">
        <v>195</v>
      </c>
      <c r="B29" s="31"/>
      <c r="C29" s="31"/>
      <c r="D29" s="31"/>
      <c r="E29" s="31"/>
      <c r="F29" s="31"/>
      <c r="G29" s="31"/>
    </row>
    <row r="30" spans="1:8" ht="20.100000000000001" customHeight="1" x14ac:dyDescent="0.2">
      <c r="A30" t="s">
        <v>30</v>
      </c>
      <c r="B30" s="31"/>
      <c r="C30" s="31"/>
      <c r="D30" s="31"/>
      <c r="E30" s="31"/>
      <c r="F30" s="31"/>
      <c r="G30" s="31"/>
    </row>
    <row r="31" spans="1:8" ht="20.100000000000001" customHeight="1" x14ac:dyDescent="0.2">
      <c r="A31" t="s">
        <v>123</v>
      </c>
      <c r="B31" s="31"/>
      <c r="C31" s="31"/>
      <c r="D31" s="31"/>
      <c r="E31" s="31"/>
      <c r="F31" s="31"/>
      <c r="G31" s="31"/>
    </row>
    <row r="32" spans="1:8" ht="20.100000000000001" customHeight="1" x14ac:dyDescent="0.2">
      <c r="A32" t="s">
        <v>31</v>
      </c>
      <c r="B32" s="31"/>
      <c r="C32" s="31"/>
      <c r="D32" s="31"/>
      <c r="E32" s="31"/>
      <c r="F32" s="31"/>
      <c r="G32" s="31"/>
    </row>
    <row r="33" spans="1:1" ht="20.100000000000001" customHeight="1" x14ac:dyDescent="0.2">
      <c r="A33" s="1" t="s">
        <v>32</v>
      </c>
    </row>
    <row r="37" spans="1:1" ht="20.100000000000001" customHeight="1" x14ac:dyDescent="0.2">
      <c r="A37" s="25"/>
    </row>
  </sheetData>
  <phoneticPr fontId="6" type="noConversion"/>
  <hyperlinks>
    <hyperlink ref="A33" location="'Table of Contents'!A1" display="Return to Contents" xr:uid="{972361D1-5FF7-474F-BADF-FEAE57DB65F3}"/>
  </hyperlinks>
  <pageMargins left="0.7" right="0.7" top="0.75" bottom="0.75" header="0.3" footer="0.3"/>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C62E-C048-4FAF-95E5-33F69EFBC57F}">
  <dimension ref="A1:H37"/>
  <sheetViews>
    <sheetView showGridLines="0" zoomScaleNormal="100" workbookViewId="0"/>
  </sheetViews>
  <sheetFormatPr defaultColWidth="8.44140625" defaultRowHeight="20.100000000000001" customHeight="1" x14ac:dyDescent="0.2"/>
  <cols>
    <col min="1" max="1" width="41.21875" style="3" customWidth="1"/>
    <col min="2" max="7" width="8.6640625" style="3" customWidth="1"/>
    <col min="8" max="16384" width="8.44140625" style="3"/>
  </cols>
  <sheetData>
    <row r="1" spans="1:8" ht="20.100000000000001" customHeight="1" x14ac:dyDescent="0.2">
      <c r="A1" s="71" t="s">
        <v>182</v>
      </c>
      <c r="B1" s="62"/>
      <c r="C1" s="62"/>
      <c r="D1" s="62"/>
      <c r="E1" s="62"/>
      <c r="F1" s="62"/>
      <c r="G1" s="62"/>
    </row>
    <row r="2" spans="1:8" ht="20.100000000000001" customHeight="1" x14ac:dyDescent="0.2">
      <c r="A2" s="25" t="s">
        <v>34</v>
      </c>
      <c r="B2" s="62"/>
      <c r="C2" s="62"/>
      <c r="D2" s="62"/>
      <c r="E2" s="62"/>
      <c r="F2" s="62"/>
      <c r="G2" s="62"/>
    </row>
    <row r="3" spans="1:8" s="4" customFormat="1" ht="20.100000000000001" customHeight="1" x14ac:dyDescent="0.2">
      <c r="A3" s="22" t="s">
        <v>2</v>
      </c>
      <c r="B3" s="45" t="s">
        <v>3</v>
      </c>
      <c r="C3" s="45" t="s">
        <v>4</v>
      </c>
      <c r="D3" s="45" t="s">
        <v>5</v>
      </c>
      <c r="E3" s="45" t="s">
        <v>6</v>
      </c>
      <c r="F3" s="45" t="s">
        <v>7</v>
      </c>
      <c r="G3" s="17" t="s">
        <v>8</v>
      </c>
      <c r="H3" s="17" t="s">
        <v>36</v>
      </c>
    </row>
    <row r="4" spans="1:8" ht="20.100000000000001" customHeight="1" x14ac:dyDescent="0.2">
      <c r="A4" s="63" t="s">
        <v>172</v>
      </c>
      <c r="B4" s="64">
        <v>6121.57119708152</v>
      </c>
      <c r="C4" s="64">
        <v>6938.5598032814478</v>
      </c>
      <c r="D4" s="64">
        <v>7713.6950639689767</v>
      </c>
      <c r="E4" s="64">
        <v>8151.3785803136198</v>
      </c>
      <c r="F4" s="64">
        <v>8559.0194847875518</v>
      </c>
      <c r="G4" s="64">
        <v>9009.487603078469</v>
      </c>
      <c r="H4" s="64">
        <v>9473.7907646897493</v>
      </c>
    </row>
    <row r="5" spans="1:8" ht="20.100000000000001" customHeight="1" x14ac:dyDescent="0.2">
      <c r="A5" s="63" t="s">
        <v>148</v>
      </c>
      <c r="B5" s="65">
        <v>6141.1425964799992</v>
      </c>
      <c r="C5" s="65">
        <v>6758.567280042721</v>
      </c>
      <c r="D5" s="65">
        <v>7404.8340833316133</v>
      </c>
      <c r="E5" s="65">
        <v>7888.1044792246939</v>
      </c>
      <c r="F5" s="65">
        <v>8299.8125403879421</v>
      </c>
      <c r="G5" s="66">
        <v>8758.0468583536076</v>
      </c>
      <c r="H5" s="66">
        <v>9226.3734676667955</v>
      </c>
    </row>
    <row r="6" spans="1:8" ht="20.100000000000001" customHeight="1" x14ac:dyDescent="0.2">
      <c r="A6" s="24" t="s">
        <v>173</v>
      </c>
      <c r="B6" s="67">
        <v>19.571399398479116</v>
      </c>
      <c r="C6" s="67">
        <v>-179.99252323872679</v>
      </c>
      <c r="D6" s="67">
        <v>-308.86098063736335</v>
      </c>
      <c r="E6" s="67">
        <v>-263.27410108892582</v>
      </c>
      <c r="F6" s="67">
        <v>-259.20694439960971</v>
      </c>
      <c r="G6" s="67">
        <v>-251.44074472486136</v>
      </c>
      <c r="H6" s="67">
        <v>-247.41729702295379</v>
      </c>
    </row>
    <row r="7" spans="1:8" ht="20.100000000000001" customHeight="1" x14ac:dyDescent="0.2">
      <c r="A7" s="68" t="s">
        <v>12</v>
      </c>
      <c r="B7" s="64">
        <v>11.153691680177417</v>
      </c>
      <c r="C7" s="64">
        <v>-197.11319445548452</v>
      </c>
      <c r="D7" s="64">
        <v>-174.89529713057982</v>
      </c>
      <c r="E7" s="64">
        <v>-137.15522038283689</v>
      </c>
      <c r="F7" s="64">
        <v>-121.87535675180698</v>
      </c>
      <c r="G7" s="64">
        <v>-113.5143735424499</v>
      </c>
      <c r="H7" s="64">
        <v>-109.54998921837705</v>
      </c>
    </row>
    <row r="8" spans="1:8" ht="20.100000000000001" customHeight="1" x14ac:dyDescent="0.2">
      <c r="A8" s="68" t="s">
        <v>13</v>
      </c>
      <c r="B8" s="64">
        <v>0</v>
      </c>
      <c r="C8" s="64">
        <v>7.1796541752000564E-2</v>
      </c>
      <c r="D8" s="64">
        <v>0.16830909076800538</v>
      </c>
      <c r="E8" s="64">
        <v>0.3133745038124971</v>
      </c>
      <c r="F8" s="64">
        <v>0.21856980249000202</v>
      </c>
      <c r="G8" s="64">
        <v>0.13712324983500324</v>
      </c>
      <c r="H8" s="64">
        <v>6.9737068895008747E-2</v>
      </c>
    </row>
    <row r="9" spans="1:8" ht="20.100000000000001" customHeight="1" x14ac:dyDescent="0.2">
      <c r="A9" s="68" t="s">
        <v>14</v>
      </c>
      <c r="B9" s="64">
        <v>3.017935000000449E-2</v>
      </c>
      <c r="C9" s="64">
        <v>-1.3244725042959544</v>
      </c>
      <c r="D9" s="64">
        <v>-1.2207215774395053</v>
      </c>
      <c r="E9" s="64">
        <v>-0.97413366248697386</v>
      </c>
      <c r="F9" s="64">
        <v>-1.1127251772918036</v>
      </c>
      <c r="G9" s="64">
        <v>-1.1987898649738291</v>
      </c>
      <c r="H9" s="64">
        <v>-1.2922395236703004</v>
      </c>
    </row>
    <row r="10" spans="1:8" ht="20.100000000000001" customHeight="1" x14ac:dyDescent="0.2">
      <c r="A10" s="68" t="s">
        <v>150</v>
      </c>
      <c r="B10" s="64">
        <v>2.1254604099999597</v>
      </c>
      <c r="C10" s="64">
        <v>-16.830979265794952</v>
      </c>
      <c r="D10" s="64">
        <v>-17.795988802060947</v>
      </c>
      <c r="E10" s="64">
        <v>-12.44302759193522</v>
      </c>
      <c r="F10" s="64">
        <v>-14.63679472207582</v>
      </c>
      <c r="G10" s="64">
        <v>-9.53434146503173</v>
      </c>
      <c r="H10" s="64">
        <v>-3.7028957171257844</v>
      </c>
    </row>
    <row r="11" spans="1:8" ht="20.100000000000001" customHeight="1" x14ac:dyDescent="0.2">
      <c r="A11" s="68" t="s">
        <v>15</v>
      </c>
      <c r="B11" s="64">
        <v>2.0514350000006516</v>
      </c>
      <c r="C11" s="64">
        <v>2.5730095316035886</v>
      </c>
      <c r="D11" s="64">
        <v>-9.6622783364956604</v>
      </c>
      <c r="E11" s="64">
        <v>-5.5775262380292361</v>
      </c>
      <c r="F11" s="64">
        <v>-5.2903791907048117</v>
      </c>
      <c r="G11" s="64">
        <v>-3.2294953658305303</v>
      </c>
      <c r="H11" s="64">
        <v>-2.5622195452746155</v>
      </c>
    </row>
    <row r="12" spans="1:8" ht="20.100000000000001" customHeight="1" x14ac:dyDescent="0.2">
      <c r="A12" s="68" t="s">
        <v>16</v>
      </c>
      <c r="B12" s="64">
        <v>4.96810000000103E-3</v>
      </c>
      <c r="C12" s="64">
        <v>0.4433719120999875</v>
      </c>
      <c r="D12" s="64">
        <v>0.32652316961851824</v>
      </c>
      <c r="E12" s="64">
        <v>0.405257046297546</v>
      </c>
      <c r="F12" s="64">
        <v>0.41806828126457951</v>
      </c>
      <c r="G12" s="64">
        <v>0.48256581207350635</v>
      </c>
      <c r="H12" s="64">
        <v>0.50639419853572143</v>
      </c>
    </row>
    <row r="13" spans="1:8" ht="20.100000000000001" customHeight="1" x14ac:dyDescent="0.2">
      <c r="A13" s="68" t="s">
        <v>17</v>
      </c>
      <c r="B13" s="64">
        <v>-0.18095131170468903</v>
      </c>
      <c r="C13" s="64">
        <v>1.8658332013492753</v>
      </c>
      <c r="D13" s="64">
        <v>6.7013642106890359</v>
      </c>
      <c r="E13" s="64">
        <v>10.55249096921591</v>
      </c>
      <c r="F13" s="64">
        <v>12.423181239823364</v>
      </c>
      <c r="G13" s="64">
        <v>14.011857424202574</v>
      </c>
      <c r="H13" s="64">
        <v>15.503973757318903</v>
      </c>
    </row>
    <row r="14" spans="1:8" ht="20.100000000000001" customHeight="1" x14ac:dyDescent="0.2">
      <c r="A14" s="68" t="s">
        <v>18</v>
      </c>
      <c r="B14" s="64">
        <v>1.8000000000000682E-2</v>
      </c>
      <c r="C14" s="64">
        <v>0.10000000000000853</v>
      </c>
      <c r="D14" s="64">
        <v>4.1248633224100217E-2</v>
      </c>
      <c r="E14" s="64">
        <v>0</v>
      </c>
      <c r="F14" s="64">
        <v>0</v>
      </c>
      <c r="G14" s="64">
        <v>0</v>
      </c>
      <c r="H14" s="64">
        <v>0</v>
      </c>
    </row>
    <row r="15" spans="1:8" ht="20.100000000000001" customHeight="1" x14ac:dyDescent="0.2">
      <c r="A15" s="68" t="s">
        <v>19</v>
      </c>
      <c r="B15" s="64">
        <v>8.5284720000004199E-2</v>
      </c>
      <c r="C15" s="64">
        <v>-0.99836752565663289</v>
      </c>
      <c r="D15" s="64">
        <v>-2.2866233503002462</v>
      </c>
      <c r="E15" s="64">
        <v>-3.7320517723213982</v>
      </c>
      <c r="F15" s="64">
        <v>-2.7000736862046892</v>
      </c>
      <c r="G15" s="64">
        <v>-1.9429068239059575</v>
      </c>
      <c r="H15" s="64">
        <v>-2.1777508471046048</v>
      </c>
    </row>
    <row r="16" spans="1:8" ht="20.100000000000001" customHeight="1" x14ac:dyDescent="0.2">
      <c r="A16" s="68" t="s">
        <v>20</v>
      </c>
      <c r="B16" s="64">
        <v>-4.2460499999998902E-2</v>
      </c>
      <c r="C16" s="64">
        <v>-0.7587694392086668</v>
      </c>
      <c r="D16" s="64">
        <v>-0.45907953213279384</v>
      </c>
      <c r="E16" s="64">
        <v>-0.43736804996006384</v>
      </c>
      <c r="F16" s="64">
        <v>-0.45588734836666056</v>
      </c>
      <c r="G16" s="64">
        <v>-0.46387762900767093</v>
      </c>
      <c r="H16" s="64">
        <v>-0.48106238645557475</v>
      </c>
    </row>
    <row r="17" spans="1:8" ht="20.100000000000001" customHeight="1" x14ac:dyDescent="0.2">
      <c r="A17" s="68" t="s">
        <v>21</v>
      </c>
      <c r="B17" s="64">
        <v>3.6597283800124387</v>
      </c>
      <c r="C17" s="64">
        <v>8.8109357651718483</v>
      </c>
      <c r="D17" s="64">
        <v>9.6426676949960211</v>
      </c>
      <c r="E17" s="64">
        <v>10.662506355971232</v>
      </c>
      <c r="F17" s="64">
        <v>10.345424359050639</v>
      </c>
      <c r="G17" s="64">
        <v>11.920470065692143</v>
      </c>
      <c r="H17" s="64">
        <v>13.822025443092798</v>
      </c>
    </row>
    <row r="18" spans="1:8" ht="20.100000000000001" customHeight="1" x14ac:dyDescent="0.2">
      <c r="A18" s="68" t="s">
        <v>22</v>
      </c>
      <c r="B18" s="64">
        <v>0</v>
      </c>
      <c r="C18" s="64">
        <v>35.780094278631253</v>
      </c>
      <c r="D18" s="64">
        <v>37.444119206247507</v>
      </c>
      <c r="E18" s="64">
        <v>39.346190519650548</v>
      </c>
      <c r="F18" s="64">
        <v>40.211506882682386</v>
      </c>
      <c r="G18" s="64">
        <v>41.920718154479971</v>
      </c>
      <c r="H18" s="64">
        <v>43.764563908352471</v>
      </c>
    </row>
    <row r="19" spans="1:8" ht="20.100000000000001" customHeight="1" x14ac:dyDescent="0.2">
      <c r="A19" s="68" t="s">
        <v>23</v>
      </c>
      <c r="B19" s="64">
        <v>-1.2004870099993354</v>
      </c>
      <c r="C19" s="64">
        <v>2.1140145786891935</v>
      </c>
      <c r="D19" s="64">
        <v>1.9206412633747618</v>
      </c>
      <c r="E19" s="64">
        <v>3.5367469217142684</v>
      </c>
      <c r="F19" s="64">
        <v>3.2926829797402775</v>
      </c>
      <c r="G19" s="64">
        <v>3.4275289120991488</v>
      </c>
      <c r="H19" s="64">
        <v>3.2343335682680276</v>
      </c>
    </row>
    <row r="20" spans="1:8" ht="20.100000000000001" customHeight="1" x14ac:dyDescent="0.2">
      <c r="A20" s="68" t="s">
        <v>24</v>
      </c>
      <c r="B20" s="64">
        <v>1.8421628099932263</v>
      </c>
      <c r="C20" s="64">
        <v>-9.0911369628682905</v>
      </c>
      <c r="D20" s="64">
        <v>-3.8239767801928792</v>
      </c>
      <c r="E20" s="64">
        <v>1.5956748804453014</v>
      </c>
      <c r="F20" s="64">
        <v>1.4672044239969182</v>
      </c>
      <c r="G20" s="64">
        <v>0.38054279721609419</v>
      </c>
      <c r="H20" s="64">
        <v>-0.87335135709918177</v>
      </c>
    </row>
    <row r="21" spans="1:8" ht="20.100000000000001" customHeight="1" x14ac:dyDescent="0.2">
      <c r="A21" s="68" t="s">
        <v>25</v>
      </c>
      <c r="B21" s="64">
        <v>0</v>
      </c>
      <c r="C21" s="64">
        <v>5.4650000000000034</v>
      </c>
      <c r="D21" s="64">
        <v>0</v>
      </c>
      <c r="E21" s="64">
        <v>0</v>
      </c>
      <c r="F21" s="64">
        <v>0</v>
      </c>
      <c r="G21" s="64">
        <v>0</v>
      </c>
      <c r="H21" s="64">
        <v>0</v>
      </c>
    </row>
    <row r="22" spans="1:8" ht="20.100000000000001" customHeight="1" x14ac:dyDescent="0.2">
      <c r="A22" s="68" t="s">
        <v>26</v>
      </c>
      <c r="B22" s="64">
        <v>2.5620200000000537E-3</v>
      </c>
      <c r="C22" s="64">
        <v>-1.2436541572871107E-3</v>
      </c>
      <c r="D22" s="64">
        <v>2.9091009681094793E-2</v>
      </c>
      <c r="E22" s="64">
        <v>6.5849218233700491E-2</v>
      </c>
      <c r="F22" s="64">
        <v>7.7957993706034401E-2</v>
      </c>
      <c r="G22" s="64">
        <v>8.8766655864118693E-2</v>
      </c>
      <c r="H22" s="64">
        <v>9.3364406822685986E-2</v>
      </c>
    </row>
    <row r="23" spans="1:8" ht="20.100000000000001" customHeight="1" x14ac:dyDescent="0.2">
      <c r="A23" s="68" t="s">
        <v>170</v>
      </c>
      <c r="B23" s="64">
        <v>0</v>
      </c>
      <c r="C23" s="64">
        <v>-11.299958814375</v>
      </c>
      <c r="D23" s="64">
        <v>-155.11966365707062</v>
      </c>
      <c r="E23" s="64">
        <v>-169.72270466358063</v>
      </c>
      <c r="F23" s="64">
        <v>-181.88559981579672</v>
      </c>
      <c r="G23" s="64">
        <v>-194.44162373142936</v>
      </c>
      <c r="H23" s="64">
        <v>-204.03419507938838</v>
      </c>
    </row>
    <row r="24" spans="1:8" ht="20.100000000000001" customHeight="1" x14ac:dyDescent="0.2">
      <c r="A24" s="68" t="s">
        <v>27</v>
      </c>
      <c r="B24" s="64">
        <v>2.1825749999997868E-2</v>
      </c>
      <c r="C24" s="64">
        <v>0.20154357381587573</v>
      </c>
      <c r="D24" s="64">
        <v>0.12868425031071595</v>
      </c>
      <c r="E24" s="64">
        <v>0.28984085688167838</v>
      </c>
      <c r="F24" s="64">
        <v>0.29527632988213171</v>
      </c>
      <c r="G24" s="64">
        <v>0.51509062630674407</v>
      </c>
      <c r="H24" s="64">
        <v>0.26201430025403738</v>
      </c>
    </row>
    <row r="25" spans="1:8" ht="20.100000000000001" customHeight="1" x14ac:dyDescent="0.2">
      <c r="A25" t="s">
        <v>28</v>
      </c>
      <c r="B25" s="31"/>
      <c r="C25" s="31"/>
      <c r="D25" s="31"/>
      <c r="E25" s="31"/>
      <c r="F25" s="31"/>
      <c r="G25" s="31"/>
    </row>
    <row r="26" spans="1:8" ht="20.100000000000001" customHeight="1" x14ac:dyDescent="0.2">
      <c r="A26" t="s">
        <v>204</v>
      </c>
      <c r="B26" s="31"/>
      <c r="C26" s="31"/>
      <c r="D26" s="31"/>
      <c r="E26" s="31"/>
      <c r="F26" s="31"/>
      <c r="G26" s="31"/>
    </row>
    <row r="27" spans="1:8" ht="20.100000000000001" customHeight="1" x14ac:dyDescent="0.2">
      <c r="A27" t="s">
        <v>197</v>
      </c>
      <c r="B27" s="31"/>
      <c r="C27" s="31"/>
      <c r="D27" s="31"/>
      <c r="E27" s="31"/>
      <c r="F27" s="31"/>
      <c r="G27" s="31"/>
    </row>
    <row r="28" spans="1:8" ht="20.100000000000001" customHeight="1" x14ac:dyDescent="0.2">
      <c r="A28" s="94" t="s">
        <v>144</v>
      </c>
      <c r="B28" s="31"/>
      <c r="C28" s="31"/>
      <c r="D28" s="31"/>
      <c r="E28" s="31"/>
      <c r="F28" s="31"/>
      <c r="G28" s="31"/>
    </row>
    <row r="29" spans="1:8" ht="20.100000000000001" customHeight="1" x14ac:dyDescent="0.2">
      <c r="A29" t="s">
        <v>195</v>
      </c>
      <c r="B29" s="31"/>
      <c r="C29" s="31"/>
      <c r="D29" s="31"/>
      <c r="E29" s="31"/>
      <c r="F29" s="31"/>
      <c r="G29" s="31"/>
    </row>
    <row r="30" spans="1:8" ht="20.100000000000001" customHeight="1" x14ac:dyDescent="0.2">
      <c r="A30" t="s">
        <v>30</v>
      </c>
      <c r="B30" s="31"/>
      <c r="C30" s="31"/>
      <c r="D30" s="31"/>
      <c r="E30" s="31"/>
      <c r="F30" s="31"/>
      <c r="G30" s="31"/>
    </row>
    <row r="31" spans="1:8" ht="20.100000000000001" customHeight="1" x14ac:dyDescent="0.2">
      <c r="A31" t="s">
        <v>123</v>
      </c>
      <c r="B31" s="31"/>
      <c r="C31" s="31"/>
      <c r="D31" s="31"/>
      <c r="E31" s="31"/>
      <c r="F31" s="31"/>
      <c r="G31" s="31"/>
    </row>
    <row r="32" spans="1:8" ht="20.100000000000001" customHeight="1" x14ac:dyDescent="0.2">
      <c r="A32" t="s">
        <v>31</v>
      </c>
      <c r="B32" s="31"/>
      <c r="C32" s="31"/>
      <c r="D32" s="31"/>
      <c r="E32" s="31"/>
      <c r="F32" s="31"/>
      <c r="G32" s="31"/>
    </row>
    <row r="33" spans="1:1" ht="20.100000000000001" customHeight="1" x14ac:dyDescent="0.2">
      <c r="A33" s="1" t="s">
        <v>32</v>
      </c>
    </row>
    <row r="37" spans="1:1" ht="20.100000000000001" customHeight="1" x14ac:dyDescent="0.2">
      <c r="A37" s="25"/>
    </row>
  </sheetData>
  <phoneticPr fontId="6" type="noConversion"/>
  <hyperlinks>
    <hyperlink ref="A33" location="'Table of Contents'!A1" display="Return to Contents" xr:uid="{0F1D5E36-2DD4-4F05-9BAD-2531ED488B58}"/>
  </hyperlink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6"/>
  <sheetViews>
    <sheetView showGridLines="0" zoomScaleNormal="100" workbookViewId="0"/>
  </sheetViews>
  <sheetFormatPr defaultColWidth="8.44140625" defaultRowHeight="20.100000000000001" customHeight="1" x14ac:dyDescent="0.2"/>
  <cols>
    <col min="1" max="1" width="39.109375" style="3" customWidth="1"/>
    <col min="2" max="7" width="8.6640625" style="3" customWidth="1"/>
    <col min="8" max="16384" width="8.44140625" style="3"/>
  </cols>
  <sheetData>
    <row r="1" spans="1:7" ht="20.100000000000001" customHeight="1" x14ac:dyDescent="0.2">
      <c r="A1" s="71" t="s">
        <v>1</v>
      </c>
      <c r="B1" s="62"/>
      <c r="C1" s="62"/>
      <c r="D1" s="62"/>
      <c r="E1" s="62"/>
      <c r="F1" s="62"/>
      <c r="G1" s="62"/>
    </row>
    <row r="2" spans="1:7" ht="20.100000000000001" customHeight="1" x14ac:dyDescent="0.2">
      <c r="A2" s="25" t="s">
        <v>149</v>
      </c>
      <c r="B2" s="62"/>
      <c r="C2" s="62"/>
      <c r="D2" s="62"/>
      <c r="E2" s="62"/>
      <c r="F2" s="62"/>
      <c r="G2" s="62"/>
    </row>
    <row r="3" spans="1:7" s="4" customFormat="1" ht="32.1" customHeight="1" x14ac:dyDescent="0.2">
      <c r="A3" s="22" t="s">
        <v>2</v>
      </c>
      <c r="B3" s="45" t="s">
        <v>147</v>
      </c>
      <c r="C3" s="45" t="s">
        <v>4</v>
      </c>
      <c r="D3" s="45" t="s">
        <v>5</v>
      </c>
      <c r="E3" s="45" t="s">
        <v>6</v>
      </c>
      <c r="F3" s="45" t="s">
        <v>7</v>
      </c>
      <c r="G3" s="17" t="s">
        <v>8</v>
      </c>
    </row>
    <row r="4" spans="1:7" ht="20.100000000000001" customHeight="1" x14ac:dyDescent="0.2">
      <c r="A4" s="63" t="s">
        <v>9</v>
      </c>
      <c r="B4" s="64">
        <v>6224.3153163899651</v>
      </c>
      <c r="C4" s="64">
        <v>6929.9959612092689</v>
      </c>
      <c r="D4" s="64">
        <v>7471.0085468860952</v>
      </c>
      <c r="E4" s="64">
        <v>7921.5275930005446</v>
      </c>
      <c r="F4" s="64">
        <v>8321.3774303684277</v>
      </c>
      <c r="G4" s="64">
        <v>8753.8352536520015</v>
      </c>
    </row>
    <row r="5" spans="1:7" ht="20.100000000000001" customHeight="1" x14ac:dyDescent="0.2">
      <c r="A5" s="63" t="s">
        <v>148</v>
      </c>
      <c r="B5" s="65">
        <v>6141.1425964799992</v>
      </c>
      <c r="C5" s="65">
        <v>6758.567280042721</v>
      </c>
      <c r="D5" s="65">
        <v>7404.8340833316133</v>
      </c>
      <c r="E5" s="65">
        <v>7888.1044792246939</v>
      </c>
      <c r="F5" s="65">
        <v>8299.8125403879421</v>
      </c>
      <c r="G5" s="66">
        <v>8758.0468583536076</v>
      </c>
    </row>
    <row r="6" spans="1:7" ht="20.100000000000001" customHeight="1" x14ac:dyDescent="0.2">
      <c r="A6" s="24" t="s">
        <v>11</v>
      </c>
      <c r="B6" s="67">
        <v>-83.172719909965963</v>
      </c>
      <c r="C6" s="67">
        <v>-171.4286811665479</v>
      </c>
      <c r="D6" s="67">
        <v>-66.174463554481918</v>
      </c>
      <c r="E6" s="67">
        <v>-33.423113775850652</v>
      </c>
      <c r="F6" s="67">
        <v>-21.564889980485532</v>
      </c>
      <c r="G6" s="67">
        <v>4.2116047016061202</v>
      </c>
    </row>
    <row r="7" spans="1:7" ht="20.100000000000001" customHeight="1" x14ac:dyDescent="0.2">
      <c r="A7" s="68" t="s">
        <v>12</v>
      </c>
      <c r="B7" s="64">
        <v>-45.870979235601681</v>
      </c>
      <c r="C7" s="64">
        <v>-211.40448286951505</v>
      </c>
      <c r="D7" s="64">
        <v>-137.79978556033711</v>
      </c>
      <c r="E7" s="64">
        <v>-121.24078742544771</v>
      </c>
      <c r="F7" s="64">
        <v>-116.97571683617571</v>
      </c>
      <c r="G7" s="64">
        <v>-103.88684532037496</v>
      </c>
    </row>
    <row r="8" spans="1:7" ht="20.100000000000001" customHeight="1" x14ac:dyDescent="0.2">
      <c r="A8" s="68" t="s">
        <v>13</v>
      </c>
      <c r="B8" s="64">
        <v>-1.2509738323760011</v>
      </c>
      <c r="C8" s="64">
        <v>-2.608245961776003</v>
      </c>
      <c r="D8" s="64">
        <v>-1.5378428414699918</v>
      </c>
      <c r="E8" s="64">
        <v>-0.44710300732499775</v>
      </c>
      <c r="F8" s="64">
        <v>-0.5492712440474925</v>
      </c>
      <c r="G8" s="64">
        <v>-0.62670534496050223</v>
      </c>
    </row>
    <row r="9" spans="1:7" ht="20.100000000000001" customHeight="1" x14ac:dyDescent="0.2">
      <c r="A9" s="68" t="s">
        <v>14</v>
      </c>
      <c r="B9" s="64">
        <v>-1.0293755901105222</v>
      </c>
      <c r="C9" s="64">
        <v>-2.1047885485754776</v>
      </c>
      <c r="D9" s="64">
        <v>-1.7890872023548852</v>
      </c>
      <c r="E9" s="64">
        <v>-1.6216950242779298</v>
      </c>
      <c r="F9" s="64">
        <v>-1.826639233973939</v>
      </c>
      <c r="G9" s="64">
        <v>-1.9515834404388208</v>
      </c>
    </row>
    <row r="10" spans="1:7" ht="20.100000000000001" customHeight="1" x14ac:dyDescent="0.2">
      <c r="A10" s="68" t="s">
        <v>150</v>
      </c>
      <c r="B10" s="64">
        <v>-11.17792682028437</v>
      </c>
      <c r="C10" s="64">
        <v>-21.491287749987521</v>
      </c>
      <c r="D10" s="64">
        <v>-17.20134433137514</v>
      </c>
      <c r="E10" s="64">
        <v>-11.869019079815303</v>
      </c>
      <c r="F10" s="64">
        <v>-15.480950965048805</v>
      </c>
      <c r="G10" s="64">
        <v>-12.627643111905968</v>
      </c>
    </row>
    <row r="11" spans="1:7" ht="20.100000000000001" customHeight="1" x14ac:dyDescent="0.2">
      <c r="A11" s="68" t="s">
        <v>15</v>
      </c>
      <c r="B11" s="64">
        <v>-10.459666446936808</v>
      </c>
      <c r="C11" s="64">
        <v>-34.459361726709517</v>
      </c>
      <c r="D11" s="64">
        <v>-45.76205344821949</v>
      </c>
      <c r="E11" s="64">
        <v>-49.531616217744954</v>
      </c>
      <c r="F11" s="64">
        <v>-56.083555309234612</v>
      </c>
      <c r="G11" s="64">
        <v>-59.351727808418559</v>
      </c>
    </row>
    <row r="12" spans="1:7" ht="20.100000000000001" customHeight="1" x14ac:dyDescent="0.2">
      <c r="A12" s="68" t="s">
        <v>16</v>
      </c>
      <c r="B12" s="64">
        <v>-2.9698857457667316E-3</v>
      </c>
      <c r="C12" s="64">
        <v>-5.8307981478719739E-2</v>
      </c>
      <c r="D12" s="64">
        <v>-0.13098549027506401</v>
      </c>
      <c r="E12" s="64">
        <v>-0.18766359672458499</v>
      </c>
      <c r="F12" s="64">
        <v>-0.28770192330542699</v>
      </c>
      <c r="G12" s="64">
        <v>-0.3252906432685716</v>
      </c>
    </row>
    <row r="13" spans="1:7" ht="20.100000000000001" customHeight="1" x14ac:dyDescent="0.2">
      <c r="A13" s="68" t="s">
        <v>17</v>
      </c>
      <c r="B13" s="64">
        <v>-5.0939793181854469</v>
      </c>
      <c r="C13" s="64">
        <v>-2.1833065565546832</v>
      </c>
      <c r="D13" s="64">
        <v>2.7646221597917702</v>
      </c>
      <c r="E13" s="64">
        <v>5.2810533613364754</v>
      </c>
      <c r="F13" s="64">
        <v>5.9435197280074163</v>
      </c>
      <c r="G13" s="64">
        <v>6.3174512947685173</v>
      </c>
    </row>
    <row r="14" spans="1:7" ht="20.100000000000001" customHeight="1" x14ac:dyDescent="0.2">
      <c r="A14" s="68" t="s">
        <v>18</v>
      </c>
      <c r="B14" s="64">
        <v>8.961231063354802E-2</v>
      </c>
      <c r="C14" s="64">
        <v>0.40000000000000568</v>
      </c>
      <c r="D14" s="64">
        <v>4.1248633224100217E-2</v>
      </c>
      <c r="E14" s="64">
        <v>0</v>
      </c>
      <c r="F14" s="64">
        <v>0</v>
      </c>
      <c r="G14" s="64">
        <v>0</v>
      </c>
    </row>
    <row r="15" spans="1:7" ht="20.100000000000001" customHeight="1" x14ac:dyDescent="0.2">
      <c r="A15" s="68" t="s">
        <v>19</v>
      </c>
      <c r="B15" s="64">
        <v>-2.4966753979500851</v>
      </c>
      <c r="C15" s="64">
        <v>-1.4957043268083083</v>
      </c>
      <c r="D15" s="64">
        <v>-2.8630008049651252</v>
      </c>
      <c r="E15" s="64">
        <v>-3.9688059797722559</v>
      </c>
      <c r="F15" s="64">
        <v>-3.0400315360218286</v>
      </c>
      <c r="G15" s="64">
        <v>-2.289905184599391</v>
      </c>
    </row>
    <row r="16" spans="1:7" ht="20.100000000000001" customHeight="1" x14ac:dyDescent="0.2">
      <c r="A16" s="68" t="s">
        <v>20</v>
      </c>
      <c r="B16" s="64">
        <v>-0.73988053499999928</v>
      </c>
      <c r="C16" s="64">
        <v>-0.99680642441687617</v>
      </c>
      <c r="D16" s="64">
        <v>-0.7249997790700089</v>
      </c>
      <c r="E16" s="64">
        <v>-0.83026100925143709</v>
      </c>
      <c r="F16" s="64">
        <v>-0.93933581331198823</v>
      </c>
      <c r="G16" s="64">
        <v>-1.0231070598889787</v>
      </c>
    </row>
    <row r="17" spans="1:7" ht="20.100000000000001" customHeight="1" x14ac:dyDescent="0.2">
      <c r="A17" s="68" t="s">
        <v>21</v>
      </c>
      <c r="B17" s="64">
        <v>-5.4328557061197671</v>
      </c>
      <c r="C17" s="64">
        <v>19.372463241934497</v>
      </c>
      <c r="D17" s="64">
        <v>37.559284428925025</v>
      </c>
      <c r="E17" s="64">
        <v>38.664111028786238</v>
      </c>
      <c r="F17" s="64">
        <v>47.22544948711834</v>
      </c>
      <c r="G17" s="64">
        <v>58.355676030377822</v>
      </c>
    </row>
    <row r="18" spans="1:7" ht="20.100000000000001" customHeight="1" x14ac:dyDescent="0.2">
      <c r="A18" s="68" t="s">
        <v>22</v>
      </c>
      <c r="B18" s="64">
        <v>-2.7628845052359701</v>
      </c>
      <c r="C18" s="64">
        <v>86.186265435153501</v>
      </c>
      <c r="D18" s="64">
        <v>92.848846988528194</v>
      </c>
      <c r="E18" s="64">
        <v>97.035004626033412</v>
      </c>
      <c r="F18" s="64">
        <v>102.47354015177277</v>
      </c>
      <c r="G18" s="64">
        <v>108.16288321032519</v>
      </c>
    </row>
    <row r="19" spans="1:7" ht="20.100000000000001" customHeight="1" x14ac:dyDescent="0.2">
      <c r="A19" s="68" t="s">
        <v>23</v>
      </c>
      <c r="B19" s="64">
        <v>6.2064592080072885</v>
      </c>
      <c r="C19" s="64">
        <v>6.7477848101950713</v>
      </c>
      <c r="D19" s="64">
        <v>10.160484346037663</v>
      </c>
      <c r="E19" s="64">
        <v>10.208124712317101</v>
      </c>
      <c r="F19" s="64">
        <v>9.3803322206344433</v>
      </c>
      <c r="G19" s="64">
        <v>9.0976512349100744</v>
      </c>
    </row>
    <row r="20" spans="1:7" ht="20.100000000000001" customHeight="1" x14ac:dyDescent="0.2">
      <c r="A20" s="68" t="s">
        <v>24</v>
      </c>
      <c r="B20" s="64">
        <v>-3.4477447376357304</v>
      </c>
      <c r="C20" s="64">
        <v>-13.196327630146811</v>
      </c>
      <c r="D20" s="64">
        <v>-2.7835767400338796</v>
      </c>
      <c r="E20" s="64">
        <v>3.5819780385133413</v>
      </c>
      <c r="F20" s="64">
        <v>6.9043901741673608</v>
      </c>
      <c r="G20" s="64">
        <v>2.4852442197230857</v>
      </c>
    </row>
    <row r="21" spans="1:7" ht="20.100000000000001" customHeight="1" x14ac:dyDescent="0.2">
      <c r="A21" s="68" t="s">
        <v>25</v>
      </c>
      <c r="B21" s="64">
        <v>0</v>
      </c>
      <c r="C21" s="64">
        <v>5.4650000000000034</v>
      </c>
      <c r="D21" s="64">
        <v>0</v>
      </c>
      <c r="E21" s="64">
        <v>0</v>
      </c>
      <c r="F21" s="64">
        <v>0</v>
      </c>
      <c r="G21" s="64">
        <v>0</v>
      </c>
    </row>
    <row r="22" spans="1:7" ht="20.100000000000001" customHeight="1" x14ac:dyDescent="0.2">
      <c r="A22" s="68" t="s">
        <v>26</v>
      </c>
      <c r="B22" s="64">
        <v>-4.1670409100389882E-2</v>
      </c>
      <c r="C22" s="64">
        <v>0.10653752728706323</v>
      </c>
      <c r="D22" s="64">
        <v>0.19278281443418965</v>
      </c>
      <c r="E22" s="64">
        <v>0.22176382580215037</v>
      </c>
      <c r="F22" s="64">
        <v>0.23416202840934686</v>
      </c>
      <c r="G22" s="64">
        <v>0.24257764079719957</v>
      </c>
    </row>
    <row r="23" spans="1:7" ht="20.100000000000001" customHeight="1" x14ac:dyDescent="0.2">
      <c r="A23" s="68" t="s">
        <v>27</v>
      </c>
      <c r="B23" s="64">
        <v>0.3387909916780103</v>
      </c>
      <c r="C23" s="64">
        <v>0.29188759485269955</v>
      </c>
      <c r="D23" s="64">
        <v>0.85094327267744063</v>
      </c>
      <c r="E23" s="64">
        <v>1.2818019717183127</v>
      </c>
      <c r="F23" s="64">
        <v>1.4569190905261848</v>
      </c>
      <c r="G23" s="64">
        <v>1.6329289845605928</v>
      </c>
    </row>
    <row r="24" spans="1:7" ht="20.100000000000001" customHeight="1" x14ac:dyDescent="0.2">
      <c r="A24" t="s">
        <v>28</v>
      </c>
      <c r="B24" s="31"/>
      <c r="C24" s="31"/>
      <c r="D24" s="31"/>
      <c r="E24" s="31"/>
      <c r="F24" s="31"/>
      <c r="G24" s="31"/>
    </row>
    <row r="25" spans="1:7" ht="20.100000000000001" customHeight="1" x14ac:dyDescent="0.2">
      <c r="A25" t="s">
        <v>204</v>
      </c>
      <c r="B25" s="31"/>
      <c r="C25" s="31"/>
      <c r="D25" s="31"/>
      <c r="E25" s="31"/>
      <c r="F25" s="31"/>
      <c r="G25" s="31"/>
    </row>
    <row r="26" spans="1:7" ht="20.100000000000001" customHeight="1" x14ac:dyDescent="0.2">
      <c r="A26" t="s">
        <v>197</v>
      </c>
      <c r="B26" s="31"/>
      <c r="C26" s="31"/>
      <c r="D26" s="31"/>
      <c r="E26" s="31"/>
      <c r="F26" s="31"/>
      <c r="G26" s="31"/>
    </row>
    <row r="27" spans="1:7" ht="20.100000000000001" customHeight="1" x14ac:dyDescent="0.2">
      <c r="A27" s="94" t="s">
        <v>144</v>
      </c>
      <c r="B27" s="31"/>
      <c r="C27" s="31"/>
      <c r="D27" s="31"/>
      <c r="E27" s="31"/>
      <c r="F27" s="31"/>
      <c r="G27" s="31"/>
    </row>
    <row r="28" spans="1:7" ht="20.100000000000001" customHeight="1" x14ac:dyDescent="0.2">
      <c r="A28" t="s">
        <v>195</v>
      </c>
      <c r="B28" s="31"/>
      <c r="C28" s="31"/>
      <c r="D28" s="31"/>
      <c r="E28" s="31"/>
      <c r="F28" s="31"/>
      <c r="G28" s="31"/>
    </row>
    <row r="29" spans="1:7" ht="20.100000000000001" customHeight="1" x14ac:dyDescent="0.2">
      <c r="A29" t="s">
        <v>30</v>
      </c>
      <c r="B29" s="31"/>
      <c r="C29" s="31"/>
      <c r="D29" s="31"/>
      <c r="E29" s="31"/>
      <c r="F29" s="31"/>
      <c r="G29" s="31"/>
    </row>
    <row r="30" spans="1:7" ht="20.100000000000001" customHeight="1" x14ac:dyDescent="0.2">
      <c r="A30" t="s">
        <v>123</v>
      </c>
      <c r="B30" s="31"/>
      <c r="C30" s="31"/>
      <c r="D30" s="31"/>
      <c r="E30" s="31"/>
      <c r="F30" s="31"/>
      <c r="G30" s="31"/>
    </row>
    <row r="31" spans="1:7" ht="20.100000000000001" customHeight="1" x14ac:dyDescent="0.2">
      <c r="A31" t="s">
        <v>31</v>
      </c>
      <c r="B31" s="31"/>
      <c r="C31" s="31"/>
      <c r="D31" s="31"/>
      <c r="E31" s="31"/>
      <c r="F31" s="31"/>
      <c r="G31" s="31"/>
    </row>
    <row r="32" spans="1:7" ht="20.100000000000001" customHeight="1" x14ac:dyDescent="0.2">
      <c r="A32" s="1" t="s">
        <v>32</v>
      </c>
    </row>
    <row r="36" spans="1:1" ht="20.100000000000001" customHeight="1" x14ac:dyDescent="0.2">
      <c r="A36" s="25"/>
    </row>
  </sheetData>
  <phoneticPr fontId="6" type="noConversion"/>
  <hyperlinks>
    <hyperlink ref="A32" location="'Table of Contents'!A1" display="Return to Contents" xr:uid="{7EB7F1AB-FC4F-43AC-9C13-BBF75500FD51}"/>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681D3-1E6F-475F-A514-F68B886BF3AA}">
  <dimension ref="A1:BB31"/>
  <sheetViews>
    <sheetView showGridLines="0" zoomScaleNormal="100" workbookViewId="0"/>
  </sheetViews>
  <sheetFormatPr defaultColWidth="8.88671875" defaultRowHeight="20.100000000000001" customHeight="1" x14ac:dyDescent="0.2"/>
  <cols>
    <col min="1" max="1" width="35.109375" customWidth="1"/>
    <col min="2" max="8" width="8.6640625" customWidth="1"/>
    <col min="9" max="10" width="8.88671875" bestFit="1" customWidth="1"/>
    <col min="11" max="11" width="9.109375" bestFit="1" customWidth="1"/>
    <col min="12" max="14" width="8.88671875" style="15" bestFit="1" customWidth="1"/>
    <col min="15" max="15" width="9.109375" style="15" bestFit="1" customWidth="1"/>
    <col min="16" max="20" width="8.88671875" style="15" bestFit="1" customWidth="1"/>
    <col min="21" max="29" width="8.88671875" bestFit="1" customWidth="1"/>
    <col min="43" max="43" width="14.109375" customWidth="1"/>
    <col min="44" max="46" width="11.5546875" customWidth="1"/>
    <col min="47" max="47" width="15.5546875" customWidth="1"/>
    <col min="48" max="53" width="12.5546875" customWidth="1"/>
    <col min="54" max="54" width="17.5546875" customWidth="1"/>
  </cols>
  <sheetData>
    <row r="1" spans="1:54" s="3" customFormat="1" ht="20.100000000000001" customHeight="1" x14ac:dyDescent="0.2">
      <c r="A1" s="86" t="s">
        <v>33</v>
      </c>
      <c r="B1" s="25"/>
      <c r="C1" s="25"/>
      <c r="D1" s="25"/>
      <c r="E1" s="25"/>
      <c r="F1" s="25"/>
      <c r="G1" s="25"/>
      <c r="H1" s="25"/>
      <c r="L1" s="10"/>
      <c r="M1" s="10"/>
      <c r="N1" s="10"/>
      <c r="O1" s="10"/>
      <c r="P1" s="10"/>
      <c r="Q1" s="10"/>
      <c r="R1" s="10"/>
      <c r="S1" s="10"/>
      <c r="T1" s="10"/>
    </row>
    <row r="2" spans="1:54" s="3" customFormat="1" ht="20.100000000000001" customHeight="1" x14ac:dyDescent="0.2">
      <c r="A2" s="25" t="s">
        <v>149</v>
      </c>
      <c r="B2" s="25"/>
      <c r="C2" s="25"/>
      <c r="D2" s="25"/>
      <c r="E2" s="25"/>
      <c r="F2" s="25"/>
      <c r="G2" s="25"/>
      <c r="H2" s="25"/>
      <c r="L2" s="10"/>
      <c r="M2" s="10"/>
      <c r="N2" s="10"/>
      <c r="O2" s="10"/>
      <c r="P2" s="10"/>
      <c r="Q2" s="10"/>
      <c r="R2" s="10"/>
      <c r="S2" s="10"/>
      <c r="T2" s="10"/>
    </row>
    <row r="3" spans="1:54" s="3" customFormat="1" ht="32.1" customHeight="1" x14ac:dyDescent="0.2">
      <c r="A3" t="s">
        <v>35</v>
      </c>
      <c r="B3" s="26" t="s">
        <v>147</v>
      </c>
      <c r="C3" s="17" t="s">
        <v>4</v>
      </c>
      <c r="D3" s="17" t="s">
        <v>5</v>
      </c>
      <c r="E3" s="17" t="s">
        <v>6</v>
      </c>
      <c r="F3" s="17" t="s">
        <v>7</v>
      </c>
      <c r="G3" s="17" t="s">
        <v>8</v>
      </c>
      <c r="H3" s="17" t="s">
        <v>36</v>
      </c>
      <c r="L3" s="10"/>
      <c r="M3" s="10"/>
      <c r="N3" s="10"/>
      <c r="O3" s="10"/>
      <c r="P3" s="10"/>
      <c r="Q3" s="10"/>
      <c r="R3" s="10"/>
      <c r="S3" s="10"/>
      <c r="T3" s="10"/>
    </row>
    <row r="4" spans="1:54" s="13" customFormat="1" ht="20.100000000000001" customHeight="1" x14ac:dyDescent="0.2">
      <c r="A4" t="s">
        <v>12</v>
      </c>
      <c r="B4" s="32">
        <v>473.43705353317108</v>
      </c>
      <c r="C4" s="32">
        <v>506.80002036983325</v>
      </c>
      <c r="D4" s="32">
        <v>550.22983548966465</v>
      </c>
      <c r="E4" s="32">
        <v>588.93606032080061</v>
      </c>
      <c r="F4" s="32">
        <v>625.27820256610232</v>
      </c>
      <c r="G4" s="32">
        <v>659.10495072819538</v>
      </c>
      <c r="H4" s="32">
        <v>690.59003769423418</v>
      </c>
      <c r="I4" s="11"/>
      <c r="J4" s="11"/>
      <c r="K4" s="11"/>
      <c r="L4" s="12"/>
      <c r="M4" s="12"/>
      <c r="N4" s="12"/>
      <c r="O4" s="12"/>
      <c r="P4" s="85"/>
      <c r="Q4" s="85"/>
      <c r="R4" s="85"/>
      <c r="S4" s="85"/>
      <c r="T4" s="85"/>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row>
    <row r="5" spans="1:54" s="13" customFormat="1" ht="20.100000000000001" customHeight="1" x14ac:dyDescent="0.2">
      <c r="A5" t="s">
        <v>13</v>
      </c>
      <c r="B5" s="32">
        <v>44.608885700000002</v>
      </c>
      <c r="C5" s="32">
        <v>47.03526879999999</v>
      </c>
      <c r="D5" s="32">
        <v>50.691283424999995</v>
      </c>
      <c r="E5" s="32">
        <v>53.375926874999998</v>
      </c>
      <c r="F5" s="32">
        <v>53.308731499999993</v>
      </c>
      <c r="G5" s="32">
        <v>53.280021750000003</v>
      </c>
      <c r="H5" s="32">
        <v>53.29266775</v>
      </c>
      <c r="I5" s="11"/>
      <c r="J5" s="11"/>
      <c r="K5" s="11"/>
      <c r="L5" s="12"/>
      <c r="M5" s="12"/>
      <c r="N5" s="12"/>
      <c r="O5" s="12"/>
      <c r="P5" s="83"/>
      <c r="Q5" s="83"/>
      <c r="R5" s="83"/>
      <c r="S5" s="83"/>
      <c r="T5" s="83"/>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row>
    <row r="6" spans="1:54" s="13" customFormat="1" ht="20.100000000000001" customHeight="1" x14ac:dyDescent="0.2">
      <c r="A6" t="s">
        <v>37</v>
      </c>
      <c r="B6" s="32">
        <v>54.161087770724812</v>
      </c>
      <c r="C6" s="32">
        <v>51.723569236422613</v>
      </c>
      <c r="D6" s="32">
        <v>52.740624651417228</v>
      </c>
      <c r="E6" s="32">
        <v>52.905856919940689</v>
      </c>
      <c r="F6" s="32">
        <v>52.534893633765627</v>
      </c>
      <c r="G6" s="32">
        <v>52.506476727508826</v>
      </c>
      <c r="H6" s="32">
        <v>52.54000289352269</v>
      </c>
      <c r="I6" s="11"/>
      <c r="J6" s="11"/>
      <c r="K6" s="11"/>
      <c r="L6" s="12"/>
      <c r="M6" s="12"/>
      <c r="N6" s="12"/>
      <c r="O6" s="12"/>
      <c r="P6" s="81"/>
      <c r="Q6" s="81"/>
      <c r="R6" s="81"/>
      <c r="S6" s="81"/>
      <c r="T6" s="81"/>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row>
    <row r="7" spans="1:54" s="13" customFormat="1" ht="20.100000000000001" customHeight="1" x14ac:dyDescent="0.2">
      <c r="A7" s="18" t="s">
        <v>38</v>
      </c>
      <c r="B7" s="32">
        <v>13.742753410724822</v>
      </c>
      <c r="C7" s="32">
        <v>13.723432878089287</v>
      </c>
      <c r="D7" s="32">
        <v>14.100129526833905</v>
      </c>
      <c r="E7" s="32">
        <v>14.285397860149031</v>
      </c>
      <c r="F7" s="32">
        <v>14.286621606057297</v>
      </c>
      <c r="G7" s="32">
        <v>14.296717509800496</v>
      </c>
      <c r="H7" s="32">
        <v>14.309872778314361</v>
      </c>
      <c r="I7" s="11"/>
      <c r="J7" s="11"/>
      <c r="K7" s="11"/>
      <c r="L7" s="12"/>
      <c r="M7" s="12"/>
      <c r="N7" s="12"/>
      <c r="O7" s="12"/>
      <c r="P7" s="83"/>
      <c r="Q7" s="83"/>
      <c r="R7" s="83"/>
      <c r="S7" s="83"/>
      <c r="T7" s="83"/>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row>
    <row r="8" spans="1:54" s="13" customFormat="1" ht="20.100000000000001" customHeight="1" x14ac:dyDescent="0.2">
      <c r="A8" s="18" t="s">
        <v>39</v>
      </c>
      <c r="B8" s="32">
        <v>18.98284756</v>
      </c>
      <c r="C8" s="32">
        <v>18.208127025</v>
      </c>
      <c r="D8" s="32">
        <v>18.562743191249996</v>
      </c>
      <c r="E8" s="32">
        <v>18.785344543124999</v>
      </c>
      <c r="F8" s="32">
        <v>18.778807094375001</v>
      </c>
      <c r="G8" s="32">
        <v>18.763239634374997</v>
      </c>
      <c r="H8" s="32">
        <v>18.760665181874995</v>
      </c>
      <c r="I8" s="11"/>
      <c r="J8" s="11"/>
      <c r="K8" s="11"/>
      <c r="L8" s="12"/>
      <c r="M8" s="12"/>
      <c r="N8" s="12"/>
      <c r="O8" s="12"/>
      <c r="P8" s="81"/>
      <c r="Q8" s="81"/>
      <c r="R8" s="81"/>
      <c r="S8" s="81"/>
      <c r="T8" s="81"/>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row>
    <row r="9" spans="1:54" s="13" customFormat="1" ht="20.100000000000001" customHeight="1" x14ac:dyDescent="0.2">
      <c r="A9" s="18" t="s">
        <v>40</v>
      </c>
      <c r="B9" s="32">
        <v>21.4354868</v>
      </c>
      <c r="C9" s="32">
        <v>19.792009333333333</v>
      </c>
      <c r="D9" s="32">
        <v>20.077751933333328</v>
      </c>
      <c r="E9" s="32">
        <v>19.83511451666666</v>
      </c>
      <c r="F9" s="32">
        <v>19.469464933333327</v>
      </c>
      <c r="G9" s="32">
        <v>19.44651958333333</v>
      </c>
      <c r="H9" s="32">
        <v>19.469464933333327</v>
      </c>
      <c r="I9" s="11"/>
      <c r="J9" s="11"/>
      <c r="K9" s="11"/>
      <c r="L9" s="12"/>
      <c r="M9" s="12"/>
      <c r="N9" s="12"/>
      <c r="O9" s="12"/>
      <c r="P9" s="81"/>
      <c r="Q9" s="81"/>
      <c r="R9" s="81"/>
      <c r="S9" s="81"/>
      <c r="T9" s="81"/>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row>
    <row r="10" spans="1:54" s="13" customFormat="1" ht="20.100000000000001" customHeight="1" x14ac:dyDescent="0.2">
      <c r="A10" t="s">
        <v>151</v>
      </c>
      <c r="B10" s="32" t="s">
        <v>155</v>
      </c>
      <c r="C10" s="32" t="s">
        <v>155</v>
      </c>
      <c r="D10" s="32" t="s">
        <v>155</v>
      </c>
      <c r="E10" s="32" t="s">
        <v>155</v>
      </c>
      <c r="F10" s="32" t="s">
        <v>155</v>
      </c>
      <c r="G10" s="32" t="s">
        <v>155</v>
      </c>
      <c r="H10" s="32" t="s">
        <v>155</v>
      </c>
      <c r="I10" s="11"/>
      <c r="J10" s="11"/>
      <c r="K10" s="11"/>
      <c r="L10" s="12"/>
      <c r="M10" s="12"/>
      <c r="N10" s="12"/>
      <c r="O10" s="12"/>
      <c r="P10" s="79"/>
      <c r="Q10" s="79"/>
      <c r="R10" s="79"/>
      <c r="S10" s="79"/>
      <c r="T10" s="79"/>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row>
    <row r="11" spans="1:54" s="13" customFormat="1" ht="20.100000000000001" customHeight="1" x14ac:dyDescent="0.2">
      <c r="A11" s="18" t="s">
        <v>152</v>
      </c>
      <c r="B11" s="32">
        <v>91.404467825781524</v>
      </c>
      <c r="C11" s="32">
        <v>100.30362169594059</v>
      </c>
      <c r="D11" s="32">
        <v>106.80420313118073</v>
      </c>
      <c r="E11" s="32">
        <v>109.26282095432444</v>
      </c>
      <c r="F11" s="32">
        <v>111.2906904468722</v>
      </c>
      <c r="G11" s="32">
        <v>115.07468686562829</v>
      </c>
      <c r="H11" s="32">
        <v>118.62485137097157</v>
      </c>
      <c r="I11" s="11"/>
      <c r="J11" s="11"/>
      <c r="K11" s="11"/>
      <c r="L11" s="12"/>
      <c r="M11" s="12"/>
      <c r="N11" s="12"/>
      <c r="O11" s="12"/>
      <c r="P11" s="79"/>
      <c r="Q11" s="79"/>
      <c r="R11" s="79"/>
      <c r="S11" s="79"/>
      <c r="T11" s="79"/>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row>
    <row r="12" spans="1:54" s="13" customFormat="1" ht="20.100000000000001" customHeight="1" x14ac:dyDescent="0.2">
      <c r="A12" s="18" t="s">
        <v>153</v>
      </c>
      <c r="B12" s="32">
        <v>94.724507363132346</v>
      </c>
      <c r="C12" s="32">
        <v>103.94690082322273</v>
      </c>
      <c r="D12" s="32">
        <v>106.80420313118073</v>
      </c>
      <c r="E12" s="32">
        <v>109.26282095432444</v>
      </c>
      <c r="F12" s="32">
        <v>111.2906904468722</v>
      </c>
      <c r="G12" s="32">
        <v>115.07468686562829</v>
      </c>
      <c r="H12" s="32">
        <v>118.62485137097157</v>
      </c>
      <c r="I12" s="11"/>
      <c r="J12" s="11"/>
      <c r="K12" s="11"/>
      <c r="L12" s="12"/>
      <c r="M12" s="12"/>
      <c r="N12" s="12"/>
      <c r="O12" s="12"/>
      <c r="P12" s="79"/>
      <c r="Q12" s="79"/>
      <c r="R12" s="79"/>
      <c r="S12" s="79"/>
      <c r="T12" s="79"/>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row>
    <row r="13" spans="1:54" s="13" customFormat="1" ht="20.100000000000001" customHeight="1" x14ac:dyDescent="0.2">
      <c r="A13" s="18" t="s">
        <v>154</v>
      </c>
      <c r="B13" s="32" t="s">
        <v>155</v>
      </c>
      <c r="C13" s="32">
        <v>2.2134933217193866E-2</v>
      </c>
      <c r="D13" s="32">
        <v>16.020630469677108</v>
      </c>
      <c r="E13" s="32">
        <v>16.389423143148665</v>
      </c>
      <c r="F13" s="32">
        <v>16.693603567030831</v>
      </c>
      <c r="G13" s="32">
        <v>17.261203029844243</v>
      </c>
      <c r="H13" s="32">
        <v>17.793727705645736</v>
      </c>
      <c r="I13" s="11"/>
      <c r="J13" s="11"/>
      <c r="K13" s="11"/>
      <c r="L13" s="12"/>
      <c r="M13" s="12"/>
      <c r="N13" s="12"/>
      <c r="O13" s="12"/>
      <c r="P13" s="79"/>
      <c r="Q13" s="79"/>
      <c r="R13" s="79"/>
      <c r="S13" s="79"/>
      <c r="T13" s="79"/>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row>
    <row r="14" spans="1:54" s="13" customFormat="1" ht="20.100000000000001" customHeight="1" x14ac:dyDescent="0.2">
      <c r="A14" t="s">
        <v>15</v>
      </c>
      <c r="B14" s="32">
        <v>94.189075355566331</v>
      </c>
      <c r="C14" s="32">
        <v>105.24708411319192</v>
      </c>
      <c r="D14" s="32">
        <v>108.83191917530084</v>
      </c>
      <c r="E14" s="32">
        <v>110.61124646543561</v>
      </c>
      <c r="F14" s="32">
        <v>111.62491460403439</v>
      </c>
      <c r="G14" s="32">
        <v>112.55292151971818</v>
      </c>
      <c r="H14" s="32">
        <v>112.99319636127782</v>
      </c>
      <c r="I14" s="11"/>
      <c r="J14" s="11"/>
      <c r="K14" s="11"/>
      <c r="L14" s="12"/>
      <c r="M14" s="12"/>
      <c r="N14" s="12"/>
      <c r="O14" s="12"/>
      <c r="P14" s="81"/>
      <c r="Q14" s="81"/>
      <c r="R14" s="81"/>
      <c r="S14" s="81"/>
      <c r="T14" s="81"/>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row>
    <row r="15" spans="1:54" s="13" customFormat="1" ht="20.100000000000001" customHeight="1" x14ac:dyDescent="0.2">
      <c r="A15" t="s">
        <v>16</v>
      </c>
      <c r="B15" s="32">
        <v>40.59636898608349</v>
      </c>
      <c r="C15" s="32">
        <v>46.337197041389437</v>
      </c>
      <c r="D15" s="32">
        <v>48.293933865174644</v>
      </c>
      <c r="E15" s="32">
        <v>49.493130688838285</v>
      </c>
      <c r="F15" s="32">
        <v>50.368295366622093</v>
      </c>
      <c r="G15" s="32">
        <v>51.192791023688507</v>
      </c>
      <c r="H15" s="32">
        <v>51.802409561002477</v>
      </c>
      <c r="I15" s="11"/>
      <c r="J15" s="11"/>
      <c r="K15" s="11"/>
      <c r="L15" s="12"/>
      <c r="M15" s="12"/>
      <c r="N15" s="12"/>
      <c r="O15" s="12"/>
      <c r="P15" s="81"/>
      <c r="Q15" s="81"/>
      <c r="R15" s="81"/>
      <c r="S15" s="81"/>
      <c r="T15" s="81"/>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row>
    <row r="16" spans="1:54" s="13" customFormat="1" ht="20.100000000000001" customHeight="1" x14ac:dyDescent="0.2">
      <c r="A16" t="s">
        <v>41</v>
      </c>
      <c r="B16" s="32">
        <v>23.888775173044127</v>
      </c>
      <c r="C16" s="32">
        <v>23.060793352367874</v>
      </c>
      <c r="D16" s="32">
        <v>22.19347577501696</v>
      </c>
      <c r="E16" s="32">
        <v>21.408403251903529</v>
      </c>
      <c r="F16" s="32">
        <v>20.826214532923018</v>
      </c>
      <c r="G16" s="32">
        <v>20.02637440474156</v>
      </c>
      <c r="H16" s="32">
        <v>19.183899750201164</v>
      </c>
      <c r="I16" s="11"/>
      <c r="J16" s="11"/>
      <c r="K16" s="11"/>
      <c r="L16" s="12"/>
      <c r="M16" s="12"/>
      <c r="N16" s="12"/>
      <c r="O16" s="12"/>
      <c r="P16" s="14"/>
      <c r="Q16" s="14"/>
      <c r="R16" s="14"/>
      <c r="S16" s="14"/>
      <c r="T16" s="14"/>
    </row>
    <row r="17" spans="1:20" s="13" customFormat="1" ht="20.100000000000001" customHeight="1" x14ac:dyDescent="0.2">
      <c r="A17" t="s">
        <v>20</v>
      </c>
      <c r="B17" s="32">
        <v>5.7750000000000004</v>
      </c>
      <c r="C17" s="32">
        <v>5.89</v>
      </c>
      <c r="D17" s="32">
        <v>6.0563925000000003</v>
      </c>
      <c r="E17" s="32">
        <v>6.0850825000000004</v>
      </c>
      <c r="F17" s="32">
        <v>6.1211587500000002</v>
      </c>
      <c r="G17" s="32">
        <v>6.1644075000000003</v>
      </c>
      <c r="H17" s="32">
        <v>6.2135699999999998</v>
      </c>
      <c r="I17" s="11"/>
      <c r="J17" s="11"/>
      <c r="K17" s="11"/>
      <c r="L17" s="12"/>
      <c r="M17" s="12"/>
      <c r="N17" s="12"/>
      <c r="O17" s="12"/>
      <c r="P17" s="14"/>
      <c r="Q17" s="14"/>
      <c r="R17" s="14"/>
      <c r="S17" s="14"/>
      <c r="T17" s="14"/>
    </row>
    <row r="18" spans="1:20" s="13" customFormat="1" ht="20.100000000000001" customHeight="1" x14ac:dyDescent="0.2">
      <c r="A18" t="s">
        <v>42</v>
      </c>
      <c r="B18" s="32">
        <v>151.74200169194435</v>
      </c>
      <c r="C18" s="32">
        <v>167.61764464999564</v>
      </c>
      <c r="D18" s="32">
        <v>175.05269881855961</v>
      </c>
      <c r="E18" s="32">
        <v>178.62179521238366</v>
      </c>
      <c r="F18" s="32">
        <v>181.94975652962481</v>
      </c>
      <c r="G18" s="32">
        <v>185.24710098712157</v>
      </c>
      <c r="H18" s="32">
        <v>188.59309780359825</v>
      </c>
      <c r="I18" s="11"/>
      <c r="J18" s="11"/>
      <c r="K18" s="11"/>
      <c r="L18" s="12"/>
      <c r="M18" s="12"/>
      <c r="N18" s="12"/>
      <c r="O18" s="12"/>
      <c r="P18" s="14"/>
      <c r="Q18" s="14"/>
      <c r="R18" s="14"/>
      <c r="S18" s="14"/>
      <c r="T18" s="14"/>
    </row>
    <row r="19" spans="1:20" s="13" customFormat="1" ht="20.100000000000001" customHeight="1" x14ac:dyDescent="0.2">
      <c r="A19" t="s">
        <v>43</v>
      </c>
      <c r="B19" s="32">
        <v>126.035</v>
      </c>
      <c r="C19" s="32">
        <v>1053.2121521827171</v>
      </c>
      <c r="D19" s="32">
        <v>1058.7480146426142</v>
      </c>
      <c r="E19" s="32">
        <v>1046.2816959110951</v>
      </c>
      <c r="F19" s="32">
        <v>1056.7859505715073</v>
      </c>
      <c r="G19" s="32">
        <v>1082.5660969455471</v>
      </c>
      <c r="H19" s="32">
        <v>1109.8677331994186</v>
      </c>
      <c r="I19" s="11"/>
      <c r="J19" s="11"/>
      <c r="K19" s="11"/>
      <c r="L19" s="12"/>
      <c r="M19" s="12"/>
      <c r="N19" s="12"/>
      <c r="O19" s="12"/>
      <c r="P19" s="14"/>
      <c r="Q19" s="14"/>
      <c r="R19" s="14"/>
      <c r="S19" s="14"/>
      <c r="T19" s="14"/>
    </row>
    <row r="20" spans="1:20" s="13" customFormat="1" ht="20.100000000000001" customHeight="1" x14ac:dyDescent="0.2">
      <c r="A20" t="s">
        <v>44</v>
      </c>
      <c r="B20" s="32">
        <v>70.510244459266659</v>
      </c>
      <c r="C20" s="32">
        <v>64.176770043095175</v>
      </c>
      <c r="D20" s="32">
        <v>58.211764597525338</v>
      </c>
      <c r="E20" s="32">
        <v>52.739796016108969</v>
      </c>
      <c r="F20" s="32">
        <v>47.65867702744044</v>
      </c>
      <c r="G20" s="32">
        <v>42.968897582181555</v>
      </c>
      <c r="H20" s="32">
        <v>38.662425786717954</v>
      </c>
      <c r="I20" s="11"/>
      <c r="J20" s="11"/>
      <c r="K20" s="11"/>
      <c r="L20" s="12"/>
      <c r="M20" s="12"/>
      <c r="N20" s="12"/>
      <c r="O20" s="12"/>
      <c r="P20" s="14"/>
      <c r="Q20" s="14"/>
      <c r="R20" s="14"/>
      <c r="S20" s="14"/>
      <c r="T20" s="14"/>
    </row>
    <row r="21" spans="1:20" s="13" customFormat="1" ht="20.100000000000001" customHeight="1" x14ac:dyDescent="0.2">
      <c r="A21" t="s">
        <v>24</v>
      </c>
      <c r="B21" s="32">
        <v>324.7503315125</v>
      </c>
      <c r="C21" s="32">
        <v>323.38460014999998</v>
      </c>
      <c r="D21" s="32">
        <v>329.69278226249997</v>
      </c>
      <c r="E21" s="32">
        <v>331.91853456249999</v>
      </c>
      <c r="F21" s="32">
        <v>330.03980946249993</v>
      </c>
      <c r="G21" s="32">
        <v>325.86379819999996</v>
      </c>
      <c r="H21" s="32">
        <v>321.99981532499999</v>
      </c>
      <c r="I21" s="11"/>
      <c r="J21" s="11"/>
      <c r="K21" s="11"/>
      <c r="L21" s="12"/>
      <c r="M21" s="12"/>
      <c r="N21" s="12"/>
      <c r="O21" s="12"/>
      <c r="P21" s="14"/>
      <c r="Q21" s="14"/>
      <c r="R21" s="14"/>
      <c r="S21" s="14"/>
      <c r="T21" s="14"/>
    </row>
    <row r="22" spans="1:20" s="13" customFormat="1" ht="20.100000000000001" customHeight="1" x14ac:dyDescent="0.2">
      <c r="A22" t="s">
        <v>26</v>
      </c>
      <c r="B22" s="32">
        <v>0.87483468147037158</v>
      </c>
      <c r="C22" s="32">
        <v>0.76754402386872789</v>
      </c>
      <c r="D22" s="32">
        <v>0.66173723200729273</v>
      </c>
      <c r="E22" s="32">
        <v>0.57051602332528395</v>
      </c>
      <c r="F22" s="32">
        <v>0.4918697590636838</v>
      </c>
      <c r="G22" s="32">
        <v>0.42406496923825188</v>
      </c>
      <c r="H22" s="32">
        <v>0.36560714461763894</v>
      </c>
      <c r="I22" s="11"/>
      <c r="J22" s="11"/>
      <c r="K22" s="11"/>
      <c r="L22" s="12"/>
      <c r="M22" s="12"/>
      <c r="N22" s="12"/>
      <c r="O22" s="12"/>
      <c r="P22" s="14"/>
      <c r="Q22" s="14"/>
      <c r="R22" s="14"/>
      <c r="S22" s="14"/>
      <c r="T22" s="14"/>
    </row>
    <row r="23" spans="1:20" s="13" customFormat="1" ht="20.100000000000001" customHeight="1" x14ac:dyDescent="0.2">
      <c r="A23" t="s">
        <v>27</v>
      </c>
      <c r="B23" s="32">
        <v>459.78199999999998</v>
      </c>
      <c r="C23" s="32">
        <v>477.80993062057644</v>
      </c>
      <c r="D23" s="32">
        <v>486.94549053936078</v>
      </c>
      <c r="E23" s="32">
        <v>492.61379944810386</v>
      </c>
      <c r="F23" s="32">
        <v>497.90328005115572</v>
      </c>
      <c r="G23" s="32">
        <v>503.7606382729669</v>
      </c>
      <c r="H23" s="32">
        <v>505.75747283245545</v>
      </c>
      <c r="I23" s="11"/>
      <c r="J23" s="11"/>
      <c r="K23" s="11"/>
      <c r="L23" s="12"/>
      <c r="M23" s="12"/>
      <c r="N23" s="12"/>
      <c r="O23" s="12"/>
      <c r="P23" s="14"/>
      <c r="Q23" s="14"/>
      <c r="R23" s="14"/>
      <c r="S23" s="14"/>
      <c r="T23" s="14"/>
    </row>
    <row r="24" spans="1:20" s="13" customFormat="1" ht="20.100000000000001" customHeight="1" x14ac:dyDescent="0.2">
      <c r="A24" s="25" t="s">
        <v>28</v>
      </c>
      <c r="B24" s="8"/>
      <c r="C24" s="8"/>
      <c r="D24" s="8"/>
      <c r="E24" s="8"/>
      <c r="F24" s="8"/>
      <c r="G24" s="8"/>
      <c r="H24" s="8"/>
      <c r="I24" s="11"/>
      <c r="J24" s="11"/>
      <c r="K24" s="11"/>
      <c r="L24" s="12"/>
      <c r="M24" s="12"/>
      <c r="N24" s="12"/>
      <c r="O24" s="12"/>
      <c r="P24" s="14"/>
      <c r="Q24" s="14"/>
      <c r="R24" s="14"/>
      <c r="S24" s="14"/>
      <c r="T24" s="14"/>
    </row>
    <row r="25" spans="1:20" s="13" customFormat="1" ht="20.100000000000001" customHeight="1" x14ac:dyDescent="0.2">
      <c r="A25" s="25" t="s">
        <v>29</v>
      </c>
      <c r="B25" s="8"/>
      <c r="C25" s="8"/>
      <c r="D25" s="8"/>
      <c r="E25" s="8"/>
      <c r="F25" s="8"/>
      <c r="G25" s="8"/>
      <c r="H25" s="8"/>
      <c r="I25" s="11"/>
      <c r="J25" s="11"/>
      <c r="K25" s="11"/>
      <c r="L25" s="12"/>
      <c r="M25" s="12"/>
      <c r="N25" s="12"/>
      <c r="O25" s="12"/>
      <c r="P25" s="14"/>
      <c r="Q25" s="14"/>
      <c r="R25" s="14"/>
      <c r="S25" s="14"/>
      <c r="T25" s="14"/>
    </row>
    <row r="26" spans="1:20" s="13" customFormat="1" ht="20.100000000000001" customHeight="1" x14ac:dyDescent="0.2">
      <c r="A26" s="25" t="s">
        <v>46</v>
      </c>
      <c r="B26" s="8"/>
      <c r="C26" s="8"/>
      <c r="D26" s="8"/>
      <c r="E26" s="8"/>
      <c r="F26" s="8"/>
      <c r="G26" s="8"/>
      <c r="H26" s="8"/>
      <c r="I26" s="11"/>
      <c r="J26" s="11"/>
      <c r="K26" s="11"/>
      <c r="L26" s="12"/>
      <c r="M26" s="12"/>
      <c r="N26" s="12"/>
      <c r="O26" s="12"/>
      <c r="P26" s="14"/>
      <c r="Q26" s="14"/>
      <c r="R26" s="14"/>
      <c r="S26" s="14"/>
      <c r="T26" s="14"/>
    </row>
    <row r="27" spans="1:20" s="13" customFormat="1" ht="20.100000000000001" customHeight="1" x14ac:dyDescent="0.2">
      <c r="A27" s="25" t="s">
        <v>203</v>
      </c>
      <c r="B27" s="8"/>
      <c r="C27" s="8"/>
      <c r="D27" s="8"/>
      <c r="E27"/>
      <c r="F27" s="8"/>
      <c r="G27" s="8"/>
      <c r="H27" s="8"/>
      <c r="I27" s="11"/>
      <c r="J27" s="11"/>
      <c r="K27" s="11"/>
      <c r="L27" s="12"/>
      <c r="M27" s="12"/>
      <c r="N27" s="12"/>
      <c r="O27" s="12"/>
      <c r="P27" s="14"/>
      <c r="Q27" s="14"/>
      <c r="R27" s="14"/>
      <c r="S27" s="14"/>
      <c r="T27" s="14"/>
    </row>
    <row r="28" spans="1:20" s="13" customFormat="1" ht="20.100000000000001" customHeight="1" x14ac:dyDescent="0.2">
      <c r="A28" t="s">
        <v>194</v>
      </c>
      <c r="B28" s="8"/>
      <c r="C28" s="8"/>
      <c r="D28" s="8"/>
      <c r="E28"/>
      <c r="F28" s="8"/>
      <c r="G28" s="8"/>
      <c r="H28" s="8"/>
      <c r="I28" s="11"/>
      <c r="J28" s="11"/>
      <c r="K28" s="11"/>
      <c r="L28" s="12"/>
      <c r="M28" s="12"/>
      <c r="N28" s="12"/>
      <c r="O28" s="12"/>
      <c r="P28" s="14"/>
      <c r="Q28" s="14"/>
      <c r="R28" s="14"/>
      <c r="S28" s="14"/>
      <c r="T28" s="14"/>
    </row>
    <row r="29" spans="1:20" s="3" customFormat="1" ht="20.100000000000001" customHeight="1" x14ac:dyDescent="0.2">
      <c r="A29" s="25" t="s">
        <v>156</v>
      </c>
      <c r="B29" s="96"/>
      <c r="C29" s="96"/>
      <c r="D29" s="96"/>
      <c r="E29" s="97"/>
      <c r="F29" s="96"/>
      <c r="G29" s="96"/>
    </row>
    <row r="30" spans="1:20" ht="20.100000000000001" customHeight="1" x14ac:dyDescent="0.2">
      <c r="A30" s="25" t="s">
        <v>185</v>
      </c>
    </row>
    <row r="31" spans="1:20" ht="20.100000000000001" customHeight="1" x14ac:dyDescent="0.2">
      <c r="A31" s="9" t="s">
        <v>32</v>
      </c>
    </row>
  </sheetData>
  <phoneticPr fontId="6" type="noConversion"/>
  <conditionalFormatting sqref="A28">
    <cfRule type="expression" dxfId="0" priority="1">
      <formula>AND(OR(#REF!="Completed",#REF!="N/A"),OR(#REF!="N",AND(#REF!="Y",$G33="Y")))</formula>
    </cfRule>
  </conditionalFormatting>
  <hyperlinks>
    <hyperlink ref="A31" location="'Table of Contents'!A1" display="Return to Contents" xr:uid="{676AB5EA-B021-440A-A9E0-924DFCF299AB}"/>
  </hyperlink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3EEC3-108C-4158-9B6E-F9517212C578}">
  <dimension ref="A1:AY26"/>
  <sheetViews>
    <sheetView showGridLines="0" zoomScaleNormal="100" workbookViewId="0"/>
  </sheetViews>
  <sheetFormatPr defaultColWidth="8.88671875" defaultRowHeight="20.100000000000001" customHeight="1" x14ac:dyDescent="0.2"/>
  <cols>
    <col min="1" max="1" width="58.88671875" customWidth="1"/>
    <col min="2" max="8" width="8.6640625" customWidth="1"/>
    <col min="9" max="9" width="9.88671875" customWidth="1"/>
    <col min="10" max="10" width="9.88671875" style="15" customWidth="1"/>
    <col min="11" max="11" width="9.5546875" style="15" customWidth="1"/>
    <col min="12" max="14" width="9.88671875" style="15" customWidth="1"/>
    <col min="15" max="15" width="9.5546875" style="15" customWidth="1"/>
    <col min="16" max="17" width="9.88671875" style="15" customWidth="1"/>
    <col min="18" max="18" width="9.88671875" customWidth="1"/>
    <col min="19" max="19" width="9.5546875" customWidth="1"/>
    <col min="20" max="22" width="9.88671875" customWidth="1"/>
    <col min="23" max="23" width="9.5546875" customWidth="1"/>
    <col min="24" max="26" width="9.88671875" customWidth="1"/>
    <col min="40" max="40" width="14.109375" customWidth="1"/>
    <col min="41" max="43" width="11.5546875" customWidth="1"/>
    <col min="44" max="44" width="15.5546875" customWidth="1"/>
    <col min="45" max="50" width="12.5546875" customWidth="1"/>
    <col min="51" max="51" width="17.5546875" customWidth="1"/>
  </cols>
  <sheetData>
    <row r="1" spans="1:51" s="3" customFormat="1" ht="20.100000000000001" customHeight="1" x14ac:dyDescent="0.2">
      <c r="A1" s="71" t="s">
        <v>47</v>
      </c>
      <c r="B1" s="25"/>
      <c r="C1" s="25"/>
      <c r="D1" s="25"/>
      <c r="E1" s="25"/>
      <c r="F1" s="25"/>
      <c r="G1" s="25"/>
      <c r="H1" s="25"/>
      <c r="J1" s="10"/>
      <c r="K1" s="10"/>
      <c r="L1" s="10"/>
      <c r="M1" s="10"/>
      <c r="N1" s="10"/>
      <c r="O1" s="10"/>
      <c r="P1" s="10"/>
      <c r="Q1" s="10"/>
    </row>
    <row r="2" spans="1:51" s="3" customFormat="1" ht="20.100000000000001" customHeight="1" x14ac:dyDescent="0.2">
      <c r="A2" s="25" t="s">
        <v>184</v>
      </c>
      <c r="B2" s="25"/>
      <c r="C2" s="25"/>
      <c r="D2" s="25"/>
      <c r="E2" s="25"/>
      <c r="F2" s="25"/>
      <c r="G2" s="25"/>
      <c r="H2" s="25"/>
      <c r="J2" s="10"/>
      <c r="K2" s="10"/>
      <c r="L2" s="10"/>
      <c r="M2" s="10"/>
      <c r="N2" s="10"/>
      <c r="O2" s="10"/>
      <c r="P2" s="10"/>
      <c r="Q2" s="10"/>
    </row>
    <row r="3" spans="1:51" s="3" customFormat="1" ht="32.1" customHeight="1" x14ac:dyDescent="0.2">
      <c r="A3" s="20" t="s">
        <v>48</v>
      </c>
      <c r="B3" s="87" t="s">
        <v>147</v>
      </c>
      <c r="C3" s="70" t="s">
        <v>4</v>
      </c>
      <c r="D3" s="70" t="s">
        <v>5</v>
      </c>
      <c r="E3" s="70" t="s">
        <v>6</v>
      </c>
      <c r="F3" s="70" t="s">
        <v>7</v>
      </c>
      <c r="G3" s="70" t="s">
        <v>8</v>
      </c>
      <c r="H3" s="70" t="s">
        <v>36</v>
      </c>
      <c r="J3" s="10"/>
      <c r="K3" s="10"/>
      <c r="L3" s="10"/>
      <c r="M3" s="10"/>
      <c r="N3" s="10"/>
      <c r="O3" s="10"/>
      <c r="P3" s="10"/>
      <c r="Q3" s="10"/>
    </row>
    <row r="4" spans="1:51" s="13" customFormat="1" ht="20.100000000000001" customHeight="1" x14ac:dyDescent="0.2">
      <c r="A4" s="20" t="s">
        <v>49</v>
      </c>
      <c r="B4" s="69">
        <v>5.3000000000000007</v>
      </c>
      <c r="C4" s="69">
        <v>5.4</v>
      </c>
      <c r="D4" s="69">
        <v>5.6000000000000005</v>
      </c>
      <c r="E4" s="69">
        <v>5.75</v>
      </c>
      <c r="F4" s="69">
        <v>5.8500000000000005</v>
      </c>
      <c r="G4" s="69">
        <v>5.95</v>
      </c>
      <c r="H4" s="69">
        <v>6.0500000000000007</v>
      </c>
      <c r="I4" s="11"/>
      <c r="J4" s="12"/>
      <c r="K4" s="12"/>
      <c r="L4" s="12"/>
      <c r="M4" s="5"/>
      <c r="N4" s="5"/>
      <c r="O4" s="5"/>
      <c r="P4" s="5"/>
      <c r="Q4" s="5"/>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row>
    <row r="5" spans="1:51" s="13" customFormat="1" ht="20.100000000000001" customHeight="1" x14ac:dyDescent="0.2">
      <c r="A5" s="20" t="s">
        <v>142</v>
      </c>
      <c r="B5" s="69">
        <v>26.7</v>
      </c>
      <c r="C5" s="69">
        <v>27.150000000000002</v>
      </c>
      <c r="D5" s="69">
        <v>28.200000000000003</v>
      </c>
      <c r="E5" s="69">
        <v>28.85</v>
      </c>
      <c r="F5" s="69">
        <v>29.450000000000003</v>
      </c>
      <c r="G5" s="69">
        <v>30.05</v>
      </c>
      <c r="H5" s="69">
        <v>30.650000000000002</v>
      </c>
      <c r="I5" s="11"/>
      <c r="J5" s="12"/>
      <c r="K5" s="12"/>
      <c r="L5" s="12"/>
      <c r="M5" s="49"/>
      <c r="N5" s="49"/>
      <c r="O5" s="49"/>
      <c r="P5" s="49"/>
      <c r="Q5" s="49"/>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row>
    <row r="6" spans="1:51" s="13" customFormat="1" ht="20.100000000000001" customHeight="1" x14ac:dyDescent="0.2">
      <c r="A6" t="s">
        <v>206</v>
      </c>
      <c r="B6" s="69" t="s">
        <v>155</v>
      </c>
      <c r="C6" s="69" t="s">
        <v>155</v>
      </c>
      <c r="D6" s="69" t="s">
        <v>155</v>
      </c>
      <c r="E6" s="69">
        <v>11.15</v>
      </c>
      <c r="F6" s="69">
        <v>11.35</v>
      </c>
      <c r="G6" s="69">
        <v>11.6</v>
      </c>
      <c r="H6" s="69">
        <v>11.85</v>
      </c>
      <c r="I6" s="11"/>
      <c r="J6" s="12"/>
      <c r="K6" s="12"/>
      <c r="L6" s="12"/>
      <c r="M6" s="49"/>
      <c r="N6" s="49"/>
      <c r="O6" s="49"/>
      <c r="P6" s="49"/>
      <c r="Q6" s="49"/>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row>
    <row r="7" spans="1:51" s="13" customFormat="1" ht="20.100000000000001" customHeight="1" x14ac:dyDescent="0.2">
      <c r="A7" s="20" t="s">
        <v>159</v>
      </c>
      <c r="B7" s="69">
        <v>81.900000000000006</v>
      </c>
      <c r="C7" s="69">
        <v>83.3</v>
      </c>
      <c r="D7" s="69">
        <v>86.45</v>
      </c>
      <c r="E7" s="69">
        <v>88.45</v>
      </c>
      <c r="F7" s="69">
        <v>90.2</v>
      </c>
      <c r="G7" s="69">
        <v>92.100000000000009</v>
      </c>
      <c r="H7" s="69">
        <v>93.95</v>
      </c>
      <c r="I7" s="11"/>
      <c r="J7" s="12"/>
      <c r="K7" s="12"/>
      <c r="L7" s="12"/>
      <c r="M7" s="49"/>
      <c r="N7" s="49"/>
      <c r="O7" s="49"/>
      <c r="P7" s="49"/>
      <c r="Q7" s="49"/>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row>
    <row r="8" spans="1:51" s="13" customFormat="1" ht="20.100000000000001" customHeight="1" x14ac:dyDescent="0.2">
      <c r="A8" s="20" t="s">
        <v>160</v>
      </c>
      <c r="B8" s="69">
        <v>11.05</v>
      </c>
      <c r="C8" s="69">
        <v>11.29</v>
      </c>
      <c r="D8" s="69">
        <v>11.700000000000001</v>
      </c>
      <c r="E8" s="69">
        <v>11.950000000000001</v>
      </c>
      <c r="F8" s="69">
        <v>12.200000000000001</v>
      </c>
      <c r="G8" s="69">
        <v>12.450000000000001</v>
      </c>
      <c r="H8" s="69">
        <v>12.700000000000001</v>
      </c>
      <c r="I8" s="11"/>
      <c r="J8" s="12"/>
      <c r="K8" s="12"/>
      <c r="L8" s="12"/>
      <c r="M8" s="49"/>
      <c r="N8" s="49"/>
      <c r="O8" s="49"/>
      <c r="P8" s="49"/>
      <c r="Q8" s="49"/>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row>
    <row r="9" spans="1:51" s="13" customFormat="1" ht="20.100000000000001" customHeight="1" x14ac:dyDescent="0.2">
      <c r="A9" s="20" t="s">
        <v>50</v>
      </c>
      <c r="B9" s="69" t="s">
        <v>155</v>
      </c>
      <c r="C9" s="69">
        <v>10</v>
      </c>
      <c r="D9" s="69">
        <v>10.4</v>
      </c>
      <c r="E9" s="69">
        <v>10.65</v>
      </c>
      <c r="F9" s="69">
        <v>10.850000000000001</v>
      </c>
      <c r="G9" s="69">
        <v>11.100000000000001</v>
      </c>
      <c r="H9" s="69">
        <v>11.3</v>
      </c>
      <c r="I9" s="11"/>
      <c r="J9" s="12"/>
      <c r="K9" s="12"/>
      <c r="L9" s="12"/>
      <c r="M9" s="51"/>
      <c r="N9" s="51"/>
      <c r="O9" s="51"/>
      <c r="P9" s="51"/>
      <c r="Q9" s="51"/>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row>
    <row r="10" spans="1:51" s="13" customFormat="1" ht="20.100000000000001" customHeight="1" x14ac:dyDescent="0.2">
      <c r="A10" s="20" t="s">
        <v>51</v>
      </c>
      <c r="B10" s="69">
        <v>251.5</v>
      </c>
      <c r="C10" s="69">
        <v>255.8</v>
      </c>
      <c r="D10" s="69">
        <v>265.5</v>
      </c>
      <c r="E10" s="69">
        <v>271.60000000000002</v>
      </c>
      <c r="F10" s="69">
        <v>277.05</v>
      </c>
      <c r="G10" s="69">
        <v>282.85000000000002</v>
      </c>
      <c r="H10" s="69">
        <v>288.5</v>
      </c>
      <c r="I10" s="11"/>
      <c r="J10" s="12"/>
      <c r="K10" s="12"/>
      <c r="L10" s="12"/>
      <c r="M10" s="53"/>
      <c r="N10" s="53"/>
      <c r="O10" s="53"/>
      <c r="P10" s="53"/>
      <c r="Q10" s="53"/>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row>
    <row r="11" spans="1:51" s="13" customFormat="1" ht="20.100000000000001" customHeight="1" x14ac:dyDescent="0.2">
      <c r="A11" s="20" t="s">
        <v>129</v>
      </c>
      <c r="B11" s="69" t="s">
        <v>155</v>
      </c>
      <c r="C11" s="69" t="s">
        <v>155</v>
      </c>
      <c r="D11" s="69" t="s">
        <v>155</v>
      </c>
      <c r="E11" s="69" t="s">
        <v>155</v>
      </c>
      <c r="F11" s="69" t="s">
        <v>155</v>
      </c>
      <c r="G11" s="69" t="s">
        <v>155</v>
      </c>
      <c r="H11" s="69" t="s">
        <v>155</v>
      </c>
      <c r="I11" s="11"/>
      <c r="J11" s="12"/>
      <c r="K11" s="12"/>
      <c r="L11" s="12"/>
      <c r="M11" s="53"/>
      <c r="N11" s="53"/>
      <c r="O11" s="53"/>
      <c r="P11" s="53"/>
      <c r="Q11" s="53"/>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row>
    <row r="12" spans="1:51" s="13" customFormat="1" ht="20.100000000000001" customHeight="1" x14ac:dyDescent="0.2">
      <c r="A12" s="19" t="s">
        <v>157</v>
      </c>
      <c r="B12" s="69">
        <v>200</v>
      </c>
      <c r="C12" s="69">
        <v>203.4</v>
      </c>
      <c r="D12" s="69">
        <v>211.15</v>
      </c>
      <c r="E12" s="69">
        <v>216</v>
      </c>
      <c r="F12" s="69">
        <v>220.3</v>
      </c>
      <c r="G12" s="69">
        <v>224.95000000000002</v>
      </c>
      <c r="H12" s="69">
        <v>229.45000000000002</v>
      </c>
      <c r="I12" s="11"/>
      <c r="J12" s="12"/>
      <c r="K12" s="12"/>
      <c r="L12" s="12"/>
      <c r="M12" s="51"/>
      <c r="N12" s="51"/>
      <c r="O12" s="51"/>
      <c r="P12" s="51"/>
      <c r="Q12" s="51"/>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row>
    <row r="13" spans="1:51" s="13" customFormat="1" ht="20.100000000000001" customHeight="1" x14ac:dyDescent="0.2">
      <c r="A13" s="19" t="s">
        <v>158</v>
      </c>
      <c r="B13" s="69">
        <v>300</v>
      </c>
      <c r="C13" s="69">
        <v>305.10000000000002</v>
      </c>
      <c r="D13" s="69">
        <v>316.70000000000005</v>
      </c>
      <c r="E13" s="69">
        <v>324</v>
      </c>
      <c r="F13" s="69">
        <v>330.5</v>
      </c>
      <c r="G13" s="69">
        <v>337.45000000000005</v>
      </c>
      <c r="H13" s="69">
        <v>344.20000000000005</v>
      </c>
      <c r="I13" s="11"/>
      <c r="J13" s="12"/>
      <c r="K13" s="12"/>
      <c r="L13" s="12"/>
      <c r="M13" s="14"/>
      <c r="N13" s="14"/>
      <c r="O13" s="14"/>
      <c r="P13" s="14"/>
      <c r="Q13" s="14"/>
    </row>
    <row r="14" spans="1:51" s="13" customFormat="1" ht="20.100000000000001" customHeight="1" x14ac:dyDescent="0.2">
      <c r="A14" s="20" t="s">
        <v>52</v>
      </c>
      <c r="B14" s="69">
        <v>58.75</v>
      </c>
      <c r="C14" s="69">
        <v>59.75</v>
      </c>
      <c r="D14" s="69">
        <v>62</v>
      </c>
      <c r="E14" s="69">
        <v>63.45</v>
      </c>
      <c r="F14" s="69">
        <v>64.7</v>
      </c>
      <c r="G14" s="69">
        <v>66.05</v>
      </c>
      <c r="H14" s="69">
        <v>67.350000000000009</v>
      </c>
      <c r="I14" s="11"/>
      <c r="J14" s="12"/>
      <c r="K14" s="12"/>
      <c r="L14" s="12"/>
      <c r="M14" s="14"/>
      <c r="N14" s="14"/>
      <c r="O14" s="14"/>
      <c r="P14" s="14"/>
      <c r="Q14" s="14"/>
    </row>
    <row r="15" spans="1:51" s="13" customFormat="1" ht="20.100000000000001" customHeight="1" x14ac:dyDescent="0.2">
      <c r="A15" s="20" t="s">
        <v>130</v>
      </c>
      <c r="B15" s="69" t="s">
        <v>155</v>
      </c>
      <c r="C15" s="69" t="s">
        <v>155</v>
      </c>
      <c r="D15" s="69" t="s">
        <v>155</v>
      </c>
      <c r="E15" s="69" t="s">
        <v>155</v>
      </c>
      <c r="F15" s="69" t="s">
        <v>155</v>
      </c>
      <c r="G15" s="69" t="s">
        <v>155</v>
      </c>
      <c r="H15" s="69" t="s">
        <v>155</v>
      </c>
      <c r="I15" s="11"/>
      <c r="J15" s="12"/>
      <c r="K15" s="12"/>
      <c r="L15" s="12"/>
      <c r="M15" s="14"/>
      <c r="N15" s="14"/>
      <c r="O15" s="14"/>
      <c r="P15" s="14"/>
      <c r="Q15" s="14"/>
    </row>
    <row r="16" spans="1:51" s="3" customFormat="1" ht="20.100000000000001" customHeight="1" x14ac:dyDescent="0.2">
      <c r="A16" s="20" t="s">
        <v>53</v>
      </c>
      <c r="B16" s="69">
        <v>754.65000000000009</v>
      </c>
      <c r="C16" s="69">
        <v>767.5</v>
      </c>
      <c r="D16" s="69">
        <v>796.65000000000009</v>
      </c>
      <c r="E16" s="69">
        <v>814.95</v>
      </c>
      <c r="F16" s="69">
        <v>831.25</v>
      </c>
      <c r="G16" s="69">
        <v>848.7</v>
      </c>
      <c r="H16" s="69">
        <v>865.65000000000009</v>
      </c>
    </row>
    <row r="17" spans="1:25" s="3" customFormat="1" ht="20.100000000000001" customHeight="1" x14ac:dyDescent="0.2">
      <c r="A17" s="20" t="s">
        <v>54</v>
      </c>
      <c r="B17" s="69">
        <v>377.35</v>
      </c>
      <c r="C17" s="69">
        <v>383.75</v>
      </c>
      <c r="D17" s="69">
        <v>398.35</v>
      </c>
      <c r="E17" s="69">
        <v>407.5</v>
      </c>
      <c r="F17" s="69">
        <v>415.65000000000003</v>
      </c>
      <c r="G17" s="69">
        <v>424.40000000000003</v>
      </c>
      <c r="H17" s="69">
        <v>432.90000000000003</v>
      </c>
    </row>
    <row r="18" spans="1:25" s="3" customFormat="1" ht="20.100000000000001" customHeight="1" x14ac:dyDescent="0.2">
      <c r="A18" s="20" t="s">
        <v>55</v>
      </c>
      <c r="B18" s="69">
        <v>314.45000000000005</v>
      </c>
      <c r="C18" s="69">
        <v>319.8</v>
      </c>
      <c r="D18" s="69">
        <v>331.95000000000005</v>
      </c>
      <c r="E18" s="69">
        <v>339.6</v>
      </c>
      <c r="F18" s="69">
        <v>346.40000000000003</v>
      </c>
      <c r="G18" s="69">
        <v>353.65000000000003</v>
      </c>
      <c r="H18" s="69">
        <v>360.70000000000005</v>
      </c>
    </row>
    <row r="19" spans="1:25" s="3" customFormat="1" ht="20.100000000000001" customHeight="1" x14ac:dyDescent="0.2">
      <c r="A19" s="20" t="s">
        <v>56</v>
      </c>
      <c r="B19" s="69">
        <v>314.45000000000005</v>
      </c>
      <c r="C19" s="69">
        <v>319.8</v>
      </c>
      <c r="D19" s="69">
        <v>331.95000000000005</v>
      </c>
      <c r="E19" s="69">
        <v>339.6</v>
      </c>
      <c r="F19" s="69">
        <v>346.40000000000003</v>
      </c>
      <c r="G19" s="69">
        <v>353.65000000000003</v>
      </c>
      <c r="H19" s="69">
        <v>360.70000000000005</v>
      </c>
    </row>
    <row r="20" spans="1:25" s="3" customFormat="1" ht="20.100000000000001" customHeight="1" x14ac:dyDescent="0.2">
      <c r="A20" s="25" t="s">
        <v>57</v>
      </c>
      <c r="B20" s="20"/>
      <c r="C20" s="20"/>
      <c r="D20" s="20"/>
      <c r="E20" s="20"/>
      <c r="F20" s="20"/>
      <c r="G20" s="20"/>
      <c r="H20" s="8"/>
    </row>
    <row r="21" spans="1:25" s="3" customFormat="1" ht="20.100000000000001" customHeight="1" x14ac:dyDescent="0.2">
      <c r="A21" s="25" t="s">
        <v>58</v>
      </c>
      <c r="B21" s="8"/>
      <c r="C21" s="8"/>
      <c r="D21" s="8"/>
      <c r="E21" s="8"/>
      <c r="F21" s="8"/>
      <c r="G21" s="8"/>
      <c r="H21" s="4"/>
    </row>
    <row r="22" spans="1:25" ht="20.100000000000001" customHeight="1" x14ac:dyDescent="0.2">
      <c r="A22" s="25" t="s">
        <v>59</v>
      </c>
      <c r="B22" s="8"/>
      <c r="C22" s="8"/>
      <c r="D22" s="8"/>
      <c r="E22" s="8"/>
      <c r="F22" s="8"/>
      <c r="G22" s="8"/>
      <c r="H22" s="4"/>
      <c r="J22"/>
      <c r="K22"/>
      <c r="L22"/>
      <c r="M22"/>
      <c r="N22"/>
      <c r="O22"/>
      <c r="P22"/>
      <c r="Q22" s="16"/>
      <c r="R22" s="16"/>
      <c r="S22" s="16"/>
      <c r="T22" s="16"/>
      <c r="U22" s="16"/>
      <c r="V22" s="16"/>
      <c r="W22" s="16"/>
      <c r="X22" s="16"/>
      <c r="Y22" s="16"/>
    </row>
    <row r="23" spans="1:25" ht="20.100000000000001" customHeight="1" x14ac:dyDescent="0.2">
      <c r="A23" s="25" t="s">
        <v>60</v>
      </c>
      <c r="B23" s="8"/>
      <c r="C23" s="8"/>
      <c r="D23" s="8"/>
      <c r="E23" s="8"/>
      <c r="F23" s="8"/>
      <c r="G23" s="8"/>
      <c r="H23" s="4"/>
    </row>
    <row r="24" spans="1:25" ht="20.100000000000001" customHeight="1" x14ac:dyDescent="0.2">
      <c r="A24" s="25" t="s">
        <v>161</v>
      </c>
      <c r="B24" s="20"/>
      <c r="C24" s="20"/>
      <c r="D24" s="20"/>
      <c r="E24" s="20"/>
      <c r="F24" s="20"/>
      <c r="G24" s="20"/>
      <c r="H24" s="20"/>
    </row>
    <row r="25" spans="1:25" ht="20.100000000000001" customHeight="1" x14ac:dyDescent="0.2">
      <c r="A25" s="20" t="s">
        <v>187</v>
      </c>
      <c r="B25" s="20"/>
      <c r="C25" s="20"/>
      <c r="D25" s="20"/>
      <c r="E25" s="20"/>
      <c r="F25" s="20"/>
      <c r="G25" s="20"/>
      <c r="H25" s="20"/>
    </row>
    <row r="26" spans="1:25" ht="20.100000000000001" customHeight="1" x14ac:dyDescent="0.2">
      <c r="A26" s="88" t="s">
        <v>32</v>
      </c>
      <c r="B26" s="20"/>
      <c r="C26" s="20"/>
      <c r="D26" s="20"/>
      <c r="E26" s="20"/>
      <c r="F26" s="20"/>
      <c r="G26" s="20"/>
      <c r="H26" s="20"/>
    </row>
  </sheetData>
  <hyperlinks>
    <hyperlink ref="A26" location="'Table of Contents'!A1" display="Return to Contents" xr:uid="{6F80FC49-0505-4696-ACFD-9B5ADC4B6A8F}"/>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3E531-ED02-4CA1-BE15-4C47CE2141FF}">
  <dimension ref="A1:AP21"/>
  <sheetViews>
    <sheetView showGridLines="0" workbookViewId="0"/>
  </sheetViews>
  <sheetFormatPr defaultColWidth="8.88671875" defaultRowHeight="20.100000000000001" customHeight="1" x14ac:dyDescent="0.2"/>
  <cols>
    <col min="1" max="1" width="37.88671875" bestFit="1" customWidth="1"/>
    <col min="2" max="7" width="8.6640625" customWidth="1"/>
    <col min="8" max="8" width="8.6640625" style="15" customWidth="1"/>
    <col min="9" max="9" width="9.88671875" style="15" customWidth="1"/>
    <col min="10" max="10" width="9.5546875" customWidth="1"/>
    <col min="11" max="13" width="9.88671875" customWidth="1"/>
    <col min="14" max="14" width="9.5546875" customWidth="1"/>
    <col min="15" max="17" width="9.88671875" customWidth="1"/>
    <col min="31" max="31" width="14.109375" customWidth="1"/>
    <col min="32" max="34" width="11.5546875" customWidth="1"/>
    <col min="35" max="35" width="15.5546875" customWidth="1"/>
    <col min="36" max="41" width="12.5546875" customWidth="1"/>
    <col min="42" max="42" width="17.5546875" customWidth="1"/>
  </cols>
  <sheetData>
    <row r="1" spans="1:42" s="3" customFormat="1" ht="20.100000000000001" customHeight="1" x14ac:dyDescent="0.2">
      <c r="A1" s="2" t="s">
        <v>138</v>
      </c>
      <c r="B1" s="25"/>
      <c r="C1" s="25"/>
      <c r="D1" s="25"/>
      <c r="E1" s="25"/>
      <c r="F1" s="25"/>
      <c r="G1" s="25"/>
      <c r="H1" s="25"/>
      <c r="I1" s="10"/>
    </row>
    <row r="2" spans="1:42" s="3" customFormat="1" ht="20.100000000000001" customHeight="1" x14ac:dyDescent="0.2">
      <c r="A2" s="25" t="s">
        <v>61</v>
      </c>
      <c r="B2" s="25"/>
      <c r="C2" s="25"/>
      <c r="D2" s="25"/>
      <c r="E2" s="25"/>
      <c r="F2" s="25"/>
      <c r="G2" s="25"/>
      <c r="H2" s="25"/>
      <c r="I2" s="10"/>
    </row>
    <row r="3" spans="1:42" s="3" customFormat="1" ht="20.100000000000001" customHeight="1" x14ac:dyDescent="0.2">
      <c r="A3" t="s">
        <v>188</v>
      </c>
      <c r="B3" s="87" t="s">
        <v>3</v>
      </c>
      <c r="C3" s="70" t="s">
        <v>4</v>
      </c>
      <c r="D3" s="70" t="s">
        <v>5</v>
      </c>
      <c r="E3" s="70" t="s">
        <v>6</v>
      </c>
      <c r="F3" s="70" t="s">
        <v>7</v>
      </c>
      <c r="G3" s="70" t="s">
        <v>8</v>
      </c>
      <c r="H3" s="70" t="s">
        <v>36</v>
      </c>
      <c r="I3" s="10"/>
    </row>
    <row r="4" spans="1:42" s="13" customFormat="1" ht="20.100000000000001" customHeight="1" x14ac:dyDescent="0.2">
      <c r="A4" s="20" t="s">
        <v>12</v>
      </c>
      <c r="B4" s="27">
        <v>126.82663835822606</v>
      </c>
      <c r="C4" s="27">
        <v>128.64236512682288</v>
      </c>
      <c r="D4" s="27">
        <v>134.03255333636736</v>
      </c>
      <c r="E4" s="27">
        <v>136.98972699945446</v>
      </c>
      <c r="F4" s="27">
        <v>139.80227089146916</v>
      </c>
      <c r="G4" s="27">
        <v>143.34724398256071</v>
      </c>
      <c r="H4" s="27">
        <v>147.41023237716681</v>
      </c>
      <c r="I4" s="12"/>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row>
    <row r="5" spans="1:42" s="13" customFormat="1" ht="20.100000000000001" customHeight="1" x14ac:dyDescent="0.2">
      <c r="A5" s="20" t="s">
        <v>15</v>
      </c>
      <c r="B5" s="27">
        <v>104.53052572424401</v>
      </c>
      <c r="C5" s="27">
        <v>106.27234625000133</v>
      </c>
      <c r="D5" s="27">
        <v>110.82985732639983</v>
      </c>
      <c r="E5" s="27">
        <v>113.89953359280851</v>
      </c>
      <c r="F5" s="27">
        <v>116.18973019705395</v>
      </c>
      <c r="G5" s="27">
        <v>118.53354706700269</v>
      </c>
      <c r="H5" s="27">
        <v>120.8466855156183</v>
      </c>
      <c r="I5" s="12"/>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row>
    <row r="6" spans="1:42" s="13" customFormat="1" ht="20.100000000000001" customHeight="1" x14ac:dyDescent="0.2">
      <c r="A6" s="20" t="s">
        <v>62</v>
      </c>
      <c r="B6" s="27">
        <v>66.177263129405631</v>
      </c>
      <c r="C6" s="27">
        <v>68.149164419013061</v>
      </c>
      <c r="D6" s="27">
        <v>69.963934683926254</v>
      </c>
      <c r="E6" s="27">
        <v>70.976630763225899</v>
      </c>
      <c r="F6" s="27">
        <v>72.208310535380704</v>
      </c>
      <c r="G6" s="27">
        <v>73.863873608482407</v>
      </c>
      <c r="H6" s="27">
        <v>74.740635664632535</v>
      </c>
      <c r="I6" s="1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row>
    <row r="7" spans="1:42" s="13" customFormat="1" ht="20.100000000000001" customHeight="1" x14ac:dyDescent="0.2">
      <c r="A7" s="20" t="s">
        <v>63</v>
      </c>
      <c r="B7" s="27">
        <v>2108</v>
      </c>
      <c r="C7" s="27">
        <v>2197</v>
      </c>
      <c r="D7" s="27">
        <v>2267.3336804448359</v>
      </c>
      <c r="E7" s="27">
        <v>2320.1319905848054</v>
      </c>
      <c r="F7" s="27">
        <v>2370.0571162861625</v>
      </c>
      <c r="G7" s="27">
        <v>2422.4715319630973</v>
      </c>
      <c r="H7" s="27">
        <v>2474.6380074102353</v>
      </c>
      <c r="I7" s="12"/>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row>
    <row r="8" spans="1:42" s="13" customFormat="1" ht="20.100000000000001" customHeight="1" x14ac:dyDescent="0.2">
      <c r="A8" s="19" t="s">
        <v>64</v>
      </c>
      <c r="B8" s="27">
        <v>1257.75</v>
      </c>
      <c r="C8" s="27">
        <v>1279.1500000000001</v>
      </c>
      <c r="D8" s="27">
        <v>1327.75</v>
      </c>
      <c r="E8" s="27">
        <v>1358.3000000000002</v>
      </c>
      <c r="F8" s="27">
        <v>1385.45</v>
      </c>
      <c r="G8" s="27">
        <v>1414.5500000000002</v>
      </c>
      <c r="H8" s="27">
        <v>1442.8500000000001</v>
      </c>
      <c r="I8" s="1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row>
    <row r="9" spans="1:42" s="13" customFormat="1" ht="20.100000000000001" customHeight="1" x14ac:dyDescent="0.2">
      <c r="A9" s="19" t="s">
        <v>65</v>
      </c>
      <c r="B9" s="27">
        <v>850.25</v>
      </c>
      <c r="C9" s="27">
        <v>917.84999999999991</v>
      </c>
      <c r="D9" s="27">
        <v>939.58368044483575</v>
      </c>
      <c r="E9" s="27">
        <v>961.83199058480511</v>
      </c>
      <c r="F9" s="27">
        <v>984.60711628616218</v>
      </c>
      <c r="G9" s="27">
        <v>1007.9215319630972</v>
      </c>
      <c r="H9" s="27">
        <v>1031.788007410235</v>
      </c>
      <c r="I9" s="1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row>
    <row r="10" spans="1:42" s="13" customFormat="1" ht="20.100000000000001" customHeight="1" x14ac:dyDescent="0.2">
      <c r="A10" s="20" t="s">
        <v>66</v>
      </c>
      <c r="B10" s="27">
        <v>95.796176206871593</v>
      </c>
      <c r="C10" s="27">
        <v>97.585079783271908</v>
      </c>
      <c r="D10" s="27">
        <v>101.52380003719611</v>
      </c>
      <c r="E10" s="27">
        <v>104.08414627932085</v>
      </c>
      <c r="F10" s="27">
        <v>106.33830412229636</v>
      </c>
      <c r="G10" s="27">
        <v>108.70005660010162</v>
      </c>
      <c r="H10" s="27">
        <v>110.986239720836</v>
      </c>
      <c r="I10" s="12"/>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row>
    <row r="11" spans="1:42" s="13" customFormat="1" ht="20.100000000000001" customHeight="1" x14ac:dyDescent="0.2">
      <c r="A11" s="20" t="s">
        <v>67</v>
      </c>
      <c r="B11" s="27">
        <v>234.01674138136232</v>
      </c>
      <c r="C11" s="27">
        <v>177.34327684269599</v>
      </c>
      <c r="D11" s="27">
        <v>184.59927811266846</v>
      </c>
      <c r="E11" s="27">
        <v>190.52822131812334</v>
      </c>
      <c r="F11" s="27">
        <v>195.13081790230436</v>
      </c>
      <c r="G11" s="27">
        <v>199.45268816721568</v>
      </c>
      <c r="H11" s="27">
        <v>203.41573788936128</v>
      </c>
      <c r="I11" s="12"/>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row>
    <row r="12" spans="1:42" s="13" customFormat="1" ht="20.100000000000001" customHeight="1" x14ac:dyDescent="0.2">
      <c r="A12" s="20" t="s">
        <v>68</v>
      </c>
      <c r="B12" s="27">
        <v>116.88165588623718</v>
      </c>
      <c r="C12" s="27">
        <v>119.06994394333616</v>
      </c>
      <c r="D12" s="27">
        <v>123.66433647219448</v>
      </c>
      <c r="E12" s="27">
        <v>126.53653869854429</v>
      </c>
      <c r="F12" s="27">
        <v>129.22000612317544</v>
      </c>
      <c r="G12" s="27">
        <v>131.93282538499832</v>
      </c>
      <c r="H12" s="27">
        <v>134.56310604263138</v>
      </c>
      <c r="I12" s="1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row>
    <row r="13" spans="1:42" s="13" customFormat="1" ht="20.100000000000001" customHeight="1" x14ac:dyDescent="0.2">
      <c r="A13" s="20" t="s">
        <v>26</v>
      </c>
      <c r="B13" s="27">
        <v>110.57249999999999</v>
      </c>
      <c r="C13" s="27">
        <v>112.48019999999998</v>
      </c>
      <c r="D13" s="27">
        <v>116.75444759999999</v>
      </c>
      <c r="E13" s="27">
        <v>119.43979989479998</v>
      </c>
      <c r="F13" s="27">
        <v>121.82859589269597</v>
      </c>
      <c r="G13" s="27">
        <v>124.38699640644258</v>
      </c>
      <c r="H13" s="27">
        <v>126.87473633457144</v>
      </c>
      <c r="I13" s="1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row>
    <row r="14" spans="1:42" s="13" customFormat="1" ht="20.100000000000001" customHeight="1" x14ac:dyDescent="0.2">
      <c r="A14" s="25" t="s">
        <v>28</v>
      </c>
      <c r="B14" s="8"/>
      <c r="C14" s="8"/>
      <c r="D14" s="8"/>
      <c r="E14" s="8"/>
      <c r="F14" s="8"/>
      <c r="G14" s="8"/>
      <c r="H14" s="8"/>
      <c r="I14" s="12"/>
    </row>
    <row r="15" spans="1:42" s="13" customFormat="1" ht="20.100000000000001" customHeight="1" x14ac:dyDescent="0.2">
      <c r="A15" s="25" t="s">
        <v>145</v>
      </c>
      <c r="B15" s="8"/>
      <c r="C15" s="8"/>
      <c r="D15" s="8"/>
      <c r="E15" s="8"/>
      <c r="F15" s="8"/>
      <c r="G15" s="8"/>
      <c r="H15" s="20"/>
      <c r="I15" s="12"/>
    </row>
    <row r="16" spans="1:42" s="13" customFormat="1" ht="20.100000000000001" customHeight="1" x14ac:dyDescent="0.2">
      <c r="A16" s="25" t="s">
        <v>193</v>
      </c>
      <c r="B16" s="8"/>
      <c r="C16" s="8"/>
      <c r="D16" s="8"/>
      <c r="E16" s="8"/>
      <c r="F16" s="8"/>
      <c r="G16" s="8"/>
      <c r="H16" s="20"/>
      <c r="I16" s="12"/>
    </row>
    <row r="17" spans="1:24" s="13" customFormat="1" ht="20.100000000000001" customHeight="1" x14ac:dyDescent="0.2">
      <c r="A17" s="25" t="s">
        <v>139</v>
      </c>
      <c r="B17" s="8"/>
      <c r="C17" s="8"/>
      <c r="D17" s="8"/>
      <c r="E17" s="8"/>
      <c r="F17" s="8"/>
      <c r="G17" s="8"/>
      <c r="H17" s="8"/>
      <c r="I17" s="12"/>
    </row>
    <row r="18" spans="1:24" s="13" customFormat="1" ht="20.100000000000001" customHeight="1" x14ac:dyDescent="0.2">
      <c r="A18" s="25" t="s">
        <v>124</v>
      </c>
      <c r="B18" s="8"/>
      <c r="C18" s="8"/>
      <c r="D18" s="8"/>
      <c r="E18" s="8"/>
      <c r="F18" s="8"/>
      <c r="G18" s="8"/>
      <c r="H18" s="8"/>
      <c r="I18" s="12"/>
    </row>
    <row r="19" spans="1:24" s="13" customFormat="1" ht="20.100000000000001" customHeight="1" x14ac:dyDescent="0.2">
      <c r="A19" s="25" t="s">
        <v>140</v>
      </c>
      <c r="B19" s="8"/>
      <c r="C19" s="8"/>
      <c r="D19" s="8"/>
      <c r="E19" s="8"/>
      <c r="F19" s="8"/>
      <c r="G19" s="8"/>
      <c r="H19" s="8"/>
      <c r="I19" s="12"/>
    </row>
    <row r="20" spans="1:24" s="3" customFormat="1" ht="20.100000000000001" customHeight="1" x14ac:dyDescent="0.2">
      <c r="A20" s="88" t="s">
        <v>32</v>
      </c>
      <c r="B20" s="89"/>
      <c r="C20" s="89"/>
      <c r="D20" s="89"/>
      <c r="E20" s="90"/>
      <c r="F20" s="89"/>
      <c r="G20" s="89"/>
      <c r="H20" s="4"/>
    </row>
    <row r="21" spans="1:24" ht="20.100000000000001" customHeight="1" x14ac:dyDescent="0.2">
      <c r="H21"/>
      <c r="I21"/>
      <c r="P21" s="15"/>
      <c r="Q21" s="15"/>
      <c r="R21" s="15"/>
      <c r="S21" s="15"/>
      <c r="T21" s="15"/>
      <c r="U21" s="15"/>
      <c r="V21" s="15"/>
      <c r="W21" s="15"/>
      <c r="X21" s="15"/>
    </row>
  </sheetData>
  <hyperlinks>
    <hyperlink ref="A20" location="'Table of Contents'!A1" display="Return to Contents" xr:uid="{80A8D977-C1A2-4EC4-A7B5-57CD1F2DF0E5}"/>
  </hyperlink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3BA93-3C66-4671-A646-4FAA792CDE22}">
  <dimension ref="A1:BB20"/>
  <sheetViews>
    <sheetView showGridLines="0" workbookViewId="0"/>
  </sheetViews>
  <sheetFormatPr defaultColWidth="8.88671875" defaultRowHeight="20.100000000000001" customHeight="1" x14ac:dyDescent="0.2"/>
  <cols>
    <col min="1" max="1" width="37" customWidth="1"/>
    <col min="2" max="8" width="8.6640625" customWidth="1"/>
    <col min="9" max="10" width="8.88671875" bestFit="1" customWidth="1"/>
    <col min="11" max="11" width="9.109375" bestFit="1" customWidth="1"/>
    <col min="12" max="14" width="8.88671875" style="15" bestFit="1" customWidth="1"/>
    <col min="15" max="15" width="9.109375" style="15" bestFit="1" customWidth="1"/>
    <col min="16" max="20" width="8.88671875" style="15" bestFit="1" customWidth="1"/>
    <col min="21" max="29" width="8.88671875" bestFit="1" customWidth="1"/>
    <col min="43" max="43" width="14.109375" customWidth="1"/>
    <col min="44" max="46" width="11.5546875" customWidth="1"/>
    <col min="47" max="47" width="15.5546875" customWidth="1"/>
    <col min="48" max="53" width="12.5546875" customWidth="1"/>
    <col min="54" max="54" width="17.5546875" customWidth="1"/>
  </cols>
  <sheetData>
    <row r="1" spans="1:54" s="3" customFormat="1" ht="20.100000000000001" customHeight="1" x14ac:dyDescent="0.2">
      <c r="A1" s="71" t="s">
        <v>69</v>
      </c>
      <c r="B1" s="25"/>
      <c r="C1" s="25"/>
      <c r="D1" s="25"/>
      <c r="E1" s="25"/>
      <c r="F1" s="25"/>
      <c r="G1" s="25"/>
      <c r="H1" s="25"/>
      <c r="I1" s="25"/>
      <c r="L1" s="10"/>
      <c r="M1" s="10"/>
      <c r="N1" s="10"/>
      <c r="O1" s="10"/>
      <c r="P1" s="10"/>
      <c r="Q1" s="10"/>
      <c r="R1" s="10"/>
      <c r="S1" s="10"/>
      <c r="T1" s="10"/>
    </row>
    <row r="2" spans="1:54" s="3" customFormat="1" ht="20.100000000000001" customHeight="1" x14ac:dyDescent="0.2">
      <c r="A2" s="25" t="s">
        <v>70</v>
      </c>
      <c r="B2" s="25"/>
      <c r="C2" s="25"/>
      <c r="D2" s="25"/>
      <c r="E2" s="25"/>
      <c r="F2"/>
      <c r="G2" s="25"/>
      <c r="H2" s="25"/>
      <c r="I2" s="25"/>
      <c r="L2" s="10"/>
      <c r="M2" s="10"/>
      <c r="N2" s="10"/>
      <c r="O2" s="10"/>
      <c r="P2" s="10"/>
      <c r="Q2" s="10"/>
      <c r="R2" s="10"/>
      <c r="S2" s="10"/>
      <c r="T2" s="10"/>
    </row>
    <row r="3" spans="1:54" s="3" customFormat="1" ht="32.1" customHeight="1" x14ac:dyDescent="0.2">
      <c r="A3" t="s">
        <v>71</v>
      </c>
      <c r="B3" s="26" t="s">
        <v>147</v>
      </c>
      <c r="C3" s="17" t="s">
        <v>4</v>
      </c>
      <c r="D3" s="17" t="s">
        <v>5</v>
      </c>
      <c r="E3" s="17" t="s">
        <v>6</v>
      </c>
      <c r="F3" s="17" t="s">
        <v>7</v>
      </c>
      <c r="G3" s="17" t="s">
        <v>8</v>
      </c>
      <c r="H3" s="17" t="s">
        <v>36</v>
      </c>
      <c r="L3" s="10"/>
      <c r="M3" s="10"/>
      <c r="N3" s="10"/>
      <c r="O3" s="10"/>
      <c r="P3" s="10"/>
      <c r="Q3" s="10"/>
      <c r="R3" s="10"/>
      <c r="S3" s="10"/>
      <c r="T3" s="10"/>
    </row>
    <row r="4" spans="1:54" s="13" customFormat="1" ht="20.100000000000001" customHeight="1" x14ac:dyDescent="0.2">
      <c r="A4" t="s">
        <v>127</v>
      </c>
      <c r="B4" s="28">
        <v>3560.6158853800002</v>
      </c>
      <c r="C4" s="28">
        <v>3793.78189078886</v>
      </c>
      <c r="D4" s="28">
        <v>4220.8302272815072</v>
      </c>
      <c r="E4" s="28">
        <v>4567.2460998382376</v>
      </c>
      <c r="F4" s="28">
        <v>4879.2035751670992</v>
      </c>
      <c r="G4" s="28">
        <v>5222.1012112861572</v>
      </c>
      <c r="H4" s="28">
        <v>5579.4199318180617</v>
      </c>
      <c r="I4" s="33"/>
      <c r="J4" s="11"/>
      <c r="K4" s="11"/>
      <c r="L4" s="12"/>
      <c r="M4" s="12"/>
      <c r="N4" s="12"/>
      <c r="O4" s="12"/>
      <c r="P4" s="5"/>
      <c r="Q4" s="5"/>
      <c r="R4" s="5"/>
      <c r="S4" s="5"/>
      <c r="T4" s="5"/>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row>
    <row r="5" spans="1:54" s="13" customFormat="1" ht="20.100000000000001" customHeight="1" x14ac:dyDescent="0.2">
      <c r="A5" s="19" t="s">
        <v>72</v>
      </c>
      <c r="B5" s="28">
        <v>651.92671847000008</v>
      </c>
      <c r="C5" s="31" t="s">
        <v>155</v>
      </c>
      <c r="D5" s="31" t="s">
        <v>155</v>
      </c>
      <c r="E5" s="31" t="s">
        <v>155</v>
      </c>
      <c r="F5" s="31" t="s">
        <v>155</v>
      </c>
      <c r="G5" s="31" t="s">
        <v>155</v>
      </c>
      <c r="H5" s="31" t="s">
        <v>155</v>
      </c>
      <c r="I5" s="33"/>
      <c r="J5" s="11"/>
      <c r="K5" s="11"/>
      <c r="L5" s="12"/>
      <c r="M5" s="12"/>
      <c r="N5" s="12"/>
      <c r="O5" s="12"/>
      <c r="P5" s="49"/>
      <c r="Q5" s="49"/>
      <c r="R5" s="49"/>
      <c r="S5" s="49"/>
      <c r="T5" s="49"/>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row>
    <row r="6" spans="1:54" s="13" customFormat="1" ht="20.100000000000001" customHeight="1" x14ac:dyDescent="0.2">
      <c r="A6" s="19" t="s">
        <v>73</v>
      </c>
      <c r="B6" s="28">
        <v>2478.9614158799995</v>
      </c>
      <c r="C6" s="28">
        <v>3393.1538937208329</v>
      </c>
      <c r="D6" s="28">
        <v>3845.468438139018</v>
      </c>
      <c r="E6" s="28">
        <v>4218.3167978848478</v>
      </c>
      <c r="F6" s="28">
        <v>4558.0841600074527</v>
      </c>
      <c r="G6" s="28">
        <v>4926.5029337834458</v>
      </c>
      <c r="H6" s="28">
        <v>5308.1448351228792</v>
      </c>
      <c r="I6" s="33"/>
      <c r="J6" s="11"/>
      <c r="K6" s="11"/>
      <c r="L6" s="12"/>
      <c r="M6" s="12"/>
      <c r="N6" s="12"/>
      <c r="O6" s="12"/>
      <c r="P6" s="51"/>
      <c r="Q6" s="51"/>
      <c r="R6" s="51"/>
      <c r="S6" s="51"/>
      <c r="T6" s="51"/>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row>
    <row r="7" spans="1:54" s="13" customFormat="1" ht="20.100000000000001" customHeight="1" x14ac:dyDescent="0.2">
      <c r="A7" s="59" t="s">
        <v>74</v>
      </c>
      <c r="B7" s="60">
        <v>429.72775103000009</v>
      </c>
      <c r="C7" s="60">
        <v>400.6279970680269</v>
      </c>
      <c r="D7" s="60">
        <v>375.36178914248876</v>
      </c>
      <c r="E7" s="60">
        <v>348.92930195338965</v>
      </c>
      <c r="F7" s="60">
        <v>321.11941515964679</v>
      </c>
      <c r="G7" s="60">
        <v>295.59827750271143</v>
      </c>
      <c r="H7" s="60">
        <v>271.27509669518219</v>
      </c>
      <c r="I7" s="33"/>
      <c r="J7" s="11"/>
      <c r="K7" s="11"/>
      <c r="L7" s="12"/>
      <c r="M7" s="12"/>
      <c r="N7" s="12"/>
      <c r="O7" s="12"/>
      <c r="P7" s="49"/>
      <c r="Q7" s="49"/>
      <c r="R7" s="49"/>
      <c r="S7" s="49"/>
      <c r="T7" s="49"/>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row>
    <row r="8" spans="1:54" s="13" customFormat="1" ht="20.100000000000001" customHeight="1" x14ac:dyDescent="0.2">
      <c r="A8" s="91" t="s">
        <v>128</v>
      </c>
      <c r="B8" s="61">
        <v>543.94729799243771</v>
      </c>
      <c r="C8" s="61">
        <v>570.03022041292832</v>
      </c>
      <c r="D8" s="61">
        <v>608.44160008718995</v>
      </c>
      <c r="E8" s="61">
        <v>641.67585633690942</v>
      </c>
      <c r="F8" s="61">
        <v>672.93687959354281</v>
      </c>
      <c r="G8" s="61">
        <v>702.07384831037689</v>
      </c>
      <c r="H8" s="61">
        <v>729.25246348095209</v>
      </c>
      <c r="I8" s="33"/>
      <c r="J8" s="11"/>
      <c r="K8" s="11"/>
      <c r="L8" s="12"/>
      <c r="M8" s="12"/>
      <c r="N8" s="12"/>
      <c r="O8" s="12"/>
      <c r="P8" s="51"/>
      <c r="Q8" s="51"/>
      <c r="R8" s="51"/>
      <c r="S8" s="51"/>
      <c r="T8" s="51"/>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row>
    <row r="9" spans="1:54" s="13" customFormat="1" ht="20.100000000000001" customHeight="1" x14ac:dyDescent="0.2">
      <c r="A9" s="19" t="s">
        <v>72</v>
      </c>
      <c r="B9" s="28">
        <v>93.034939519929438</v>
      </c>
      <c r="C9" s="31" t="s">
        <v>155</v>
      </c>
      <c r="D9" s="31" t="s">
        <v>155</v>
      </c>
      <c r="E9" s="31" t="s">
        <v>155</v>
      </c>
      <c r="F9" s="31" t="s">
        <v>155</v>
      </c>
      <c r="G9" s="31" t="s">
        <v>155</v>
      </c>
      <c r="H9" s="31" t="s">
        <v>155</v>
      </c>
      <c r="I9" s="33"/>
      <c r="J9" s="11"/>
      <c r="K9" s="11"/>
      <c r="L9" s="12"/>
      <c r="M9" s="12"/>
      <c r="N9" s="12"/>
      <c r="O9" s="12"/>
      <c r="P9" s="51"/>
      <c r="Q9" s="51"/>
      <c r="R9" s="51"/>
      <c r="S9" s="51"/>
      <c r="T9" s="51"/>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row>
    <row r="10" spans="1:54" s="13" customFormat="1" ht="20.100000000000001" customHeight="1" x14ac:dyDescent="0.2">
      <c r="A10" s="19" t="s">
        <v>75</v>
      </c>
      <c r="B10" s="28">
        <v>380.40211401324166</v>
      </c>
      <c r="C10" s="28">
        <v>505.85345036983318</v>
      </c>
      <c r="D10" s="28">
        <v>550.22983548966465</v>
      </c>
      <c r="E10" s="28">
        <v>588.93606032080049</v>
      </c>
      <c r="F10" s="28">
        <v>625.27820256610232</v>
      </c>
      <c r="G10" s="28">
        <v>659.10495072819538</v>
      </c>
      <c r="H10" s="28">
        <v>690.59003769423418</v>
      </c>
      <c r="I10" s="33"/>
      <c r="J10" s="11"/>
      <c r="K10" s="11"/>
      <c r="L10" s="12"/>
      <c r="M10" s="12"/>
      <c r="N10" s="12"/>
      <c r="O10" s="12"/>
      <c r="P10" s="53"/>
      <c r="Q10" s="53"/>
      <c r="R10" s="53"/>
      <c r="S10" s="53"/>
      <c r="T10" s="53"/>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row>
    <row r="11" spans="1:54" s="13" customFormat="1" ht="20.100000000000001" customHeight="1" x14ac:dyDescent="0.2">
      <c r="A11" s="19" t="s">
        <v>76</v>
      </c>
      <c r="B11" s="28">
        <v>70.510244459266659</v>
      </c>
      <c r="C11" s="28">
        <v>64.176770043095175</v>
      </c>
      <c r="D11" s="28">
        <v>58.211764597525338</v>
      </c>
      <c r="E11" s="28">
        <v>52.739796016108969</v>
      </c>
      <c r="F11" s="28">
        <v>47.65867702744044</v>
      </c>
      <c r="G11" s="28">
        <v>42.968897582181555</v>
      </c>
      <c r="H11" s="28">
        <v>38.662425786717954</v>
      </c>
      <c r="I11" s="33"/>
      <c r="J11" s="11"/>
      <c r="K11" s="11"/>
      <c r="L11" s="12"/>
      <c r="M11" s="12"/>
      <c r="N11" s="12"/>
      <c r="O11" s="12"/>
      <c r="P11" s="53"/>
      <c r="Q11" s="53"/>
      <c r="R11" s="53"/>
      <c r="S11" s="53"/>
      <c r="T11" s="53"/>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row>
    <row r="12" spans="1:54" s="13" customFormat="1" ht="20.100000000000001" customHeight="1" x14ac:dyDescent="0.2">
      <c r="A12" s="25" t="s">
        <v>77</v>
      </c>
      <c r="B12" s="8"/>
      <c r="C12" s="8"/>
      <c r="D12" s="8"/>
      <c r="E12" s="8"/>
      <c r="F12" s="8"/>
      <c r="G12" s="8"/>
      <c r="H12" s="8"/>
      <c r="I12" s="8"/>
      <c r="J12" s="11"/>
      <c r="K12" s="11"/>
      <c r="L12" s="12"/>
      <c r="M12" s="12"/>
      <c r="N12" s="12"/>
      <c r="O12" s="12"/>
      <c r="P12" s="51"/>
      <c r="Q12" s="51"/>
      <c r="R12" s="51"/>
      <c r="S12" s="51"/>
      <c r="T12" s="51"/>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row>
    <row r="13" spans="1:54" s="13" customFormat="1" ht="20.100000000000001" customHeight="1" x14ac:dyDescent="0.2">
      <c r="A13" s="25" t="s">
        <v>58</v>
      </c>
      <c r="B13" s="8"/>
      <c r="C13" s="8"/>
      <c r="D13" s="8"/>
      <c r="E13" s="8"/>
      <c r="F13" s="8"/>
      <c r="G13" s="8"/>
      <c r="H13" s="8"/>
      <c r="I13" s="8"/>
      <c r="J13" s="11"/>
      <c r="K13" s="11"/>
      <c r="L13" s="12"/>
      <c r="M13" s="12"/>
      <c r="N13" s="12"/>
      <c r="O13" s="12"/>
      <c r="P13" s="51"/>
      <c r="Q13" s="51"/>
      <c r="R13" s="51"/>
      <c r="S13" s="51"/>
      <c r="T13" s="51"/>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row>
    <row r="14" spans="1:54" s="13" customFormat="1" ht="20.100000000000001" customHeight="1" x14ac:dyDescent="0.2">
      <c r="A14" s="25" t="s">
        <v>78</v>
      </c>
      <c r="B14" s="8"/>
      <c r="C14" s="8"/>
      <c r="D14" s="8"/>
      <c r="E14" s="8"/>
      <c r="F14" s="8"/>
      <c r="G14" s="8"/>
      <c r="H14" s="8"/>
      <c r="I14" s="8"/>
      <c r="J14" s="11"/>
      <c r="K14" s="11"/>
      <c r="L14" s="12"/>
      <c r="M14" s="12"/>
      <c r="N14" s="12"/>
      <c r="O14" s="12"/>
      <c r="P14" s="14"/>
      <c r="Q14" s="14"/>
      <c r="R14" s="14"/>
      <c r="S14" s="14"/>
      <c r="T14" s="14"/>
    </row>
    <row r="15" spans="1:54" s="13" customFormat="1" ht="20.100000000000001" customHeight="1" x14ac:dyDescent="0.2">
      <c r="A15" s="25" t="s">
        <v>208</v>
      </c>
      <c r="B15" s="8"/>
      <c r="C15" s="8"/>
      <c r="D15" s="8"/>
      <c r="E15" s="8"/>
      <c r="F15" s="8"/>
      <c r="G15" s="8"/>
      <c r="H15" s="8"/>
      <c r="I15" s="8"/>
      <c r="J15" s="11"/>
      <c r="K15" s="11"/>
      <c r="L15" s="12"/>
      <c r="M15" s="12"/>
      <c r="N15" s="12"/>
      <c r="O15" s="12"/>
      <c r="P15" s="14"/>
      <c r="Q15" s="14"/>
      <c r="R15" s="14"/>
      <c r="S15" s="14"/>
      <c r="T15" s="14"/>
    </row>
    <row r="16" spans="1:54" s="3" customFormat="1" ht="20.100000000000001" customHeight="1" x14ac:dyDescent="0.2">
      <c r="A16" s="25" t="s">
        <v>79</v>
      </c>
      <c r="B16" s="8"/>
      <c r="C16" s="8"/>
      <c r="D16" s="8"/>
      <c r="E16" s="8"/>
      <c r="F16" s="8"/>
      <c r="G16" s="8"/>
      <c r="H16" s="8"/>
      <c r="I16" s="8"/>
    </row>
    <row r="17" spans="1:9" s="3" customFormat="1" ht="20.100000000000001" customHeight="1" x14ac:dyDescent="0.2">
      <c r="A17" s="25" t="s">
        <v>196</v>
      </c>
      <c r="B17" s="8"/>
      <c r="C17" s="8"/>
      <c r="D17" s="8"/>
      <c r="E17" s="8"/>
      <c r="F17" s="8"/>
      <c r="G17" s="8"/>
      <c r="H17" s="8"/>
      <c r="I17" s="8"/>
    </row>
    <row r="18" spans="1:9" ht="20.100000000000001" customHeight="1" x14ac:dyDescent="0.2">
      <c r="A18" t="s">
        <v>80</v>
      </c>
    </row>
    <row r="19" spans="1:9" ht="20.100000000000001" customHeight="1" x14ac:dyDescent="0.2">
      <c r="A19" t="s">
        <v>143</v>
      </c>
    </row>
    <row r="20" spans="1:9" ht="20.100000000000001" customHeight="1" x14ac:dyDescent="0.2">
      <c r="A20" s="1" t="s">
        <v>32</v>
      </c>
    </row>
  </sheetData>
  <hyperlinks>
    <hyperlink ref="A20" location="'Table of Contents'!A1" display="Return to Contents" xr:uid="{CDF5E985-9934-4AA2-92E3-127821C3773A}"/>
  </hyperlink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651AC-50B8-4E87-80D9-7A27EC0BF244}">
  <dimension ref="A1:H15"/>
  <sheetViews>
    <sheetView showGridLines="0" workbookViewId="0"/>
  </sheetViews>
  <sheetFormatPr defaultRowHeight="20.100000000000001" customHeight="1" x14ac:dyDescent="0.2"/>
  <cols>
    <col min="1" max="1" width="44.109375" customWidth="1"/>
    <col min="2" max="8" width="8.6640625" customWidth="1"/>
  </cols>
  <sheetData>
    <row r="1" spans="1:8" ht="20.100000000000001" customHeight="1" x14ac:dyDescent="0.2">
      <c r="A1" s="71" t="s">
        <v>81</v>
      </c>
      <c r="B1" s="25"/>
      <c r="C1" s="25"/>
      <c r="D1" s="25"/>
      <c r="E1" s="25"/>
      <c r="F1" s="25"/>
      <c r="G1" s="25"/>
      <c r="H1" s="25"/>
    </row>
    <row r="2" spans="1:8" ht="20.100000000000001" customHeight="1" x14ac:dyDescent="0.2">
      <c r="A2" s="25" t="s">
        <v>70</v>
      </c>
      <c r="B2" s="25"/>
      <c r="C2" s="25"/>
      <c r="D2" s="25"/>
      <c r="E2" s="25"/>
      <c r="F2" s="25"/>
      <c r="G2" s="25"/>
      <c r="H2" s="25"/>
    </row>
    <row r="3" spans="1:8" ht="32.1" customHeight="1" x14ac:dyDescent="0.2">
      <c r="A3" t="s">
        <v>2</v>
      </c>
      <c r="B3" s="26" t="s">
        <v>147</v>
      </c>
      <c r="C3" s="17" t="s">
        <v>4</v>
      </c>
      <c r="D3" s="17" t="s">
        <v>5</v>
      </c>
      <c r="E3" s="17" t="s">
        <v>6</v>
      </c>
      <c r="F3" s="17" t="s">
        <v>7</v>
      </c>
      <c r="G3" s="17" t="s">
        <v>8</v>
      </c>
      <c r="H3" s="17" t="s">
        <v>36</v>
      </c>
    </row>
    <row r="4" spans="1:8" ht="20.100000000000001" customHeight="1" x14ac:dyDescent="0.2">
      <c r="A4" t="s">
        <v>186</v>
      </c>
      <c r="B4" s="27">
        <v>144.66366443252886</v>
      </c>
      <c r="C4" s="27">
        <v>141.35911781493749</v>
      </c>
      <c r="D4" s="27">
        <v>149.31762602348576</v>
      </c>
      <c r="E4" s="27">
        <v>153.97698226091734</v>
      </c>
      <c r="F4" s="27">
        <v>155.74591666865044</v>
      </c>
      <c r="G4" s="27">
        <v>158.7374636578464</v>
      </c>
      <c r="H4" s="27">
        <v>161.94795353272229</v>
      </c>
    </row>
    <row r="5" spans="1:8" ht="20.100000000000001" customHeight="1" x14ac:dyDescent="0.2">
      <c r="A5" s="20" t="s">
        <v>84</v>
      </c>
      <c r="B5" s="27">
        <v>311.15538009747121</v>
      </c>
      <c r="C5" s="27">
        <v>316.4495309474143</v>
      </c>
      <c r="D5" s="27">
        <v>335.47206080907318</v>
      </c>
      <c r="E5" s="27">
        <v>346.70316035321031</v>
      </c>
      <c r="F5" s="27">
        <v>351.06557216917503</v>
      </c>
      <c r="G5" s="27">
        <v>351.85619414317495</v>
      </c>
      <c r="H5" s="27">
        <v>352.66525132364995</v>
      </c>
    </row>
    <row r="6" spans="1:8" ht="20.100000000000001" customHeight="1" x14ac:dyDescent="0.2">
      <c r="A6" t="s">
        <v>207</v>
      </c>
      <c r="B6" s="27" t="s">
        <v>155</v>
      </c>
      <c r="C6" s="27" t="s">
        <v>155</v>
      </c>
      <c r="D6" s="27" t="s">
        <v>155</v>
      </c>
      <c r="E6" s="27">
        <v>3.4883571428571423</v>
      </c>
      <c r="F6" s="27">
        <v>7.1213142857142877</v>
      </c>
      <c r="G6" s="27">
        <v>7.2582857142857167</v>
      </c>
      <c r="H6" s="27">
        <v>7.4147142857142869</v>
      </c>
    </row>
    <row r="7" spans="1:8" ht="20.100000000000001" customHeight="1" x14ac:dyDescent="0.2">
      <c r="A7" s="20" t="s">
        <v>85</v>
      </c>
      <c r="B7" s="27">
        <v>455.81904453000004</v>
      </c>
      <c r="C7" s="27">
        <v>457.80864876235182</v>
      </c>
      <c r="D7" s="27">
        <v>484.78968683255891</v>
      </c>
      <c r="E7" s="27">
        <v>504.16849975698477</v>
      </c>
      <c r="F7" s="27">
        <v>513.93280312353977</v>
      </c>
      <c r="G7" s="27">
        <v>517.85194351530708</v>
      </c>
      <c r="H7" s="27">
        <v>522.02791914208649</v>
      </c>
    </row>
    <row r="8" spans="1:8" ht="20.100000000000001" customHeight="1" x14ac:dyDescent="0.2">
      <c r="A8" s="29" t="s">
        <v>86</v>
      </c>
      <c r="B8" s="39">
        <v>7.4445095000000014</v>
      </c>
      <c r="C8" s="39">
        <v>7.1626868239175199</v>
      </c>
      <c r="D8" s="39">
        <v>7.6508910332005335</v>
      </c>
      <c r="E8" s="39">
        <v>7.9353507804111505</v>
      </c>
      <c r="F8" s="39">
        <v>8.0947562166610147</v>
      </c>
      <c r="G8" s="39">
        <v>8.2707552379813869</v>
      </c>
      <c r="H8" s="39">
        <v>8.4439242440621669</v>
      </c>
    </row>
    <row r="9" spans="1:8" ht="20.100000000000001" customHeight="1" x14ac:dyDescent="0.2">
      <c r="A9" s="20" t="s">
        <v>87</v>
      </c>
      <c r="B9" s="40">
        <v>5.9169435999999997</v>
      </c>
      <c r="C9" s="40">
        <v>5.8229590225949996</v>
      </c>
      <c r="D9" s="40">
        <v>6.1619026023354371</v>
      </c>
      <c r="E9" s="40">
        <v>6.3795030068452503</v>
      </c>
      <c r="F9" s="40">
        <v>6.5049787774915009</v>
      </c>
      <c r="G9" s="40">
        <v>6.6356196966967183</v>
      </c>
      <c r="H9" s="40">
        <v>6.7669719311023124</v>
      </c>
    </row>
    <row r="10" spans="1:8" ht="20.100000000000001" customHeight="1" x14ac:dyDescent="0.2">
      <c r="A10" s="20" t="s">
        <v>88</v>
      </c>
      <c r="B10" s="40">
        <v>6.71130505</v>
      </c>
      <c r="C10" s="40">
        <v>6.3294845847999994</v>
      </c>
      <c r="D10" s="40">
        <v>6.6648097542699993</v>
      </c>
      <c r="E10" s="40">
        <v>6.7360048898599985</v>
      </c>
      <c r="F10" s="40">
        <v>6.7442226529066653</v>
      </c>
      <c r="G10" s="40">
        <v>6.8772616506458331</v>
      </c>
      <c r="H10" s="40">
        <v>7.0226360014533329</v>
      </c>
    </row>
    <row r="11" spans="1:8" ht="20.100000000000001" customHeight="1" x14ac:dyDescent="0.2">
      <c r="A11" s="20" t="s">
        <v>89</v>
      </c>
      <c r="B11" s="40">
        <v>20.072758150000002</v>
      </c>
      <c r="C11" s="40">
        <v>19.315130431312518</v>
      </c>
      <c r="D11" s="40">
        <v>20.477603389805971</v>
      </c>
      <c r="E11" s="40">
        <v>21.050858677116398</v>
      </c>
      <c r="F11" s="40">
        <v>21.343957647059181</v>
      </c>
      <c r="G11" s="40">
        <v>21.78363658532394</v>
      </c>
      <c r="H11" s="40">
        <v>22.23353217661781</v>
      </c>
    </row>
    <row r="12" spans="1:8" ht="20.100000000000001" customHeight="1" x14ac:dyDescent="0.2">
      <c r="A12" s="25" t="s">
        <v>77</v>
      </c>
      <c r="B12" s="8"/>
      <c r="C12" s="8"/>
      <c r="D12" s="8"/>
      <c r="E12" s="8"/>
      <c r="F12" s="8"/>
      <c r="G12" s="8"/>
      <c r="H12" s="8"/>
    </row>
    <row r="13" spans="1:8" ht="20.100000000000001" customHeight="1" x14ac:dyDescent="0.2">
      <c r="A13" t="s">
        <v>58</v>
      </c>
    </row>
    <row r="14" spans="1:8" ht="20.100000000000001" customHeight="1" x14ac:dyDescent="0.2">
      <c r="A14" t="s">
        <v>78</v>
      </c>
    </row>
    <row r="15" spans="1:8" ht="20.100000000000001" customHeight="1" x14ac:dyDescent="0.2">
      <c r="A15" s="1" t="s">
        <v>32</v>
      </c>
    </row>
  </sheetData>
  <hyperlinks>
    <hyperlink ref="A15" location="'Table of Contents'!A1" display="Return to Contents" xr:uid="{99D222C5-16D2-40BB-8BCC-6A41C9D68BFD}"/>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F2B5D-83DB-4C97-9803-2AE1CF716D71}">
  <dimension ref="A1:H10"/>
  <sheetViews>
    <sheetView showGridLines="0" workbookViewId="0"/>
  </sheetViews>
  <sheetFormatPr defaultColWidth="8.88671875" defaultRowHeight="20.100000000000001" customHeight="1" x14ac:dyDescent="0.2"/>
  <cols>
    <col min="1" max="1" width="43.88671875" bestFit="1" customWidth="1"/>
    <col min="2" max="8" width="8.6640625" customWidth="1"/>
  </cols>
  <sheetData>
    <row r="1" spans="1:8" ht="20.100000000000001" customHeight="1" x14ac:dyDescent="0.2">
      <c r="A1" s="71" t="s">
        <v>183</v>
      </c>
      <c r="B1" s="25"/>
      <c r="C1" s="25"/>
      <c r="D1" s="25"/>
      <c r="E1" s="25"/>
      <c r="F1" s="25"/>
      <c r="G1" s="25"/>
      <c r="H1" s="25"/>
    </row>
    <row r="2" spans="1:8" ht="20.100000000000001" customHeight="1" x14ac:dyDescent="0.2">
      <c r="A2" s="25" t="s">
        <v>99</v>
      </c>
      <c r="B2" s="25"/>
      <c r="C2" s="25"/>
      <c r="D2" s="25"/>
      <c r="E2" s="25"/>
      <c r="F2" s="25"/>
      <c r="G2" s="25"/>
      <c r="H2" s="25"/>
    </row>
    <row r="3" spans="1:8" ht="32.1" customHeight="1" x14ac:dyDescent="0.2">
      <c r="A3" t="s">
        <v>200</v>
      </c>
      <c r="B3" s="26" t="s">
        <v>147</v>
      </c>
      <c r="C3" s="17" t="s">
        <v>4</v>
      </c>
      <c r="D3" s="17" t="s">
        <v>5</v>
      </c>
      <c r="E3" s="17" t="s">
        <v>6</v>
      </c>
      <c r="F3" s="17" t="s">
        <v>7</v>
      </c>
      <c r="G3" s="17" t="s">
        <v>8</v>
      </c>
      <c r="H3" s="17" t="s">
        <v>36</v>
      </c>
    </row>
    <row r="4" spans="1:8" ht="20.100000000000001" customHeight="1" x14ac:dyDescent="0.2">
      <c r="A4" s="20" t="s">
        <v>164</v>
      </c>
      <c r="B4" s="38">
        <v>390.34277985</v>
      </c>
      <c r="C4" s="38">
        <v>435.66878083631798</v>
      </c>
      <c r="D4" s="38">
        <v>481.44664666457987</v>
      </c>
      <c r="E4" s="38">
        <v>505.30464627257987</v>
      </c>
      <c r="F4" s="38">
        <v>523.43191451176767</v>
      </c>
      <c r="G4" s="38">
        <v>552.62974443119901</v>
      </c>
      <c r="H4" s="38">
        <v>581.12196385721631</v>
      </c>
    </row>
    <row r="5" spans="1:8" ht="20.100000000000001" customHeight="1" x14ac:dyDescent="0.2">
      <c r="A5" s="20" t="s">
        <v>165</v>
      </c>
      <c r="B5" s="38">
        <v>54.674985650000004</v>
      </c>
      <c r="C5" s="38">
        <v>63.541997995373023</v>
      </c>
      <c r="D5" s="38">
        <v>65.158192781672469</v>
      </c>
      <c r="E5" s="38">
        <v>68.268971429704123</v>
      </c>
      <c r="F5" s="38">
        <v>70.796777794274576</v>
      </c>
      <c r="G5" s="38">
        <v>74.704020827018766</v>
      </c>
      <c r="H5" s="38">
        <v>78.555071218591237</v>
      </c>
    </row>
    <row r="6" spans="1:8" ht="20.100000000000001" customHeight="1" x14ac:dyDescent="0.2">
      <c r="A6" s="20" t="s">
        <v>166</v>
      </c>
      <c r="B6" s="92" t="s">
        <v>155</v>
      </c>
      <c r="C6" s="38">
        <v>1.154178660610823E-2</v>
      </c>
      <c r="D6" s="38">
        <v>8.6877590375563294</v>
      </c>
      <c r="E6" s="38">
        <v>9.1013978733149514</v>
      </c>
      <c r="F6" s="38">
        <v>9.4444062180476926</v>
      </c>
      <c r="G6" s="38">
        <v>9.9905377250591378</v>
      </c>
      <c r="H6" s="38">
        <v>10.484318560276549</v>
      </c>
    </row>
    <row r="7" spans="1:8" ht="20.100000000000001" customHeight="1" x14ac:dyDescent="0.2">
      <c r="A7" s="29" t="s">
        <v>202</v>
      </c>
      <c r="B7" s="43">
        <v>445.0177655</v>
      </c>
      <c r="C7" s="43">
        <v>499.22232061829715</v>
      </c>
      <c r="D7" s="43">
        <v>555.29259848380866</v>
      </c>
      <c r="E7" s="43">
        <v>582.67501557559888</v>
      </c>
      <c r="F7" s="43">
        <v>603.67309852408994</v>
      </c>
      <c r="G7" s="43">
        <v>637.32430298327688</v>
      </c>
      <c r="H7" s="43">
        <v>670.16135363608407</v>
      </c>
    </row>
    <row r="8" spans="1:8" ht="20.100000000000001" customHeight="1" x14ac:dyDescent="0.2">
      <c r="A8" s="20" t="s">
        <v>163</v>
      </c>
      <c r="B8" s="72"/>
      <c r="C8" s="72"/>
      <c r="D8" s="72"/>
      <c r="E8" s="72"/>
      <c r="F8" s="72"/>
      <c r="G8" s="42"/>
      <c r="H8" s="42"/>
    </row>
    <row r="9" spans="1:8" ht="20.100000000000001" customHeight="1" x14ac:dyDescent="0.2">
      <c r="A9" s="20" t="s">
        <v>78</v>
      </c>
      <c r="B9" s="72"/>
      <c r="C9" s="72"/>
      <c r="D9" s="72"/>
      <c r="E9" s="72"/>
      <c r="F9" s="72"/>
      <c r="G9" s="42"/>
      <c r="H9" s="42"/>
    </row>
    <row r="10" spans="1:8" ht="20.100000000000001" customHeight="1" x14ac:dyDescent="0.2">
      <c r="A10" s="1" t="s">
        <v>32</v>
      </c>
    </row>
  </sheetData>
  <hyperlinks>
    <hyperlink ref="A10" location="'Table of Contents'!A1" display="Return to Contents" xr:uid="{AEB7D703-0882-4980-B126-8FDAA5E8C4C8}"/>
  </hyperlink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BA3CD-8D7B-496E-B183-5E1FCF4D6AD6}">
  <dimension ref="A1:G11"/>
  <sheetViews>
    <sheetView showGridLines="0" workbookViewId="0"/>
  </sheetViews>
  <sheetFormatPr defaultColWidth="8.88671875" defaultRowHeight="20.100000000000001" customHeight="1" x14ac:dyDescent="0.2"/>
  <cols>
    <col min="1" max="1" width="43.88671875" bestFit="1" customWidth="1"/>
    <col min="2" max="7" width="8.6640625" customWidth="1"/>
  </cols>
  <sheetData>
    <row r="1" spans="1:7" ht="20.100000000000001" customHeight="1" x14ac:dyDescent="0.2">
      <c r="A1" s="71" t="s">
        <v>174</v>
      </c>
      <c r="B1" s="25"/>
      <c r="C1" s="25"/>
      <c r="D1" s="25"/>
      <c r="E1" s="25"/>
      <c r="F1" s="25"/>
      <c r="G1" s="25"/>
    </row>
    <row r="2" spans="1:7" ht="20.100000000000001" customHeight="1" x14ac:dyDescent="0.2">
      <c r="A2" s="25" t="s">
        <v>95</v>
      </c>
      <c r="B2" s="25"/>
      <c r="C2" s="25"/>
      <c r="D2" s="25"/>
      <c r="E2" s="25"/>
      <c r="F2" s="25"/>
      <c r="G2" s="25"/>
    </row>
    <row r="3" spans="1:7" ht="20.100000000000001" customHeight="1" x14ac:dyDescent="0.2">
      <c r="A3" t="s">
        <v>90</v>
      </c>
      <c r="B3" s="17" t="s">
        <v>4</v>
      </c>
      <c r="C3" s="17" t="s">
        <v>5</v>
      </c>
      <c r="D3" s="17" t="s">
        <v>6</v>
      </c>
      <c r="E3" s="17" t="s">
        <v>7</v>
      </c>
      <c r="F3" s="17" t="s">
        <v>8</v>
      </c>
      <c r="G3" s="17" t="s">
        <v>36</v>
      </c>
    </row>
    <row r="4" spans="1:7" ht="20.100000000000001" customHeight="1" x14ac:dyDescent="0.2">
      <c r="A4" s="20" t="s">
        <v>13</v>
      </c>
      <c r="B4" s="42">
        <v>33.5</v>
      </c>
      <c r="C4" s="42">
        <v>34.5</v>
      </c>
      <c r="D4" s="42">
        <v>35</v>
      </c>
      <c r="E4" s="42">
        <v>35</v>
      </c>
      <c r="F4" s="42">
        <v>35</v>
      </c>
      <c r="G4" s="42">
        <v>35</v>
      </c>
    </row>
    <row r="5" spans="1:7" ht="20.100000000000001" customHeight="1" x14ac:dyDescent="0.2">
      <c r="A5" s="20" t="s">
        <v>86</v>
      </c>
      <c r="B5" s="42">
        <v>32.799999999999997</v>
      </c>
      <c r="C5" s="42">
        <v>33.799999999999997</v>
      </c>
      <c r="D5" s="42">
        <v>34.299999999999997</v>
      </c>
      <c r="E5" s="42">
        <v>34.299999999999997</v>
      </c>
      <c r="F5" s="42">
        <v>34.299999999999997</v>
      </c>
      <c r="G5" s="42">
        <v>34.299999999999997</v>
      </c>
    </row>
    <row r="6" spans="1:7" ht="20.100000000000001" customHeight="1" x14ac:dyDescent="0.2">
      <c r="A6" s="20" t="s">
        <v>87</v>
      </c>
      <c r="B6" s="42">
        <v>40</v>
      </c>
      <c r="C6" s="42">
        <v>41</v>
      </c>
      <c r="D6" s="42">
        <v>41.5</v>
      </c>
      <c r="E6" s="42">
        <v>41.5</v>
      </c>
      <c r="F6" s="42">
        <v>41.5</v>
      </c>
      <c r="G6" s="42">
        <v>41.5</v>
      </c>
    </row>
    <row r="7" spans="1:7" ht="20.100000000000001" customHeight="1" x14ac:dyDescent="0.2">
      <c r="A7" s="20" t="s">
        <v>88</v>
      </c>
      <c r="B7" s="42">
        <v>40</v>
      </c>
      <c r="C7" s="42">
        <v>41</v>
      </c>
      <c r="D7" s="42">
        <v>41.5</v>
      </c>
      <c r="E7" s="42">
        <v>41.5</v>
      </c>
      <c r="F7" s="42">
        <v>41.5</v>
      </c>
      <c r="G7" s="42">
        <v>41.5</v>
      </c>
    </row>
    <row r="8" spans="1:7" ht="20.100000000000001" customHeight="1" x14ac:dyDescent="0.2">
      <c r="A8" s="20" t="s">
        <v>83</v>
      </c>
      <c r="B8" s="42">
        <v>35</v>
      </c>
      <c r="C8" s="42">
        <v>36</v>
      </c>
      <c r="D8" s="42">
        <v>36.5</v>
      </c>
      <c r="E8" s="42">
        <v>36.5</v>
      </c>
      <c r="F8" s="42">
        <v>36.5</v>
      </c>
      <c r="G8" s="42">
        <v>36.5</v>
      </c>
    </row>
    <row r="9" spans="1:7" ht="20.100000000000001" customHeight="1" x14ac:dyDescent="0.2">
      <c r="A9" s="20" t="s">
        <v>84</v>
      </c>
      <c r="B9" s="42">
        <v>39.499999999999993</v>
      </c>
      <c r="C9" s="42">
        <v>40.5</v>
      </c>
      <c r="D9" s="42">
        <v>41.5</v>
      </c>
      <c r="E9" s="42">
        <v>42</v>
      </c>
      <c r="F9" s="42">
        <v>42</v>
      </c>
      <c r="G9" s="42">
        <v>42</v>
      </c>
    </row>
    <row r="10" spans="1:7" ht="20.100000000000001" customHeight="1" x14ac:dyDescent="0.2">
      <c r="A10" s="25" t="s">
        <v>28</v>
      </c>
      <c r="B10" s="8"/>
      <c r="C10" s="8"/>
      <c r="D10" s="8"/>
      <c r="E10" s="8"/>
      <c r="F10" s="8"/>
      <c r="G10" s="8"/>
    </row>
    <row r="11" spans="1:7" ht="20.100000000000001" customHeight="1" x14ac:dyDescent="0.2">
      <c r="A11" s="1" t="s">
        <v>32</v>
      </c>
    </row>
  </sheetData>
  <hyperlinks>
    <hyperlink ref="A11" location="'Table of Contents'!A1" display="Return to Contents" xr:uid="{5E7AF980-B59F-4A57-A056-314973007B51}"/>
  </hyperlinks>
  <pageMargins left="0.7" right="0.7" top="0.75" bottom="0.75" header="0.3" footer="0.3"/>
  <tableParts count="1">
    <tablePart r:id="rId1"/>
  </tableParts>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53D26341A57B383EE0540010E0463CCA" version="1.0.0">
  <systemFields>
    <field name="Objective-Id">
      <value order="0">A55129374</value>
    </field>
    <field name="Objective-Title">
      <value order="0">Jan 2026 - SEFF - Publication - Chapter 5 - Social security - Supplementary figures</value>
    </field>
    <field name="Objective-Description">
      <value order="0"/>
    </field>
    <field name="Objective-CreationStamp">
      <value order="0">2026-01-13T09:30:41Z</value>
    </field>
    <field name="Objective-IsApproved">
      <value order="0">false</value>
    </field>
    <field name="Objective-IsPublished">
      <value order="0">true</value>
    </field>
    <field name="Objective-DatePublished">
      <value order="0">2026-01-13T10:45:58Z</value>
    </field>
    <field name="Objective-ModificationStamp">
      <value order="0">2026-01-13T10:45:58Z</value>
    </field>
    <field name="Objective-Owner">
      <value order="0">Avila, Victoria V (U440195)</value>
    </field>
    <field name="Objective-Path">
      <value order="0">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alue>
    </field>
    <field name="Objective-Parent">
      <value order="0">Scottish Fiscal Commission: Research and Analysis - Budget: 2026-2027 Forecast: 2025-2030</value>
    </field>
    <field name="Objective-State">
      <value order="0">Published</value>
    </field>
    <field name="Objective-VersionId">
      <value order="0">vA83561740</value>
    </field>
    <field name="Objective-Version">
      <value order="0">2.0</value>
    </field>
    <field name="Objective-VersionNumber">
      <value order="0">2</value>
    </field>
    <field name="Objective-VersionComment">
      <value order="0">Metadata added</value>
    </field>
    <field name="Objective-FileNumber">
      <value order="0">STAT/817</value>
    </field>
    <field name="Objective-Classification">
      <value order="0">OFFICIAL-SENSITIVE</value>
    </field>
    <field name="Objective-Caveats">
      <value order="0">Caveat for access to Scottish Fiscal Commission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6d0022d-0bc1-46ef-ad33-c01cb030b1f7">
      <UserInfo>
        <DisplayName>Ian Halliday</DisplayName>
        <AccountId>40</AccountId>
        <AccountType/>
      </UserInfo>
    </SharedWithUsers>
    <TaxCatchAll xmlns="96d0022d-0bc1-46ef-ad33-c01cb030b1f7" xsi:nil="true"/>
    <lcf76f155ced4ddcb4097134ff3c332f xmlns="b17732f7-493e-486b-96da-852f641667d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77A23DE6C7954587F52E4881EDD638" ma:contentTypeVersion="14" ma:contentTypeDescription="Create a new document." ma:contentTypeScope="" ma:versionID="906235ea56db524413c707ae5f985f5c">
  <xsd:schema xmlns:xsd="http://www.w3.org/2001/XMLSchema" xmlns:xs="http://www.w3.org/2001/XMLSchema" xmlns:p="http://schemas.microsoft.com/office/2006/metadata/properties" xmlns:ns2="b17732f7-493e-486b-96da-852f641667d4" xmlns:ns3="96d0022d-0bc1-46ef-ad33-c01cb030b1f7" targetNamespace="http://schemas.microsoft.com/office/2006/metadata/properties" ma:root="true" ma:fieldsID="3d46c98c5850e09b11fd92eef3f11e4e" ns2:_="" ns3:_="">
    <xsd:import namespace="b17732f7-493e-486b-96da-852f641667d4"/>
    <xsd:import namespace="96d0022d-0bc1-46ef-ad33-c01cb030b1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7732f7-493e-486b-96da-852f641667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d0022d-0bc1-46ef-ad33-c01cb030b1f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1ee519a-d320-4671-a0c6-c626d067d4bb}" ma:internalName="TaxCatchAll" ma:showField="CatchAllData" ma:web="96d0022d-0bc1-46ef-ad33-c01cb030b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A3F350-3295-407D-B598-33CA1866C7BC}">
  <ds:schemaRefs>
    <ds:schemaRef ds:uri="http://schemas.microsoft.com/sharepoint/v3/contenttype/forms"/>
  </ds:schemaRefs>
</ds:datastoreItem>
</file>

<file path=customXml/itemProps2.xml><?xml version="1.0" encoding="utf-8"?>
<ds:datastoreItem xmlns:ds="http://schemas.openxmlformats.org/officeDocument/2006/customXml" ds:itemID="{3006C117-6890-4EE2-8E89-A5241204BC50}">
  <ds:schemaRefs>
    <ds:schemaRef ds:uri="http://www.w3.org/XML/1998/namespace"/>
    <ds:schemaRef ds:uri="http://schemas.microsoft.com/office/infopath/2007/PartnerControls"/>
    <ds:schemaRef ds:uri="b17732f7-493e-486b-96da-852f641667d4"/>
    <ds:schemaRef ds:uri="http://schemas.microsoft.com/office/2006/documentManagement/types"/>
    <ds:schemaRef ds:uri="http://purl.org/dc/dcmitype/"/>
    <ds:schemaRef ds:uri="http://purl.org/dc/terms/"/>
    <ds:schemaRef ds:uri="http://schemas.openxmlformats.org/package/2006/metadata/core-properties"/>
    <ds:schemaRef ds:uri="96d0022d-0bc1-46ef-ad33-c01cb030b1f7"/>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B31919A0-E838-4CF7-9EE4-AB1BC89EF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7732f7-493e-486b-96da-852f641667d4"/>
    <ds:schemaRef ds:uri="96d0022d-0bc1-46ef-ad33-c01cb030b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Table of Contents</vt:lpstr>
      <vt:lpstr>Figure S5.1</vt:lpstr>
      <vt:lpstr>Figure S5.2</vt:lpstr>
      <vt:lpstr>Figure S5.3</vt:lpstr>
      <vt:lpstr>Figure S5.4</vt:lpstr>
      <vt:lpstr>Figure S5.5</vt:lpstr>
      <vt:lpstr>Figure S5.6</vt:lpstr>
      <vt:lpstr>Figure S5.7</vt:lpstr>
      <vt:lpstr>Figure S5.8 </vt:lpstr>
      <vt:lpstr>Figure S5.9</vt:lpstr>
      <vt:lpstr>Figure S5.10</vt:lpstr>
      <vt:lpstr>Figure S5.11</vt:lpstr>
      <vt:lpstr>Figure S5.12</vt:lpstr>
      <vt:lpstr>Figure S5.13</vt:lpstr>
      <vt:lpstr>Figure S5.14</vt:lpstr>
      <vt:lpstr>Figure S5.15</vt:lpstr>
      <vt:lpstr>Figure S5.16</vt:lpstr>
      <vt:lpstr>Figure S5.17</vt:lpstr>
      <vt:lpstr>Figure S5.18</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Scotland’s Economic and Fiscal Forecasts (SEFF) - January 2026 - Chapter 5 - Social security - Supplementary figures</dc:title>
  <dc:subject/>
  <dc:creator>U445289</dc:creator>
  <cp:keywords/>
  <dc:description/>
  <cp:lastModifiedBy>Victoria Avila</cp:lastModifiedBy>
  <cp:revision/>
  <dcterms:created xsi:type="dcterms:W3CDTF">2020-04-02T13:20:57Z</dcterms:created>
  <dcterms:modified xsi:type="dcterms:W3CDTF">2026-01-13T10:45:40Z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A55129374</vt:lpwstr>
  </property>
  <property fmtid="{D5CDD505-2E9C-101B-9397-08002B2CF9AE}" pid="4" name="Objective-Title">
    <vt:lpwstr>Jan 2026 - SEFF - Publication - Chapter 5 - Social security - Supplementary figures</vt:lpwstr>
  </property>
  <property fmtid="{D5CDD505-2E9C-101B-9397-08002B2CF9AE}" pid="5" name="Objective-Description">
    <vt:lpwstr/>
  </property>
  <property fmtid="{D5CDD505-2E9C-101B-9397-08002B2CF9AE}" pid="6" name="Objective-CreationStamp">
    <vt:filetime>2026-01-13T09:30:41Z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2026-01-13T10:45:58Z</vt:filetime>
  </property>
  <property fmtid="{D5CDD505-2E9C-101B-9397-08002B2CF9AE}" pid="10" name="Objective-ModificationStamp">
    <vt:filetime>2026-01-13T10:45:58Z</vt:filetime>
  </property>
  <property fmtid="{D5CDD505-2E9C-101B-9397-08002B2CF9AE}" pid="11" name="Objective-Owner">
    <vt:lpwstr>Avila, Victoria V (U440195)</vt:lpwstr>
  </property>
  <property fmtid="{D5CDD505-2E9C-101B-9397-08002B2CF9AE}" pid="12" name="Objective-Path">
    <vt:lpwstr>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t:lpwstr>
  </property>
  <property fmtid="{D5CDD505-2E9C-101B-9397-08002B2CF9AE}" pid="13" name="Objective-Parent">
    <vt:lpwstr>Scottish Fiscal Commission: Research and Analysis - Budget: 2026-2027 Forecast: 2025-2030</vt:lpwstr>
  </property>
  <property fmtid="{D5CDD505-2E9C-101B-9397-08002B2CF9AE}" pid="14" name="Objective-State">
    <vt:lpwstr>Published</vt:lpwstr>
  </property>
  <property fmtid="{D5CDD505-2E9C-101B-9397-08002B2CF9AE}" pid="15" name="Objective-VersionId">
    <vt:lpwstr>vA83561740</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Metadata added</vt:lpwstr>
  </property>
  <property fmtid="{D5CDD505-2E9C-101B-9397-08002B2CF9AE}" pid="19" name="Objective-FileNumber">
    <vt:lpwstr>STAT/817</vt:lpwstr>
  </property>
  <property fmtid="{D5CDD505-2E9C-101B-9397-08002B2CF9AE}" pid="20" name="Objective-Classification">
    <vt:lpwstr>OFFICIAL-SENSITIVE</vt:lpwstr>
  </property>
  <property fmtid="{D5CDD505-2E9C-101B-9397-08002B2CF9AE}" pid="21" name="Objective-Caveats">
    <vt:lpwstr>Caveat for access to Scottish Fiscal Commission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Objective-Required Redaction">
    <vt:lpwstr/>
  </property>
  <property fmtid="{D5CDD505-2E9C-101B-9397-08002B2CF9AE}" pid="29" name="ContentTypeId">
    <vt:lpwstr>0x0101009077A23DE6C7954587F52E4881EDD638</vt:lpwstr>
  </property>
  <property fmtid="{D5CDD505-2E9C-101B-9397-08002B2CF9AE}" pid="30" name="MediaServiceImageTags">
    <vt:lpwstr/>
  </property>
  <property fmtid="{D5CDD505-2E9C-101B-9397-08002B2CF9AE}" pid="31" name="Objective-Shared By">
    <vt:lpwstr/>
  </property>
  <property fmtid="{D5CDD505-2E9C-101B-9397-08002B2CF9AE}" pid="32" name="Objective-Access Conditions">
    <vt:lpwstr/>
  </property>
  <property fmtid="{D5CDD505-2E9C-101B-9397-08002B2CF9AE}" pid="33" name="Objective-Access Status">
    <vt:lpwstr/>
  </property>
  <property fmtid="{D5CDD505-2E9C-101B-9397-08002B2CF9AE}" pid="34" name="Objective-Date Open From">
    <vt:lpwstr/>
  </property>
</Properties>
</file>