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440195\Objective\Objects\"/>
    </mc:Choice>
  </mc:AlternateContent>
  <xr:revisionPtr revIDLastSave="0" documentId="13_ncr:1_{A632908F-D09E-493F-B4DD-81E77956776D}" xr6:coauthVersionLast="47" xr6:coauthVersionMax="47" xr10:uidLastSave="{00000000-0000-0000-0000-000000000000}"/>
  <bookViews>
    <workbookView xWindow="28680" yWindow="2580" windowWidth="24240" windowHeight="13020" tabRatio="750" xr2:uid="{30151C7D-3465-432A-BAE5-923FA55BF130}"/>
  </bookViews>
  <sheets>
    <sheet name="Table of Contents" sheetId="2" r:id="rId1"/>
    <sheet name="Summary" sheetId="3" r:id="rId2"/>
    <sheet name="Figure A.1" sheetId="84" r:id="rId3"/>
    <sheet name="NSND-IT" sheetId="102" r:id="rId4"/>
    <sheet name="Figure A.2" sheetId="96" r:id="rId5"/>
    <sheet name="Figure A.3" sheetId="99" r:id="rId6"/>
    <sheet name="Figure A.4" sheetId="86" r:id="rId7"/>
    <sheet name="Figure A.5" sheetId="100" r:id="rId8"/>
    <sheet name="Figure A.6" sheetId="101" r:id="rId9"/>
    <sheet name="NDR" sheetId="94" r:id="rId10"/>
    <sheet name="Figure A.7" sheetId="103" r:id="rId11"/>
    <sheet name="Figure A.8" sheetId="104" r:id="rId12"/>
    <sheet name="Figure A.9" sheetId="105" r:id="rId13"/>
    <sheet name="Figure A.10" sheetId="106" r:id="rId14"/>
    <sheet name="Figure A.11" sheetId="107" r:id="rId15"/>
    <sheet name="SLfT" sheetId="108" r:id="rId16"/>
    <sheet name="Figure A.12" sheetId="109" r:id="rId17"/>
    <sheet name="Social Security" sheetId="110" r:id="rId18"/>
    <sheet name="Figure A.13" sheetId="111" r:id="rId19"/>
    <sheet name="Figure A.14" sheetId="112" r:id="rId20"/>
  </sheets>
  <definedNames>
    <definedName name="_AMO_SingleObject__ROM_F0.SEC2.Print_1.SEC1.BDY.Data_Set_SFC_DETERMINANTS_BUD2021_FER" hidden="1">#REF!</definedName>
    <definedName name="_AMO_SingleObject__ROM_F0.SEC2.Print_1.SEC1.HDR.TXT1" hidden="1">#REF!</definedName>
    <definedName name="_AMO_SingleObject__ROM_F0.SEC2.Print_10.SEC1.BDY.Data_Set_SFC_RATES_BANDS_PC_BUD20_R4" hidden="1">#REF!</definedName>
    <definedName name="_AMO_SingleObject__ROM_F0.SEC2.Print_10.SEC1.HDR.TXT1" hidden="1">#REF!</definedName>
    <definedName name="_AMO_SingleObject__ROM_F0.SEC2.Print_11.SEC1.BDY.Data_Set_SFC_RATES_BANDS_BL_BUD20_R4" hidden="1">#REF!</definedName>
    <definedName name="_AMO_SingleObject__ROM_F0.SEC2.Print_11.SEC1.HDR.TXT1" hidden="1">#REF!</definedName>
    <definedName name="_AMO_SingleObject__ROM_F0.SEC2.Print_12.SEC1.BDY.Data_Set_SFC_RATES_BANDS_PC_BUD20_R4" hidden="1">#REF!</definedName>
    <definedName name="_AMO_SingleObject__ROM_F0.SEC2.Print_12.SEC1.HDR.TXT1" hidden="1">#REF!</definedName>
    <definedName name="_AMO_SingleObject__ROM_F0.SEC2.Print_13.SEC1.BDY.Data_Set_SFC_RATES_BANDS_BL_BUD20_R4" hidden="1">#REF!</definedName>
    <definedName name="_AMO_SingleObject__ROM_F0.SEC2.Print_13.SEC1.HDR.TXT1" hidden="1">#REF!</definedName>
    <definedName name="_AMO_SingleObject__ROM_F0.SEC2.Print_14.SEC1.BDY.Data_Set_SFC_RATES_BANDS_PC_BUD20_R4" hidden="1">#REF!</definedName>
    <definedName name="_AMO_SingleObject__ROM_F0.SEC2.Print_14.SEC1.HDR.TXT1" hidden="1">#REF!</definedName>
    <definedName name="_AMO_SingleObject__ROM_F0.SEC2.Print_2.SEC1.BDY.Data_Set_SFC_RATES_BANDS_BL_BUD20_R4" hidden="1">#REF!</definedName>
    <definedName name="_AMO_SingleObject__ROM_F0.SEC2.Print_2.SEC1.HDR.TXT1" hidden="1">#REF!</definedName>
    <definedName name="_AMO_SingleObject__ROM_F0.SEC2.Print_3.SEC1.BDY.Data_Set_SFC_RATES_BANDS_PC_BUD20_R4" hidden="1">#REF!</definedName>
    <definedName name="_AMO_SingleObject__ROM_F0.SEC2.Print_3.SEC1.HDR.TXT1" hidden="1">#REF!</definedName>
    <definedName name="_AMO_SingleObject__ROM_F0.SEC2.Print_4.SEC1.BDY.Data_Set_SFC_BEHAVIOURAL_PARAMETERS_BUD20_R4" hidden="1">#REF!</definedName>
    <definedName name="_AMO_SingleObject__ROM_F0.SEC2.Print_4.SEC1.HDR.TXT1" hidden="1">#REF!</definedName>
    <definedName name="_AMO_SingleObject__ROM_F0.SEC2.Print_5.SEC1.BDY.Data_Set_SFC_RATES_BANDS_BL_BUD20_R4" hidden="1">#REF!</definedName>
    <definedName name="_AMO_SingleObject__ROM_F0.SEC2.Print_5.SEC1.HDR.TXT1" hidden="1">#REF!</definedName>
    <definedName name="_AMO_SingleObject__ROM_F0.SEC2.Print_6.SEC1.BDY.Data_Set_SFC_RATES_BANDS_PC_BUD20_R4" hidden="1">#REF!</definedName>
    <definedName name="_AMO_SingleObject__ROM_F0.SEC2.Print_6.SEC1.HDR.TXT1" hidden="1">#REF!</definedName>
    <definedName name="_AMO_SingleObject__ROM_F0.SEC2.Print_7.SEC1.BDY.Data_Set_SFC_RATES_BANDS_BL_BUD20_R4" hidden="1">#REF!</definedName>
    <definedName name="_AMO_SingleObject__ROM_F0.SEC2.Print_7.SEC1.HDR.TXT1" hidden="1">#REF!</definedName>
    <definedName name="_AMO_SingleObject__ROM_F0.SEC2.Print_8.SEC1.BDY.Data_Set_SFC_RATES_BANDS_PC_BUD20_R4" hidden="1">#REF!</definedName>
    <definedName name="_AMO_SingleObject__ROM_F0.SEC2.Print_8.SEC1.HDR.TXT1" hidden="1">#REF!</definedName>
    <definedName name="_AMO_SingleObject__ROM_F0.SEC2.Print_9.SEC1.BDY.Data_Set_SFC_RATES_BANDS_BL_BUD20_R4" hidden="1">#REF!</definedName>
    <definedName name="_AMO_SingleObject__ROM_F0.SEC2.Print_9.SEC1.HDR.TXT1" hidden="1">#REF!</definedName>
    <definedName name="_AMO_SingleObject__ROM_F0.SEC2.Tabulate_1.SEC1.BDY.Cross_tabular_summary_report_Table_1" hidden="1">#REF!</definedName>
    <definedName name="_AMO_SingleObject__ROM_F0.SEC2.Tabulate_1.SEC1.HDR.TXT1" hidden="1">#REF!</definedName>
    <definedName name="_AMO_SingleObject__ROM_F0.SEC2.Tabulate_10.SEC1.BDY.Cross_tabular_summary_report_Table_1" hidden="1">#REF!</definedName>
    <definedName name="_AMO_SingleObject__ROM_F0.SEC2.Tabulate_10.SEC1.HDR.TXT1" hidden="1">#REF!</definedName>
    <definedName name="_AMO_SingleObject__ROM_F0.SEC2.Tabulate_11.SEC1.BDY.Cross_tabular_summary_report_Table_1" hidden="1">#REF!</definedName>
    <definedName name="_AMO_SingleObject__ROM_F0.SEC2.Tabulate_11.SEC1.HDR.TXT1" hidden="1">#REF!</definedName>
    <definedName name="_AMO_SingleObject__ROM_F0.SEC2.Tabulate_12.SEC1.BDY.Cross_tabular_summary_report_Table_1" hidden="1">#REF!</definedName>
    <definedName name="_AMO_SingleObject__ROM_F0.SEC2.Tabulate_12.SEC1.HDR.TXT1" hidden="1">#REF!</definedName>
    <definedName name="_AMO_SingleObject__ROM_F0.SEC2.Tabulate_13.SEC1.BDY.Cross_tabular_summary_report_Table_1" hidden="1">#REF!</definedName>
    <definedName name="_AMO_SingleObject__ROM_F0.SEC2.Tabulate_13.SEC1.HDR.TXT1" hidden="1">#REF!</definedName>
    <definedName name="_AMO_SingleObject__ROM_F0.SEC2.Tabulate_14.SEC1.BDY.Cross_tabular_summary_report_Table_1" hidden="1">#REF!</definedName>
    <definedName name="_AMO_SingleObject__ROM_F0.SEC2.Tabulate_14.SEC1.HDR.TXT1" hidden="1">#REF!</definedName>
    <definedName name="_AMO_SingleObject__ROM_F0.SEC2.Tabulate_15.SEC1.BDY.Cross_tabular_summary_report_Table_1" hidden="1">#REF!</definedName>
    <definedName name="_AMO_SingleObject__ROM_F0.SEC2.Tabulate_15.SEC1.HDR.TXT1" hidden="1">#REF!</definedName>
    <definedName name="_AMO_SingleObject__ROM_F0.SEC2.Tabulate_16.SEC1.BDY.Cross_tabular_summary_report_Table_1" hidden="1">#REF!</definedName>
    <definedName name="_AMO_SingleObject__ROM_F0.SEC2.Tabulate_16.SEC1.HDR.TXT1" hidden="1">#REF!</definedName>
    <definedName name="_AMO_SingleObject__ROM_F0.SEC2.Tabulate_17.SEC1.BDY.Cross_tabular_summary_report_Table_1" hidden="1">#REF!</definedName>
    <definedName name="_AMO_SingleObject__ROM_F0.SEC2.Tabulate_17.SEC1.HDR.TXT1" hidden="1">#REF!</definedName>
    <definedName name="_AMO_SingleObject__ROM_F0.SEC2.Tabulate_18.SEC1.BDY.Cross_tabular_summary_report_Table_1" hidden="1">#REF!</definedName>
    <definedName name="_AMO_SingleObject__ROM_F0.SEC2.Tabulate_18.SEC1.HDR.TXT1" hidden="1">#REF!</definedName>
    <definedName name="_AMO_SingleObject__ROM_F0.SEC2.Tabulate_19.SEC1.BDY.Cross_tabular_summary_report_Table_1" hidden="1">#REF!</definedName>
    <definedName name="_AMO_SingleObject__ROM_F0.SEC2.Tabulate_19.SEC1.HDR.TXT1" hidden="1">#REF!</definedName>
    <definedName name="_AMO_SingleObject__ROM_F0.SEC2.Tabulate_2.SEC1.BDY.Cross_tabular_summary_report_Table_1" hidden="1">#REF!</definedName>
    <definedName name="_AMO_SingleObject__ROM_F0.SEC2.Tabulate_2.SEC1.HDR.TXT1" hidden="1">#REF!</definedName>
    <definedName name="_AMO_SingleObject__ROM_F0.SEC2.Tabulate_20.SEC1.BDY.Cross_tabular_summary_report_Table_1" hidden="1">#REF!</definedName>
    <definedName name="_AMO_SingleObject__ROM_F0.SEC2.Tabulate_20.SEC1.HDR.TXT1" hidden="1">#REF!</definedName>
    <definedName name="_AMO_SingleObject__ROM_F0.SEC2.Tabulate_21.SEC1.BDY.Cross_tabular_summary_report_Table_1" hidden="1">#REF!</definedName>
    <definedName name="_AMO_SingleObject__ROM_F0.SEC2.Tabulate_21.SEC1.HDR.TXT1" hidden="1">#REF!</definedName>
    <definedName name="_AMO_SingleObject__ROM_F0.SEC2.Tabulate_22.SEC1.BDY.Cross_tabular_summary_report_Table_1" hidden="1">#REF!</definedName>
    <definedName name="_AMO_SingleObject__ROM_F0.SEC2.Tabulate_22.SEC1.HDR.TXT1" hidden="1">#REF!</definedName>
    <definedName name="_AMO_SingleObject__ROM_F0.SEC2.Tabulate_23.SEC1.BDY.Cross_tabular_summary_report_Table_1" hidden="1">#REF!</definedName>
    <definedName name="_AMO_SingleObject__ROM_F0.SEC2.Tabulate_23.SEC1.HDR.TXT1" hidden="1">#REF!</definedName>
    <definedName name="_AMO_SingleObject__ROM_F0.SEC2.Tabulate_24.SEC1.BDY.Cross_tabular_summary_report_Table_1" hidden="1">#REF!</definedName>
    <definedName name="_AMO_SingleObject__ROM_F0.SEC2.Tabulate_24.SEC1.HDR.TXT1" hidden="1">#REF!</definedName>
    <definedName name="_AMO_SingleObject__ROM_F0.SEC2.Tabulate_25.SEC1.BDY.Cross_tabular_summary_report_Table_1" hidden="1">#REF!</definedName>
    <definedName name="_AMO_SingleObject__ROM_F0.SEC2.Tabulate_25.SEC1.HDR.TXT1" hidden="1">#REF!</definedName>
    <definedName name="_AMO_SingleObject__ROM_F0.SEC2.Tabulate_26.SEC1.BDY.Cross_tabular_summary_report_Table_1" hidden="1">#REF!</definedName>
    <definedName name="_AMO_SingleObject__ROM_F0.SEC2.Tabulate_26.SEC1.HDR.TXT1" hidden="1">#REF!</definedName>
    <definedName name="_AMO_SingleObject__ROM_F0.SEC2.Tabulate_27.SEC1.BDY.Cross_tabular_summary_report_Table_1" hidden="1">#REF!</definedName>
    <definedName name="_AMO_SingleObject__ROM_F0.SEC2.Tabulate_27.SEC1.HDR.TXT1" hidden="1">#REF!</definedName>
    <definedName name="_AMO_SingleObject__ROM_F0.SEC2.Tabulate_28.SEC1.BDY.Cross_tabular_summary_report_Table_1" hidden="1">#REF!</definedName>
    <definedName name="_AMO_SingleObject__ROM_F0.SEC2.Tabulate_28.SEC1.HDR.TXT1" hidden="1">#REF!</definedName>
    <definedName name="_AMO_SingleObject__ROM_F0.SEC2.Tabulate_29.SEC1.BDY.Cross_tabular_summary_report_Table_1" hidden="1">#REF!</definedName>
    <definedName name="_AMO_SingleObject__ROM_F0.SEC2.Tabulate_29.SEC1.HDR.TXT1" hidden="1">#REF!</definedName>
    <definedName name="_AMO_SingleObject__ROM_F0.SEC2.Tabulate_3.SEC1.BDY.Cross_tabular_summary_report_Table_1" hidden="1">#REF!</definedName>
    <definedName name="_AMO_SingleObject__ROM_F0.SEC2.Tabulate_3.SEC1.HDR.TXT1" hidden="1">#REF!</definedName>
    <definedName name="_AMO_SingleObject__ROM_F0.SEC2.Tabulate_30.SEC1.BDY.Cross_tabular_summary_report_Table_1" hidden="1">#REF!</definedName>
    <definedName name="_AMO_SingleObject__ROM_F0.SEC2.Tabulate_30.SEC1.HDR.TXT1" hidden="1">#REF!</definedName>
    <definedName name="_AMO_SingleObject__ROM_F0.SEC2.Tabulate_31.SEC1.BDY.Cross_tabular_summary_report_Table_1" hidden="1">#REF!</definedName>
    <definedName name="_AMO_SingleObject__ROM_F0.SEC2.Tabulate_31.SEC1.HDR.TXT1" hidden="1">#REF!</definedName>
    <definedName name="_AMO_SingleObject__ROM_F0.SEC2.Tabulate_32.SEC1.BDY.Cross_tabular_summary_report_Table_1" hidden="1">#REF!</definedName>
    <definedName name="_AMO_SingleObject__ROM_F0.SEC2.Tabulate_32.SEC1.HDR.TXT1" hidden="1">#REF!</definedName>
    <definedName name="_AMO_SingleObject__ROM_F0.SEC2.Tabulate_33.SEC1.BDY.Cross_tabular_summary_report_Table_1" hidden="1">#REF!</definedName>
    <definedName name="_AMO_SingleObject__ROM_F0.SEC2.Tabulate_33.SEC1.HDR.TXT1" hidden="1">#REF!</definedName>
    <definedName name="_AMO_SingleObject__ROM_F0.SEC2.Tabulate_34.SEC1.BDY.Cross_tabular_summary_report_Table_1" hidden="1">#REF!</definedName>
    <definedName name="_AMO_SingleObject__ROM_F0.SEC2.Tabulate_34.SEC1.HDR.TXT1" hidden="1">#REF!</definedName>
    <definedName name="_AMO_SingleObject__ROM_F0.SEC2.Tabulate_35.SEC1.BDY.Cross_tabular_summary_report_Table_1" hidden="1">#REF!</definedName>
    <definedName name="_AMO_SingleObject__ROM_F0.SEC2.Tabulate_35.SEC1.HDR.TXT1" hidden="1">#REF!</definedName>
    <definedName name="_AMO_SingleObject__ROM_F0.SEC2.Tabulate_36.SEC1.BDY.Cross_tabular_summary_report_Table_1" hidden="1">#REF!</definedName>
    <definedName name="_AMO_SingleObject__ROM_F0.SEC2.Tabulate_36.SEC1.HDR.TXT1" hidden="1">#REF!</definedName>
    <definedName name="_AMO_SingleObject__ROM_F0.SEC2.Tabulate_4.SEC1.BDY.Cross_tabular_summary_report_Table_1" hidden="1">#REF!</definedName>
    <definedName name="_AMO_SingleObject__ROM_F0.SEC2.Tabulate_4.SEC1.HDR.TXT1" hidden="1">#REF!</definedName>
    <definedName name="_AMO_SingleObject__ROM_F0.SEC2.Tabulate_5.SEC1.BDY.Cross_tabular_summary_report_Table_1" hidden="1">#REF!</definedName>
    <definedName name="_AMO_SingleObject__ROM_F0.SEC2.Tabulate_5.SEC1.HDR.TXT1" hidden="1">#REF!</definedName>
    <definedName name="_AMO_SingleObject__ROM_F0.SEC2.Tabulate_6.SEC1.BDY.Cross_tabular_summary_report_Table_1" hidden="1">#REF!</definedName>
    <definedName name="_AMO_SingleObject__ROM_F0.SEC2.Tabulate_6.SEC1.HDR.TXT1" hidden="1">#REF!</definedName>
    <definedName name="_AMO_SingleObject__ROM_F0.SEC2.Tabulate_7.SEC1.BDY.Cross_tabular_summary_report_Table_1" hidden="1">#REF!</definedName>
    <definedName name="_AMO_SingleObject__ROM_F0.SEC2.Tabulate_7.SEC1.HDR.TXT1" hidden="1">#REF!</definedName>
    <definedName name="_AMO_SingleObject__ROM_F0.SEC2.Tabulate_8.SEC1.BDY.Cross_tabular_summary_report_Table_1" hidden="1">#REF!</definedName>
    <definedName name="_AMO_SingleObject__ROM_F0.SEC2.Tabulate_8.SEC1.HDR.TXT1" hidden="1">#REF!</definedName>
    <definedName name="_AMO_SingleObject__ROM_F0.SEC2.Tabulate_9.SEC1.BDY.Cross_tabular_summary_report_Table_1" hidden="1">#REF!</definedName>
    <definedName name="_AMO_SingleObject__ROM_F0.SEC2.Tabulate_9.SEC1.HDR.TXT1" hidden="1">#REF!</definedName>
    <definedName name="adfarg" hidden="1">#REF!</definedName>
    <definedName name="asd" hidden="1">#REF!</definedName>
    <definedName name="asdge" hidden="1">#REF!</definedName>
    <definedName name="ewhwthtweh" hidden="1">#REF!</definedName>
    <definedName name="ewthtehwth" hidden="1">#REF!</definedName>
    <definedName name="grwiogh" hidden="1">#REF!</definedName>
    <definedName name="hthwrth" hidden="1">#REF!</definedName>
    <definedName name="New_Object" hidden="1">#REF!</definedName>
    <definedName name="Object" hidden="1">#REF!</definedName>
    <definedName name="vwtbtbt" hidden="1">#REF!</definedName>
    <definedName name="wehwth" hidden="1">#REF!</definedName>
    <definedName name="wgtgytnynyrwn" hidden="1">#REF!</definedName>
    <definedName name="whthtehwe" hidden="1">#REF!</definedName>
    <definedName name="wrnrgtt" hidden="1">#REF!</definedName>
    <definedName name="wtejwthtg" hidden="1">#REF!</definedName>
    <definedName name="wtjwgtwvtjwtj" hidden="1">#REF!</definedName>
    <definedName name="wtjwjtwg" hidden="1">#REF!</definedName>
    <definedName name="wvwr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21" i="2"/>
  <c r="A20" i="2"/>
  <c r="A18" i="2"/>
  <c r="A16" i="2"/>
  <c r="A15" i="2"/>
  <c r="A14" i="2"/>
  <c r="A12" i="2"/>
  <c r="A10" i="2"/>
  <c r="A9" i="2"/>
  <c r="A8" i="2"/>
  <c r="A7" i="2"/>
  <c r="A6" i="2"/>
  <c r="A4" i="2"/>
</calcChain>
</file>

<file path=xl/sharedStrings.xml><?xml version="1.0" encoding="utf-8"?>
<sst xmlns="http://schemas.openxmlformats.org/spreadsheetml/2006/main" count="259" uniqueCount="69">
  <si>
    <t>£ million</t>
  </si>
  <si>
    <t>Table of Contents</t>
  </si>
  <si>
    <t>Source:</t>
  </si>
  <si>
    <t>Return to Table of Contents</t>
  </si>
  <si>
    <t>Scottish Income Tax</t>
  </si>
  <si>
    <t>Scottish Landfill Tax</t>
  </si>
  <si>
    <t>2026-27</t>
  </si>
  <si>
    <t>2027-28</t>
  </si>
  <si>
    <t>2028-29</t>
  </si>
  <si>
    <t>2029-30</t>
  </si>
  <si>
    <t>2030-31</t>
  </si>
  <si>
    <t>Scottish Fiscal Commission,</t>
  </si>
  <si>
    <t>Source: Scottish Fiscal Commission.</t>
  </si>
  <si>
    <t>Increase intermediate rate threshold by 7.4 per cent in 2026‑27</t>
  </si>
  <si>
    <t>Freeze higher rate threshold in 2027‑28 and 2028‑29</t>
  </si>
  <si>
    <t>Freeze advanced rate threshold in 2027‑28 and 2028‑29</t>
  </si>
  <si>
    <t>Freeze top rate threshold in 2027‑28 and 2028‑29</t>
  </si>
  <si>
    <t>Mainland RHL relief</t>
  </si>
  <si>
    <t>Islands RHL relief</t>
  </si>
  <si>
    <t>Revaluation Transitional Relief</t>
  </si>
  <si>
    <t>Small Business Transitional Relief</t>
  </si>
  <si>
    <t>Increase lower rate from 2026‑27 </t>
  </si>
  <si>
    <t>Social Security</t>
  </si>
  <si>
    <r>
      <t>Non‑</t>
    </r>
    <r>
      <rPr>
        <b/>
        <sz val="12"/>
        <rFont val="Helvetica"/>
        <scheme val="minor"/>
      </rPr>
      <t>Domestic Rates</t>
    </r>
  </si>
  <si>
    <t>Figure A.2: Costing of increasing basic rate threshold by 7.4 per cent in 2026-27</t>
  </si>
  <si>
    <t>Static forecast</t>
  </si>
  <si>
    <t>Behavioural change</t>
  </si>
  <si>
    <t>Forecast after behavioural change</t>
  </si>
  <si>
    <t>This worksheet contains one table. The table begins in cell A3. Notes are located below the table and begin in cell A7.</t>
  </si>
  <si>
    <t>Figure A.3: Costing of increasing intermediate rate threshold by 7.4 per cent in 2026-27</t>
  </si>
  <si>
    <t>METR effect</t>
  </si>
  <si>
    <t>AETR effect</t>
  </si>
  <si>
    <t>This worksheet contains one table. The table begins in cell A3. Notes are located below the table and begin in cell A9.</t>
  </si>
  <si>
    <t>Figure A.5: Costing of freezing advanced rate threshold in 2027-28 and 2028-29</t>
  </si>
  <si>
    <t>Figure A.6: Costing of freezing top rate threshold in 2027-28 and 2028-29</t>
  </si>
  <si>
    <t>Figure A.7: Costing of 15 per cent RHL relief for mainland properties liable for BPR and IPR, capped at £110,000</t>
  </si>
  <si>
    <t>Costing</t>
  </si>
  <si>
    <t>This worksheet contains one table. The table begins in cell A3. Notes are located below the table and begin in cell A5.</t>
  </si>
  <si>
    <t>Post-revaluation rateable value</t>
  </si>
  <si>
    <t>Up to £20,000</t>
  </si>
  <si>
    <t>£20,001 to £100,000</t>
  </si>
  <si>
    <t>Over £100,000</t>
  </si>
  <si>
    <t>Figure A.10: Costing of RTR</t>
  </si>
  <si>
    <t>Figure A.11: Costing of SBTR</t>
  </si>
  <si>
    <t>Figure A.12: Costing of increasing SLfT lower rate and discontinuation of SLFC</t>
  </si>
  <si>
    <t>Scotland’s Economic and Fiscal Forecasts - January 2026 - Annex A - Policy costings - Figures</t>
  </si>
  <si>
    <t>Summary</t>
  </si>
  <si>
    <t>Non-savings, non-dividend income tax (NSND-IT)</t>
  </si>
  <si>
    <t>Figure A.4: Costing of freezing higher rate threshold in 2027-28 and 2028-29</t>
  </si>
  <si>
    <t>Non-Domestic Rates (NDR)</t>
  </si>
  <si>
    <t>Figure A.9: Maximum increase factors for RTR</t>
  </si>
  <si>
    <t>Scottish Landfill Tax (SLfT)</t>
  </si>
  <si>
    <t>blank</t>
  </si>
  <si>
    <t>Source: Scottish Government.</t>
  </si>
  <si>
    <t>2027-29</t>
  </si>
  <si>
    <t>Increase basic rate threshold by 7.4 per cent in 2026-27</t>
  </si>
  <si>
    <t>Figure A.13: Forecast weekly payment rates for Scottish Child Payment</t>
  </si>
  <si>
    <t>This worksheet contains one table. The table begins in cell A3. Notes are located below the table and begin in cell A19.</t>
  </si>
  <si>
    <t>Figure A.1: Policy costings summary, 2026-27 to 2030-31</t>
  </si>
  <si>
    <t>These factors are the cumulative factors which will apply relative to 2025-26, not the caps that apply year-on-year.</t>
  </si>
  <si>
    <t>Figure A.8: Costing of 100 per cent RHL relief for properties in islands and remote areas, capped at £110,000 per year</t>
  </si>
  <si>
    <t>£ per week</t>
  </si>
  <si>
    <t>New child under one premium</t>
  </si>
  <si>
    <t>Total payment for child under one</t>
  </si>
  <si>
    <t>Figure A.14: Costing of Scottish Child Payment child under one premium</t>
  </si>
  <si>
    <t>Estimated cost of SCP child under one premium</t>
  </si>
  <si>
    <t>Scottish Child Payment child under one premium</t>
  </si>
  <si>
    <t>Scottish Child Payment</t>
  </si>
  <si>
    <t>Behavioural change, of which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</si>
</sst>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£&quot;#,##0;[Red]\-&quot;£&quot;#,##0"/>
    <numFmt numFmtId="41" formatCode="_-* #,##0_-;\-* #,##0_-;_-* &quot;-&quot;_-;_-@_-"/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_(&quot;£&quot;* #,##0_);_(&quot;£&quot;* \(#,##0\);_(&quot;£&quot;* &quot;-&quot;_);_(@_)"/>
    <numFmt numFmtId="166" formatCode="#,##0_-;\-\ #,##0_-;_-* &quot;-&quot;_-;_-@_-"/>
    <numFmt numFmtId="167" formatCode="#,##0.0"/>
    <numFmt numFmtId="168" formatCode="#,##0.000"/>
  </numFmts>
  <fonts count="36" x14ac:knownFonts="1">
    <font>
      <sz val="12"/>
      <name val="Helvetica"/>
      <family val="2"/>
      <scheme val="minor"/>
    </font>
    <font>
      <sz val="11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sz val="11"/>
      <color theme="1"/>
      <name val="Helvetica"/>
    </font>
    <font>
      <b/>
      <sz val="11"/>
      <color theme="1"/>
      <name val="Helvetica"/>
    </font>
    <font>
      <u/>
      <sz val="11"/>
      <color theme="10"/>
      <name val="Helvetica"/>
    </font>
    <font>
      <sz val="9"/>
      <color theme="1"/>
      <name val="Helvetica"/>
    </font>
    <font>
      <sz val="11"/>
      <color rgb="FF2C2926"/>
      <name val="Helvetica"/>
    </font>
    <font>
      <b/>
      <sz val="12"/>
      <color theme="0"/>
      <name val="Helvetica"/>
      <family val="2"/>
      <scheme val="minor"/>
    </font>
    <font>
      <b/>
      <sz val="12"/>
      <name val="Helvetica"/>
      <family val="2"/>
      <scheme val="minor"/>
    </font>
    <font>
      <sz val="12"/>
      <color theme="1"/>
      <name val="Helvetica"/>
      <family val="2"/>
      <scheme val="minor"/>
    </font>
    <font>
      <sz val="12"/>
      <color theme="1"/>
      <name val="Helvetica"/>
    </font>
    <font>
      <b/>
      <sz val="12"/>
      <name val="Helvetica"/>
      <scheme val="minor"/>
    </font>
    <font>
      <sz val="12"/>
      <color rgb="FFFF0000"/>
      <name val="Helvetica"/>
    </font>
    <font>
      <b/>
      <sz val="12"/>
      <color rgb="FF3F3F3F"/>
      <name val="Helvetica"/>
      <family val="2"/>
      <scheme val="minor"/>
    </font>
    <font>
      <u/>
      <sz val="12"/>
      <color theme="11"/>
      <name val="Helvetica"/>
      <family val="2"/>
      <scheme val="minor"/>
    </font>
    <font>
      <sz val="18"/>
      <color theme="3"/>
      <name val="Helvetica"/>
      <family val="2"/>
      <scheme val="major"/>
    </font>
    <font>
      <b/>
      <sz val="11"/>
      <color theme="3"/>
      <name val="Helvetica"/>
      <family val="2"/>
      <scheme val="minor"/>
    </font>
    <font>
      <sz val="11"/>
      <color rgb="FF006100"/>
      <name val="Helvetica"/>
      <family val="2"/>
      <scheme val="minor"/>
    </font>
    <font>
      <sz val="11"/>
      <color rgb="FF9C0006"/>
      <name val="Helvetica"/>
      <family val="2"/>
      <scheme val="minor"/>
    </font>
    <font>
      <sz val="11"/>
      <color rgb="FF9C5700"/>
      <name val="Helvetica"/>
      <family val="2"/>
      <scheme val="minor"/>
    </font>
    <font>
      <sz val="11"/>
      <color rgb="FF3F3F76"/>
      <name val="Helvetica"/>
      <family val="2"/>
      <scheme val="minor"/>
    </font>
    <font>
      <b/>
      <sz val="11"/>
      <color rgb="FFFA7D00"/>
      <name val="Helvetica"/>
      <family val="2"/>
      <scheme val="minor"/>
    </font>
    <font>
      <sz val="11"/>
      <color rgb="FFFA7D00"/>
      <name val="Helvetica"/>
      <family val="2"/>
      <scheme val="minor"/>
    </font>
    <font>
      <b/>
      <sz val="11"/>
      <color theme="0"/>
      <name val="Helvetica"/>
      <family val="2"/>
      <scheme val="minor"/>
    </font>
    <font>
      <sz val="11"/>
      <color rgb="FFFF0000"/>
      <name val="Helvetica"/>
      <family val="2"/>
      <scheme val="minor"/>
    </font>
    <font>
      <i/>
      <sz val="11"/>
      <color rgb="FF7F7F7F"/>
      <name val="Helvetica"/>
      <family val="2"/>
      <scheme val="minor"/>
    </font>
    <font>
      <sz val="11"/>
      <color theme="0"/>
      <name val="Helvetica"/>
      <family val="2"/>
      <scheme val="minor"/>
    </font>
    <font>
      <sz val="12"/>
      <name val="Helvetica"/>
    </font>
    <font>
      <u/>
      <sz val="12"/>
      <color rgb="FF0000FF"/>
      <name val="Helvetica"/>
      <family val="2"/>
      <scheme val="minor"/>
    </font>
    <font>
      <b/>
      <sz val="14"/>
      <name val="Helvetica"/>
      <family val="2"/>
      <scheme val="minor"/>
    </font>
    <font>
      <sz val="11"/>
      <name val="Helvetica"/>
      <family val="2"/>
      <scheme val="minor"/>
    </font>
    <font>
      <sz val="12"/>
      <name val="Helvetica"/>
      <family val="2"/>
      <scheme val="minor"/>
    </font>
    <font>
      <sz val="10"/>
      <color theme="1"/>
      <name val="Arial"/>
      <family val="2"/>
    </font>
    <font>
      <sz val="12"/>
      <name val="Helvetica"/>
      <scheme val="minor"/>
    </font>
    <font>
      <sz val="8"/>
      <name val="Helvetica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B9DEDA"/>
        <bgColor indexed="64"/>
      </patternFill>
    </fill>
    <fill>
      <patternFill patternType="solid">
        <fgColor rgb="FFE0CBE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AD7E9"/>
        <bgColor indexed="64"/>
      </patternFill>
    </fill>
    <fill>
      <patternFill patternType="solid">
        <fgColor rgb="FFB7DEDA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397E77"/>
      </top>
      <bottom/>
      <diagonal/>
    </border>
  </borders>
  <cellStyleXfs count="54">
    <xf numFmtId="0" fontId="0" fillId="0" borderId="0">
      <alignment horizontal="left" vertical="center"/>
    </xf>
    <xf numFmtId="3" fontId="32" fillId="0" borderId="0" applyFill="0" applyBorder="0" applyProtection="0">
      <alignment horizontal="right"/>
    </xf>
    <xf numFmtId="0" fontId="29" fillId="0" borderId="0" applyNumberFormat="0" applyFill="0" applyBorder="0" applyProtection="0">
      <alignment horizontal="left" vertical="center"/>
    </xf>
    <xf numFmtId="3" fontId="31" fillId="0" borderId="0" applyFill="0" applyBorder="0" applyAlignment="0" applyProtection="0"/>
    <xf numFmtId="0" fontId="30" fillId="0" borderId="0" applyNumberFormat="0" applyFill="0" applyProtection="0">
      <alignment horizontal="left" vertical="center"/>
    </xf>
    <xf numFmtId="0" fontId="9" fillId="0" borderId="0" applyNumberFormat="0" applyFill="0" applyProtection="0">
      <alignment horizontal="left" vertical="center"/>
    </xf>
    <xf numFmtId="0" fontId="8" fillId="0" borderId="2" applyNumberFormat="0" applyFill="0" applyAlignment="0" applyProtection="0"/>
    <xf numFmtId="0" fontId="10" fillId="0" borderId="1" applyNumberFormat="0" applyFill="0" applyAlignment="0" applyProtection="0"/>
    <xf numFmtId="0" fontId="14" fillId="2" borderId="3" applyNumberFormat="0" applyAlignment="0" applyProtection="0"/>
    <xf numFmtId="0" fontId="15" fillId="0" borderId="0" applyNumberFormat="0" applyFill="0" applyBorder="0" applyAlignment="0" applyProtection="0">
      <alignment horizontal="left" vertical="center"/>
    </xf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4" applyNumberFormat="0" applyAlignment="0" applyProtection="0"/>
    <xf numFmtId="0" fontId="22" fillId="2" borderId="4" applyNumberFormat="0" applyAlignment="0" applyProtection="0"/>
    <xf numFmtId="0" fontId="23" fillId="0" borderId="5" applyNumberFormat="0" applyFill="0" applyAlignment="0" applyProtection="0"/>
    <xf numFmtId="0" fontId="24" fillId="9" borderId="6" applyNumberFormat="0" applyAlignment="0" applyProtection="0"/>
    <xf numFmtId="0" fontId="25" fillId="0" borderId="0" applyNumberFormat="0" applyFill="0" applyBorder="0" applyAlignment="0" applyProtection="0"/>
    <xf numFmtId="0" fontId="10" fillId="10" borderId="7" applyNumberFormat="0" applyFon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4" borderId="0">
      <alignment horizontal="left" vertical="center"/>
    </xf>
    <xf numFmtId="0" fontId="9" fillId="3" borderId="0">
      <alignment horizontal="left" vertical="center"/>
    </xf>
    <xf numFmtId="0" fontId="9" fillId="35" borderId="0">
      <alignment horizontal="left" vertical="center"/>
    </xf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>
      <alignment horizontal="left" vertical="center"/>
    </xf>
    <xf numFmtId="0" fontId="5" fillId="0" borderId="0" xfId="2" applyFont="1" applyFill="1" applyAlignment="1"/>
    <xf numFmtId="0" fontId="29" fillId="0" borderId="0" xfId="2" applyFill="1">
      <alignment horizontal="left" vertical="center"/>
    </xf>
    <xf numFmtId="0" fontId="30" fillId="0" borderId="0" xfId="4" applyFill="1">
      <alignment horizontal="left" vertical="center"/>
    </xf>
    <xf numFmtId="0" fontId="3" fillId="0" borderId="0" xfId="0" applyFont="1">
      <alignment horizontal="left" vertical="center"/>
    </xf>
    <xf numFmtId="0" fontId="11" fillId="0" borderId="0" xfId="0" applyFont="1">
      <alignment horizontal="left" vertical="center"/>
    </xf>
    <xf numFmtId="166" fontId="7" fillId="0" borderId="0" xfId="1" applyNumberFormat="1" applyFont="1" applyFill="1" applyBorder="1" applyAlignment="1">
      <alignment horizontal="right" vertical="center"/>
    </xf>
    <xf numFmtId="0" fontId="13" fillId="0" borderId="0" xfId="0" applyFont="1">
      <alignment horizontal="left" vertical="center"/>
    </xf>
    <xf numFmtId="0" fontId="28" fillId="0" borderId="0" xfId="0" applyFont="1">
      <alignment horizontal="left" vertical="center"/>
    </xf>
    <xf numFmtId="0" fontId="9" fillId="3" borderId="0" xfId="50">
      <alignment horizontal="left" vertical="center"/>
    </xf>
    <xf numFmtId="0" fontId="29" fillId="0" borderId="0" xfId="2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>
      <alignment horizontal="left" vertical="center"/>
    </xf>
    <xf numFmtId="3" fontId="32" fillId="0" borderId="0" xfId="1" applyFill="1" applyBorder="1" applyAlignment="1">
      <alignment horizontal="right" vertical="center"/>
    </xf>
    <xf numFmtId="0" fontId="0" fillId="0" borderId="8" xfId="0" applyBorder="1">
      <alignment horizontal="left" vertical="center"/>
    </xf>
    <xf numFmtId="3" fontId="32" fillId="0" borderId="8" xfId="1" applyBorder="1" applyAlignment="1">
      <alignment horizontal="right" vertical="center"/>
    </xf>
    <xf numFmtId="166" fontId="3" fillId="0" borderId="0" xfId="0" applyNumberFormat="1" applyFont="1">
      <alignment horizontal="left" vertical="center"/>
    </xf>
    <xf numFmtId="0" fontId="6" fillId="0" borderId="0" xfId="0" applyFont="1">
      <alignment horizontal="left" vertical="center"/>
    </xf>
    <xf numFmtId="0" fontId="4" fillId="0" borderId="0" xfId="0" applyFont="1">
      <alignment horizontal="left" vertical="center"/>
    </xf>
    <xf numFmtId="3" fontId="3" fillId="0" borderId="0" xfId="0" applyNumberFormat="1" applyFont="1">
      <alignment horizontal="left" vertical="center"/>
    </xf>
    <xf numFmtId="0" fontId="8" fillId="0" borderId="0" xfId="0" applyFont="1" applyAlignment="1">
      <alignment horizontal="center" vertical="center"/>
    </xf>
    <xf numFmtId="3" fontId="0" fillId="0" borderId="0" xfId="1" applyFont="1" applyAlignment="1">
      <alignment horizontal="right" vertical="center"/>
    </xf>
    <xf numFmtId="1" fontId="0" fillId="0" borderId="0" xfId="1" applyNumberFormat="1" applyFont="1" applyAlignment="1">
      <alignment horizontal="right" vertical="center"/>
    </xf>
    <xf numFmtId="0" fontId="29" fillId="0" borderId="0" xfId="2" quotePrefix="1" applyFill="1" applyBorder="1">
      <alignment horizontal="left" vertical="center"/>
    </xf>
    <xf numFmtId="3" fontId="0" fillId="36" borderId="0" xfId="1" applyFont="1" applyFill="1" applyAlignment="1">
      <alignment horizontal="right" vertical="center"/>
    </xf>
    <xf numFmtId="0" fontId="12" fillId="36" borderId="0" xfId="0" applyFont="1" applyFill="1">
      <alignment horizontal="left" vertical="center"/>
    </xf>
    <xf numFmtId="0" fontId="34" fillId="0" borderId="8" xfId="0" applyFont="1" applyBorder="1">
      <alignment horizontal="left" vertical="center"/>
    </xf>
    <xf numFmtId="6" fontId="0" fillId="0" borderId="0" xfId="0" applyNumberFormat="1">
      <alignment horizontal="left" vertical="center"/>
    </xf>
    <xf numFmtId="1" fontId="0" fillId="0" borderId="0" xfId="0" applyNumberFormat="1" applyAlignment="1"/>
    <xf numFmtId="166" fontId="7" fillId="0" borderId="0" xfId="1" applyNumberFormat="1" applyFont="1" applyAlignment="1">
      <alignment horizontal="right" vertical="center"/>
    </xf>
    <xf numFmtId="167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horizontal="right" vertical="center"/>
    </xf>
    <xf numFmtId="168" fontId="0" fillId="0" borderId="0" xfId="1" applyNumberFormat="1" applyFont="1" applyAlignment="1">
      <alignment horizontal="right" vertical="center"/>
    </xf>
    <xf numFmtId="3" fontId="0" fillId="0" borderId="8" xfId="1" applyFont="1" applyBorder="1" applyAlignment="1">
      <alignment horizontal="right" vertical="center"/>
    </xf>
    <xf numFmtId="2" fontId="0" fillId="0" borderId="0" xfId="1" applyNumberFormat="1" applyFont="1" applyAlignment="1">
      <alignment horizontal="right" vertical="center"/>
    </xf>
    <xf numFmtId="2" fontId="32" fillId="0" borderId="0" xfId="1" applyNumberFormat="1" applyFill="1" applyBorder="1" applyAlignment="1">
      <alignment horizontal="right" vertical="center"/>
    </xf>
    <xf numFmtId="2" fontId="32" fillId="0" borderId="8" xfId="1" applyNumberFormat="1" applyBorder="1" applyAlignment="1">
      <alignment horizontal="right" vertical="center"/>
    </xf>
    <xf numFmtId="167" fontId="32" fillId="0" borderId="8" xfId="1" applyNumberFormat="1" applyBorder="1" applyAlignment="1">
      <alignment horizontal="right" vertical="center"/>
    </xf>
    <xf numFmtId="4" fontId="32" fillId="0" borderId="8" xfId="1" applyNumberFormat="1" applyBorder="1" applyAlignment="1">
      <alignment horizontal="right" vertical="center"/>
    </xf>
    <xf numFmtId="3" fontId="0" fillId="0" borderId="0" xfId="1" applyFont="1" applyBorder="1" applyAlignment="1">
      <alignment horizontal="right" vertical="center"/>
    </xf>
    <xf numFmtId="43" fontId="3" fillId="0" borderId="0" xfId="0" applyNumberFormat="1" applyFont="1">
      <alignment horizontal="left" vertical="center"/>
    </xf>
    <xf numFmtId="41" fontId="3" fillId="0" borderId="0" xfId="0" applyNumberFormat="1" applyFont="1">
      <alignment horizontal="left" vertical="center"/>
    </xf>
    <xf numFmtId="0" fontId="0" fillId="0" borderId="0" xfId="0" applyAlignment="1">
      <alignment horizontal="left" vertical="center" indent="1"/>
    </xf>
    <xf numFmtId="3" fontId="32" fillId="0" borderId="0" xfId="1" applyBorder="1" applyAlignment="1">
      <alignment horizontal="right" vertical="center"/>
    </xf>
  </cellXfs>
  <cellStyles count="54">
    <cellStyle name="20% - Accent1" xfId="26" builtinId="30" hidden="1"/>
    <cellStyle name="20% - Accent2" xfId="30" builtinId="34" hidden="1"/>
    <cellStyle name="20% - Accent3" xfId="34" builtinId="38" hidden="1"/>
    <cellStyle name="20% - Accent4" xfId="38" builtinId="42" hidden="1"/>
    <cellStyle name="20% - Accent5" xfId="42" builtinId="46" hidden="1"/>
    <cellStyle name="20% - Accent6" xfId="46" builtinId="50" hidden="1"/>
    <cellStyle name="40% - Accent1" xfId="27" builtinId="31" hidden="1"/>
    <cellStyle name="40% - Accent2" xfId="31" builtinId="35" hidden="1"/>
    <cellStyle name="40% - Accent3" xfId="35" builtinId="39" hidden="1"/>
    <cellStyle name="40% - Accent4" xfId="39" builtinId="43" hidden="1"/>
    <cellStyle name="40% - Accent5" xfId="43" builtinId="47" hidden="1"/>
    <cellStyle name="40% - Accent6" xfId="47" builtinId="51" hidden="1"/>
    <cellStyle name="60% - Accent1" xfId="28" builtinId="32" hidden="1"/>
    <cellStyle name="60% - Accent2" xfId="32" builtinId="36" hidden="1"/>
    <cellStyle name="60% - Accent3" xfId="36" builtinId="40" hidden="1"/>
    <cellStyle name="60% - Accent4" xfId="40" builtinId="44" hidden="1"/>
    <cellStyle name="60% - Accent5" xfId="44" builtinId="48" hidden="1"/>
    <cellStyle name="60% - Accent6" xfId="48" builtinId="52" hidden="1"/>
    <cellStyle name="Accent1" xfId="25" builtinId="29" hidden="1"/>
    <cellStyle name="Accent2" xfId="29" builtinId="33" hidden="1"/>
    <cellStyle name="Accent3" xfId="33" builtinId="37" hidden="1"/>
    <cellStyle name="Accent4" xfId="37" builtinId="41" hidden="1"/>
    <cellStyle name="Accent5" xfId="41" builtinId="45" hidden="1"/>
    <cellStyle name="Accent6" xfId="45" builtinId="49" hidden="1"/>
    <cellStyle name="Bad" xfId="16" builtinId="27" hidden="1"/>
    <cellStyle name="Calculation" xfId="19" builtinId="22" hidden="1"/>
    <cellStyle name="Check Cell" xfId="21" builtinId="23" hidden="1"/>
    <cellStyle name="Comma" xfId="1" builtinId="3" customBuiltin="1"/>
    <cellStyle name="Comma [0]" xfId="3" builtinId="6" hidden="1" customBuiltin="1"/>
    <cellStyle name="Currency" xfId="10" builtinId="4" hidden="1"/>
    <cellStyle name="Currency [0]" xfId="11" builtinId="7" hidden="1"/>
    <cellStyle name="Explanatory Text" xfId="24" builtinId="53" hidden="1"/>
    <cellStyle name="FER - Subheading" xfId="51" xr:uid="{D0C18521-E65E-4D8B-AB26-9C3D43B88FE2}"/>
    <cellStyle name="Followed Hyperlink" xfId="9" builtinId="9" hidden="1"/>
    <cellStyle name="Good" xfId="15" builtinId="26" hidden="1"/>
    <cellStyle name="Heading 1" xfId="4" builtinId="16" customBuiltin="1"/>
    <cellStyle name="Heading 2" xfId="5" builtinId="17" customBuiltin="1"/>
    <cellStyle name="Heading 3" xfId="6" builtinId="18" hidden="1" customBuiltin="1"/>
    <cellStyle name="Heading 4" xfId="14" builtinId="19" hidden="1"/>
    <cellStyle name="Hyperlink" xfId="2" builtinId="8" customBuiltin="1"/>
    <cellStyle name="Input" xfId="18" builtinId="20" hidden="1"/>
    <cellStyle name="Linked Cell" xfId="20" builtinId="24" hidden="1"/>
    <cellStyle name="Neutral" xfId="17" builtinId="28" hidden="1"/>
    <cellStyle name="Normal" xfId="0" builtinId="0" customBuiltin="1"/>
    <cellStyle name="Note" xfId="23" builtinId="10" hidden="1"/>
    <cellStyle name="Occassional paper - Subheading" xfId="49" xr:uid="{37E727C9-4C4C-42F3-8A90-7733CFC03A59}"/>
    <cellStyle name="Output" xfId="8" builtinId="21" hidden="1" customBuiltin="1"/>
    <cellStyle name="Per cent" xfId="12" builtinId="5" hidden="1"/>
    <cellStyle name="Per cent" xfId="53" xr:uid="{E3756EE4-6946-427A-9CF5-5367D43FFE8E}"/>
    <cellStyle name="Percent 2" xfId="52" xr:uid="{025A7616-2A5C-4923-9C5B-41CDCC87FE21}"/>
    <cellStyle name="SEFF - Subheading" xfId="50" xr:uid="{5DC46259-97C2-4B31-AD98-CA6C066AEAD8}"/>
    <cellStyle name="Title" xfId="13" builtinId="15" hidden="1"/>
    <cellStyle name="Total" xfId="7" builtinId="25" hidden="1" customBuiltin="1"/>
    <cellStyle name="Warning Text" xfId="22" builtinId="11" hidden="1"/>
  </cellStyles>
  <dxfs count="117">
    <dxf>
      <numFmt numFmtId="167" formatCode="#,##0.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7" formatCode="#,##0.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7" formatCode="#,##0.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7" formatCode="#,##0.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Helvetica"/>
        <family val="2"/>
        <scheme val="minor"/>
      </font>
      <numFmt numFmtId="168" formatCode="#,##0.0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Helvetica"/>
        <family val="2"/>
        <scheme val="minor"/>
      </font>
      <numFmt numFmtId="168" formatCode="#,##0.0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Helvetica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Helvetic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Helvetica"/>
        <family val="2"/>
        <scheme val="minor"/>
      </font>
      <fill>
        <patternFill patternType="none">
          <fgColor rgb="FF000000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>
          <bgColor rgb="FFEDF7F6"/>
        </patternFill>
      </fill>
    </dxf>
    <dxf>
      <font>
        <b/>
        <i val="0"/>
        <strike val="0"/>
        <color theme="0"/>
      </font>
      <fill>
        <patternFill>
          <bgColor rgb="FF397E77"/>
        </patternFill>
      </fill>
      <border>
        <left/>
        <right/>
        <vertical style="medium">
          <color theme="0"/>
        </vertical>
      </border>
    </dxf>
    <dxf>
      <border>
        <left/>
        <right/>
        <top/>
        <bottom style="thin">
          <color rgb="FF397E77"/>
        </bottom>
        <vertical style="thin">
          <color theme="0" tint="-0.24994659260841701"/>
        </vertical>
        <horizontal/>
      </border>
    </dxf>
    <dxf>
      <fill>
        <patternFill>
          <bgColor rgb="FFF7F2FB"/>
        </patternFill>
      </fill>
    </dxf>
    <dxf>
      <font>
        <b/>
        <i val="0"/>
        <strike val="0"/>
        <color theme="0"/>
      </font>
      <fill>
        <patternFill>
          <bgColor rgb="FF8B63A6"/>
        </patternFill>
      </fill>
      <border>
        <left/>
        <right/>
        <vertical style="medium">
          <color theme="0"/>
        </vertical>
      </border>
    </dxf>
    <dxf>
      <border>
        <left/>
        <right/>
        <top/>
        <bottom style="thin">
          <color rgb="FF8B63A6"/>
        </bottom>
        <vertical style="thin">
          <color theme="0" tint="-0.24994659260841701"/>
        </vertical>
        <horizontal/>
      </border>
    </dxf>
    <dxf>
      <fill>
        <patternFill>
          <bgColor rgb="FFEEF5FA"/>
        </patternFill>
      </fill>
    </dxf>
    <dxf>
      <font>
        <b/>
        <i val="0"/>
        <strike val="0"/>
        <color rgb="FFFFFFFF"/>
      </font>
      <fill>
        <patternFill>
          <bgColor rgb="FF42799A"/>
        </patternFill>
      </fill>
      <border>
        <left/>
        <right/>
        <vertical style="medium">
          <color theme="0"/>
        </vertical>
      </border>
    </dxf>
    <dxf>
      <border>
        <left/>
        <right/>
        <top/>
        <bottom style="thin">
          <color theme="7" tint="-0.24994659260841701"/>
        </bottom>
        <vertical style="thin">
          <color theme="0" tint="-0.24994659260841701"/>
        </vertical>
        <horizontal/>
      </border>
    </dxf>
  </dxfs>
  <tableStyles count="4" defaultTableStyle="TableStyleMedium2" defaultPivotStyle="PivotStyleLight16">
    <tableStyle name="Invisible" pivot="0" table="0" count="0" xr9:uid="{7FA87F5A-B2D0-4A74-9B5E-A8159ED12758}"/>
    <tableStyle name="SFC - FER (blue - blue) no horiz borders" pivot="0" count="3" xr9:uid="{B1E257AB-1A40-4908-939D-9168A15ECBDD}">
      <tableStyleElement type="wholeTable" dxfId="116"/>
      <tableStyleElement type="headerRow" dxfId="115"/>
      <tableStyleElement type="secondRowStripe" dxfId="114"/>
    </tableStyle>
    <tableStyle name="SFC - Occasional paper (purple - purple) no horiz borders" pivot="0" count="3" xr9:uid="{C80EF4EA-48C4-4F3E-B8A1-B2999417CED6}">
      <tableStyleElement type="wholeTable" dxfId="113"/>
      <tableStyleElement type="headerRow" dxfId="112"/>
      <tableStyleElement type="secondRowStripe" dxfId="111"/>
    </tableStyle>
    <tableStyle name="SFC - SEFF (teal - teal) no horiz borders" pivot="0" count="3" xr9:uid="{E62E5E58-7CF0-41F1-83EC-F0D21D7BD2BD}">
      <tableStyleElement type="wholeTable" dxfId="110"/>
      <tableStyleElement type="headerRow" dxfId="109"/>
      <tableStyleElement type="secondRowStripe" dxfId="108"/>
    </tableStyle>
  </tableStyles>
  <colors>
    <mruColors>
      <color rgb="FFB7DEDA"/>
      <color rgb="FF39A095"/>
      <color rgb="FFD77475"/>
      <color rgb="FF000000"/>
      <color rgb="FFFFFFFF"/>
      <color rgb="FFB17DD6"/>
      <color rgb="FFF5FAF9"/>
      <color rgb="FFB9DEDA"/>
      <color rgb="FF0000FF"/>
      <color rgb="FF1243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theme" Target="theme/theme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ustomXml" Target="../customXml/item1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calcChain" Target="calcChain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haredStrings" Target="sharedStrings.xml" Id="rId23" /><Relationship Type="http://schemas.openxmlformats.org/officeDocument/2006/relationships/customXml" Target="../customXml/item4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styles" Target="styles.xml" Id="rId22" /><Relationship Type="http://schemas.openxmlformats.org/officeDocument/2006/relationships/customXml" Target="../customXml/item3.xml" Id="rId27" /><Relationship Type="http://schemas.openxmlformats.org/officeDocument/2006/relationships/customXml" Target="/customXML/item5.xml" Id="Rc2f6d739bfd54aa4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656419B-BC2C-4B16-853D-3DCC3EC5A341}" name="Contents" displayName="Contents" ref="A2:A21" totalsRowShown="0" headerRowDxfId="107">
  <autoFilter ref="A2:A21" xr:uid="{B656419B-BC2C-4B16-853D-3DCC3EC5A341}">
    <filterColumn colId="0" hiddenButton="1"/>
  </autoFilter>
  <tableColumns count="1">
    <tableColumn id="1" xr3:uid="{A78E3BF8-7FAC-4D0B-B649-B1A518D87025}" name="Table of Contents"/>
  </tableColumns>
  <tableStyleInfo name="SFC - SEFF (teal - teal) no horiz borders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1E4264-530F-4E05-B32B-1B4A3D934A5C}" name="FigureApoint9" displayName="FigureApoint9" ref="A3:D6" totalsRowShown="0" headerRowDxfId="45" dataDxfId="44">
  <autoFilter ref="A3:D6" xr:uid="{1F094B04-1952-427E-8DB4-F8D12FA22334}">
    <filterColumn colId="0" hiddenButton="1"/>
    <filterColumn colId="1" hiddenButton="1"/>
    <filterColumn colId="2" hiddenButton="1"/>
    <filterColumn colId="3" hiddenButton="1"/>
  </autoFilter>
  <tableColumns count="4">
    <tableColumn id="1" xr3:uid="{037C8649-91C5-487B-9102-E392075DCDD5}" name="Post-revaluation rateable value" dataDxfId="43"/>
    <tableColumn id="4" xr3:uid="{ECC8C7D8-F4CD-43B0-ABAC-0899C7752FFB}" name="2026-27" dataDxfId="42" dataCellStyle="Comma"/>
    <tableColumn id="5" xr3:uid="{2CB18914-DFFD-4598-96F4-351514D006F9}" name="2027-28" dataDxfId="41" dataCellStyle="Comma"/>
    <tableColumn id="6" xr3:uid="{EA391307-E0A3-4606-85F5-1237E64F166B}" name="2028-29" dataDxfId="40" dataCellStyle="Comma"/>
  </tableColumns>
  <tableStyleInfo name="SFC - SEFF (teal - teal) no horiz borders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5D9712F-F92B-4D6E-9FCA-AC565ECC6253}" name="FigureApoint10" displayName="FigureApoint10" ref="A3:F4" totalsRowShown="0" headerRowDxfId="39" dataDxfId="38">
  <autoFilter ref="A3:F4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47974A3-63CE-47D4-BC65-94B7C8668D75}" name="£ million" dataDxfId="37"/>
    <tableColumn id="4" xr3:uid="{40283C34-E064-4B04-B839-584ED66C4589}" name="2026-27" dataDxfId="36" dataCellStyle="Comma"/>
    <tableColumn id="5" xr3:uid="{E469CFA1-0B5F-47D6-838E-601A817A4BDC}" name="2027-28" dataDxfId="35" dataCellStyle="Comma"/>
    <tableColumn id="6" xr3:uid="{15A9544A-B261-45B8-955D-7B4744198394}" name="2028-29" dataDxfId="34" dataCellStyle="Comma"/>
    <tableColumn id="7" xr3:uid="{FE868A88-826D-488D-B89C-2F8135649427}" name="2029-30" dataDxfId="33" dataCellStyle="Comma"/>
    <tableColumn id="8" xr3:uid="{386F6502-7E4C-425D-ABED-51B9AE671B77}" name="2030-31" dataDxfId="32" dataCellStyle="Comma"/>
  </tableColumns>
  <tableStyleInfo name="SFC - SEFF (teal - teal) no horiz borders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5A8C7B6-3CE4-4D42-875D-AC26FA92A11A}" name="FigureApoint11" displayName="FigureApoint11" ref="A3:F4" totalsRowShown="0" headerRowDxfId="31" dataDxfId="30">
  <autoFilter ref="A3:F4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DFAFF82-6276-436C-BD8B-375A146D1506}" name="£ million" dataDxfId="29"/>
    <tableColumn id="4" xr3:uid="{0F6AAF61-5F0B-4851-BAF2-AB7CA02FD27E}" name="2026-27" dataDxfId="28" dataCellStyle="Comma"/>
    <tableColumn id="5" xr3:uid="{7A1467D8-254C-44F3-AF6B-4176B35EBCEC}" name="2027-28" dataDxfId="27" dataCellStyle="Comma"/>
    <tableColumn id="6" xr3:uid="{5E03F619-4B65-4B6B-9BA0-5298B7E48D6C}" name="2028-29" dataDxfId="26" dataCellStyle="Comma"/>
    <tableColumn id="7" xr3:uid="{6EEC1470-AE0D-4829-B292-3CC0EE20D541}" name="2029-30" dataDxfId="25" dataCellStyle="Comma"/>
    <tableColumn id="8" xr3:uid="{C4A966D8-F2B9-491D-9B29-B6E0F416B064}" name="2030-31" dataDxfId="24" dataCellStyle="Comma"/>
  </tableColumns>
  <tableStyleInfo name="SFC - SEFF (teal - teal) no horiz borders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E6DA355-6782-4936-8A26-5FE612393BAC}" name="FigureApoint12" displayName="FigureApoint12" ref="A3:F6" totalsRowShown="0" headerRowDxfId="23" dataDxfId="22">
  <autoFilter ref="A3:F6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C59DDBE-EBFE-4E4A-876A-16A4CA919D80}" name="£ million" dataDxfId="21"/>
    <tableColumn id="4" xr3:uid="{AA43002D-6852-4C6B-8AA4-7406EE08D586}" name="2026-27" dataDxfId="20" dataCellStyle="Comma"/>
    <tableColumn id="5" xr3:uid="{BD55C8EE-86AF-4183-804F-530B82083B9E}" name="2027-28" dataDxfId="19" dataCellStyle="Comma"/>
    <tableColumn id="6" xr3:uid="{1991261F-F041-4A48-9A2F-AF49599E1E5F}" name="2028-29" dataDxfId="18" dataCellStyle="Comma"/>
    <tableColumn id="7" xr3:uid="{57EFEE91-25E0-4851-A60A-0FF4A9635720}" name="2029-30" dataDxfId="17" dataCellStyle="Comma"/>
    <tableColumn id="8" xr3:uid="{3C8E909A-5FA9-4C67-95DF-A07753963F9C}" name="2030-31" dataDxfId="16" dataCellStyle="Comma"/>
  </tableColumns>
  <tableStyleInfo name="SFC - SEFF (teal - teal) no horiz borders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A0F5B36-42FD-402E-AEBD-DC8EACABEAE2}" name="FigureApoint13" displayName="FigureApoint13" ref="A3:F6" totalsRowShown="0" headerRowDxfId="15" dataDxfId="14">
  <autoFilter ref="A3:F6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0F0D521-A22F-4EAD-849D-C649F0C7C85A}" name="£ per week" dataDxfId="13"/>
    <tableColumn id="4" xr3:uid="{2CC3E426-C1E9-4126-8792-59F8E5B81537}" name="2026-27" dataDxfId="12" dataCellStyle="Comma"/>
    <tableColumn id="5" xr3:uid="{456CA42B-7D93-4BD9-BBA9-910D3F9B7AFB}" name="2027-28" dataDxfId="11" dataCellStyle="Comma"/>
    <tableColumn id="6" xr3:uid="{7CF68BF9-3B10-49A8-8F51-4ECDBD61528F}" name="2028-29" dataDxfId="10" dataCellStyle="Comma"/>
    <tableColumn id="7" xr3:uid="{27F0DFE4-E678-42CB-B06D-78889197A871}" name="2029-30" dataDxfId="9" dataCellStyle="Comma"/>
    <tableColumn id="8" xr3:uid="{9FF35631-D22A-47D9-BCC5-F979C323E9FC}" name="2030-31" dataDxfId="8" dataCellStyle="Comma"/>
  </tableColumns>
  <tableStyleInfo name="SFC - SEFF (teal - teal) no horiz borders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931B463-82BE-4298-8814-0520F984A414}" name="FigureApoint14" displayName="FigureApoint14" ref="A3:F4" totalsRowShown="0" headerRowDxfId="7" dataDxfId="6">
  <autoFilter ref="A3:F4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F7EF2E5-7827-413F-B7C6-A1F86ED99503}" name="£ million" dataDxfId="5"/>
    <tableColumn id="4" xr3:uid="{F6A19717-B11E-42C6-B251-21DC035D197E}" name="2026-27" dataDxfId="4" dataCellStyle="Comma"/>
    <tableColumn id="5" xr3:uid="{FAF9CE6F-11A9-4967-804F-DD3236B0D866}" name="2027-28" dataDxfId="3" dataCellStyle="Comma"/>
    <tableColumn id="6" xr3:uid="{D8A4DE41-4778-45AF-BFE5-CC11DDD3B72F}" name="2028-29" dataDxfId="2" dataCellStyle="Comma"/>
    <tableColumn id="7" xr3:uid="{0ED720CE-7A11-4352-BD6C-D48C3115A3AE}" name="2029-30" dataDxfId="1" dataCellStyle="Comma"/>
    <tableColumn id="8" xr3:uid="{51B7C18C-1CED-4350-92B6-9B96DA7F8CF5}" name="2030-31" dataDxfId="0" dataCellStyle="Comma"/>
  </tableColumns>
  <tableStyleInfo name="SFC - SEFF (teal - teal) no horiz border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FE260B-7A17-424A-A1BB-6F93A1BC4220}" name="FigureApoint1" displayName="FigureApoint1" ref="A3:F18" totalsRowShown="0" headerRowDxfId="106" dataDxfId="105">
  <autoFilter ref="A3:F18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91F95E3-8F07-4CE4-8ED8-F111090877CB}" name="£ million" dataDxfId="104"/>
    <tableColumn id="4" xr3:uid="{BED606A2-B438-4CBD-ABB6-6AAFA1A24154}" name="2026-27" dataDxfId="103" dataCellStyle="Comma"/>
    <tableColumn id="5" xr3:uid="{02A156E2-697E-4A6C-A78F-DDD81F0A0C11}" name="2027-28" dataDxfId="102" dataCellStyle="Comma"/>
    <tableColumn id="6" xr3:uid="{1435DF66-7195-4EE5-B638-C3344C62C18C}" name="2028-29" dataDxfId="101" dataCellStyle="Comma"/>
    <tableColumn id="7" xr3:uid="{7C1C861F-D90C-4273-9379-12B89F0B3198}" name="2029-30" dataDxfId="100" dataCellStyle="Comma"/>
    <tableColumn id="9" xr3:uid="{ED33A37B-05EF-4DEB-9900-4B57E45F97B3}" name="2030-31" dataDxfId="99" dataCellStyle="Comma"/>
  </tableColumns>
  <tableStyleInfo name="SFC - SEFF (teal - teal) no horiz border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6A4EF0-2B6E-49C6-AA7D-D56DDFF1A0A8}" name="FigureApoint2" displayName="FigureApoint2" ref="A3:F6" totalsRowShown="0" headerRowDxfId="98" dataDxfId="97">
  <autoFilter ref="A3:F6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2F293B-119E-4CAE-90C5-D5573CE4391F}" name="£ million" dataDxfId="96"/>
    <tableColumn id="4" xr3:uid="{456A534C-A206-4A45-82EF-595992996D16}" name="2026-27" dataDxfId="95" dataCellStyle="Comma"/>
    <tableColumn id="5" xr3:uid="{D1DA0832-C402-4E1C-AF5B-62E2F7C2D038}" name="2027-28" dataDxfId="94" dataCellStyle="Comma"/>
    <tableColumn id="6" xr3:uid="{6F988427-439A-4D2D-AFFE-E2222D58FE5B}" name="2028-29" dataDxfId="93" dataCellStyle="Comma"/>
    <tableColumn id="7" xr3:uid="{95A17238-B3B3-4986-96AC-DD747892B8DC}" name="2029-30" dataDxfId="92" dataCellStyle="Comma"/>
    <tableColumn id="8" xr3:uid="{830FA941-A0CC-45FE-96EC-BBA103EEF9FD}" name="2030-31" dataDxfId="91" dataCellStyle="Comma"/>
  </tableColumns>
  <tableStyleInfo name="SFC - SEFF (teal - teal) no horiz borders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B01F33-ADA1-48DD-AD02-1F5D1358F991}" name="FigureApoint3" displayName="FigureApoint3" ref="A3:F6" totalsRowShown="0" headerRowDxfId="90" dataDxfId="89">
  <autoFilter ref="A3:F6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3CCC8BE-4AEC-4F47-8882-D6FAAFE7F19F}" name="£ million" dataDxfId="88"/>
    <tableColumn id="4" xr3:uid="{1EF2187B-2609-4459-9E5E-208CCD31035A}" name="2026-27" dataDxfId="87" dataCellStyle="Comma"/>
    <tableColumn id="5" xr3:uid="{AD443D20-7D05-465F-899B-66B3317CC029}" name="2027-28" dataDxfId="86" dataCellStyle="Comma"/>
    <tableColumn id="6" xr3:uid="{4A18A226-58D8-4CF1-A187-E033DFAD3F60}" name="2028-29" dataDxfId="85" dataCellStyle="Comma"/>
    <tableColumn id="7" xr3:uid="{59B7CA96-888D-4D68-8104-190113DD5413}" name="2029-30" dataDxfId="84" dataCellStyle="Comma"/>
    <tableColumn id="8" xr3:uid="{120328B6-96CB-4482-AF72-90B74991D583}" name="2030-31" dataDxfId="83" dataCellStyle="Comma"/>
  </tableColumns>
  <tableStyleInfo name="SFC - SEFF (teal - teal) no horiz borders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DBD7462-4519-400C-BCB1-B30D94A46989}" name="FigureApoint4" displayName="FigureApoint4" ref="A3:F8" totalsRowShown="0" headerRowDxfId="82" dataDxfId="81">
  <autoFilter ref="A3:F8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DEC1ADF-B4E6-4431-BFE6-6F9E5A55D6AD}" name="£ million" dataDxfId="80"/>
    <tableColumn id="4" xr3:uid="{0375657D-3D60-45FA-9BBD-ED98E8EC85DA}" name="2026-27" dataDxfId="79" dataCellStyle="Comma"/>
    <tableColumn id="5" xr3:uid="{8212F61E-6787-43F1-AB42-AF182296026D}" name="2027-28" dataDxfId="78" dataCellStyle="Comma"/>
    <tableColumn id="6" xr3:uid="{93E5F6EB-421F-468F-8C93-4F811D22306A}" name="2028-29" dataDxfId="77" dataCellStyle="Comma"/>
    <tableColumn id="3" xr3:uid="{38EDA84F-B079-4DFE-97FB-2956A8B7D05A}" name="2029-30"/>
    <tableColumn id="7" xr3:uid="{13C94A80-ECB4-44C1-B5CA-CEA206E179E8}" name="2030-31" dataDxfId="76" dataCellStyle="Comma"/>
  </tableColumns>
  <tableStyleInfo name="SFC - SEFF (teal - teal) no horiz borders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9462AA5-4CD9-4637-896A-9C122DD40D84}" name="FigureApoint5" displayName="FigureApoint5" ref="A3:F8" totalsRowShown="0" headerRowDxfId="75" dataDxfId="74">
  <autoFilter ref="A3:F8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FB71919-F45B-4B98-8717-42D85AC3BD71}" name="£ million" dataDxfId="73"/>
    <tableColumn id="4" xr3:uid="{FDAA8A7B-34F3-4C2F-817D-8B85BFCC28AE}" name="2026-27" dataDxfId="72" dataCellStyle="Comma"/>
    <tableColumn id="5" xr3:uid="{56F5C7D0-29C5-4B7F-84E8-A87B723F8448}" name="2027-28" dataDxfId="71" dataCellStyle="Comma"/>
    <tableColumn id="2" xr3:uid="{AA99964C-3710-44BE-9D7A-9757153A24CF}" name="2028-29"/>
    <tableColumn id="6" xr3:uid="{D80ABFE1-326F-49A6-BC01-40FBBDD64235}" name="2029-30" dataDxfId="70" dataCellStyle="Comma"/>
    <tableColumn id="7" xr3:uid="{FE98A068-CD4A-40C7-9107-26DD0BF7BB98}" name="2030-31" dataDxfId="69" dataCellStyle="Comma"/>
  </tableColumns>
  <tableStyleInfo name="SFC - SEFF (teal - teal) no horiz borders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91EC24-2912-43DF-94F2-23AF8BF012AE}" name="FigurApoint6" displayName="FigurApoint6" ref="A3:F8" totalsRowShown="0" headerRowDxfId="68" dataDxfId="67">
  <autoFilter ref="A3:F8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D4120FE-7C49-4F1C-96B6-A27C0C417007}" name="£ million" dataDxfId="66"/>
    <tableColumn id="4" xr3:uid="{68FE8806-FECB-4105-9418-AAB499926C18}" name="2026-27" dataDxfId="65" dataCellStyle="Comma"/>
    <tableColumn id="5" xr3:uid="{16467C98-B772-4E5A-B822-7192E4C1A5DB}" name="2027-28" dataDxfId="64" dataCellStyle="Comma"/>
    <tableColumn id="2" xr3:uid="{12E9D9AE-D11C-442D-9388-E56DC3A0081E}" name="2027-29"/>
    <tableColumn id="6" xr3:uid="{E16F0BA0-2480-4099-A7FE-1167EB53A4A7}" name="2029-30" dataDxfId="63" dataCellStyle="Comma"/>
    <tableColumn id="7" xr3:uid="{4F795815-844B-4CB1-BF4B-CC496FF954FD}" name="2030-31" dataDxfId="62" dataCellStyle="Comma"/>
  </tableColumns>
  <tableStyleInfo name="SFC - SEFF (teal - teal) no horiz borders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C0F31AA-56C8-4EEA-A61C-9FE458EABB83}" name="FigureApoint7" displayName="FigureApoint7" ref="A3:F4" totalsRowShown="0" headerRowDxfId="61" dataDxfId="60">
  <autoFilter ref="A3:F4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EEBB3E3-2827-4A37-975E-B0551BDB9ED2}" name="£ million" dataDxfId="59"/>
    <tableColumn id="4" xr3:uid="{CB5518B4-6890-41D0-8E3B-107B695E4803}" name="2026-27" dataDxfId="58" dataCellStyle="Comma"/>
    <tableColumn id="5" xr3:uid="{3AECDBF6-8F10-44FC-9373-B225C4EDA6A5}" name="2027-28" dataDxfId="57" dataCellStyle="Comma"/>
    <tableColumn id="6" xr3:uid="{0B32DEA9-A3AA-445A-9468-109EA987970F}" name="2028-29" dataDxfId="56" dataCellStyle="Comma"/>
    <tableColumn id="7" xr3:uid="{360D1073-C839-4408-93F1-42202DC84E8C}" name="2029-30" dataDxfId="55" dataCellStyle="Comma"/>
    <tableColumn id="8" xr3:uid="{365995A8-858C-4531-BAC6-C3849DCD801C}" name="2030-31" dataDxfId="54" dataCellStyle="Comma"/>
  </tableColumns>
  <tableStyleInfo name="SFC - SEFF (teal - teal) no horiz borders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080A0AA-7D98-40ED-9498-52B739BFD57D}" name="FigureApoint8" displayName="FigureApoint8" ref="A3:F4" totalsRowShown="0" headerRowDxfId="53" dataDxfId="52">
  <autoFilter ref="A3:F4" xr:uid="{1F094B04-1952-427E-8DB4-F8D12FA223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AB50F6A-7164-4A9B-BA4B-A00E67558BC1}" name="£ million" dataDxfId="51"/>
    <tableColumn id="4" xr3:uid="{D7758B29-08AE-4D9B-820F-EC2BA9B7799F}" name="2026-27" dataDxfId="50" dataCellStyle="Comma"/>
    <tableColumn id="5" xr3:uid="{7FEFEE1C-0A71-4A77-8BCB-7BFE6EF7E019}" name="2027-28" dataDxfId="49" dataCellStyle="Comma"/>
    <tableColumn id="6" xr3:uid="{1A4AB7F8-5F57-4C68-B8CD-C694650BE94F}" name="2028-29" dataDxfId="48" dataCellStyle="Comma"/>
    <tableColumn id="7" xr3:uid="{D55B847E-FF37-4842-9BA5-7D95BB4C73A6}" name="2029-30" dataDxfId="47" dataCellStyle="Comma"/>
    <tableColumn id="8" xr3:uid="{52EF633E-FCB8-4B84-9337-6F4714B2EB9B}" name="2030-31" dataDxfId="46" dataCellStyle="Comma"/>
  </tableColumns>
  <tableStyleInfo name="SFC - SEFF (teal - teal) no horiz borde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FC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F39E2A"/>
      </a:accent1>
      <a:accent2>
        <a:srgbClr val="B17DD6"/>
      </a:accent2>
      <a:accent3>
        <a:srgbClr val="4FACA2"/>
      </a:accent3>
      <a:accent4>
        <a:srgbClr val="539AC9"/>
      </a:accent4>
      <a:accent5>
        <a:srgbClr val="8F8F8F"/>
      </a:accent5>
      <a:accent6>
        <a:srgbClr val="000000"/>
      </a:accent6>
      <a:hlink>
        <a:srgbClr val="0563C1"/>
      </a:hlink>
      <a:folHlink>
        <a:srgbClr val="954F72"/>
      </a:folHlink>
    </a:clrScheme>
    <a:fontScheme name="SFC">
      <a:majorFont>
        <a:latin typeface="Helvetica"/>
        <a:ea typeface=""/>
        <a:cs typeface=""/>
      </a:majorFont>
      <a:minorFont>
        <a:latin typeface="Helvetic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resentation2" id="{B84D513F-D5F7-48A1-8D30-8B40C5D18A49}" vid="{5FC08C5C-AFA0-4E30-B3BD-6600DCD2D1F3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/>
  </sheetViews>
  <sheetFormatPr defaultColWidth="8.44140625" defaultRowHeight="20.100000000000001" customHeight="1" x14ac:dyDescent="0.2"/>
  <cols>
    <col min="1" max="1" width="104.33203125" style="5" bestFit="1" customWidth="1"/>
    <col min="2" max="16384" width="8.44140625" style="5"/>
  </cols>
  <sheetData>
    <row r="1" spans="1:3" ht="20.100000000000001" customHeight="1" x14ac:dyDescent="0.2">
      <c r="A1" s="3" t="s">
        <v>45</v>
      </c>
      <c r="C1" s="7"/>
    </row>
    <row r="2" spans="1:3" ht="20.100000000000001" customHeight="1" x14ac:dyDescent="0.2">
      <c r="A2" t="s">
        <v>1</v>
      </c>
      <c r="C2" s="7"/>
    </row>
    <row r="3" spans="1:3" s="8" customFormat="1" ht="20.100000000000001" customHeight="1" x14ac:dyDescent="0.2">
      <c r="A3" s="9" t="s">
        <v>46</v>
      </c>
    </row>
    <row r="4" spans="1:3" ht="20.100000000000001" customHeight="1" x14ac:dyDescent="0.2">
      <c r="A4" s="23" t="str">
        <f>'Figure A.1'!A1</f>
        <v>Figure A.1: Policy costings summary, 2026-27 to 2030-31</v>
      </c>
    </row>
    <row r="5" spans="1:3" ht="20.100000000000001" customHeight="1" x14ac:dyDescent="0.2">
      <c r="A5" s="9" t="s">
        <v>47</v>
      </c>
    </row>
    <row r="6" spans="1:3" ht="20.100000000000001" customHeight="1" x14ac:dyDescent="0.2">
      <c r="A6" s="23" t="str">
        <f>'Figure A.2'!A1</f>
        <v>Figure A.2: Costing of increasing basic rate threshold by 7.4 per cent in 2026-27</v>
      </c>
    </row>
    <row r="7" spans="1:3" ht="20.100000000000001" customHeight="1" x14ac:dyDescent="0.2">
      <c r="A7" s="23" t="str">
        <f>'Figure A.3'!A1</f>
        <v>Figure A.3: Costing of increasing intermediate rate threshold by 7.4 per cent in 2026-27</v>
      </c>
    </row>
    <row r="8" spans="1:3" ht="20.100000000000001" customHeight="1" x14ac:dyDescent="0.2">
      <c r="A8" s="23" t="str">
        <f>'Figure A.4'!A1</f>
        <v>Figure A.4: Costing of freezing higher rate threshold in 2027-28 and 2028-29</v>
      </c>
    </row>
    <row r="9" spans="1:3" ht="20.100000000000001" customHeight="1" x14ac:dyDescent="0.2">
      <c r="A9" s="23" t="str">
        <f>'Figure A.5'!A1</f>
        <v>Figure A.5: Costing of freezing advanced rate threshold in 2027-28 and 2028-29</v>
      </c>
    </row>
    <row r="10" spans="1:3" ht="20.100000000000001" customHeight="1" x14ac:dyDescent="0.2">
      <c r="A10" s="23" t="str">
        <f>'Figure A.6'!A1</f>
        <v>Figure A.6: Costing of freezing top rate threshold in 2027-28 and 2028-29</v>
      </c>
    </row>
    <row r="11" spans="1:3" ht="20.100000000000001" customHeight="1" x14ac:dyDescent="0.2">
      <c r="A11" s="9" t="s">
        <v>49</v>
      </c>
    </row>
    <row r="12" spans="1:3" ht="20.100000000000001" customHeight="1" x14ac:dyDescent="0.2">
      <c r="A12" s="23" t="str">
        <f>'Figure A.7'!A1</f>
        <v>Figure A.7: Costing of 15 per cent RHL relief for mainland properties liable for BPR and IPR, capped at £110,000</v>
      </c>
    </row>
    <row r="13" spans="1:3" ht="20.100000000000001" customHeight="1" x14ac:dyDescent="0.2">
      <c r="A13" s="23" t="str">
        <f>'Figure A.8'!A1</f>
        <v>Figure A.8: Costing of 100 per cent RHL relief for properties in islands and remote areas, capped at £110,000 per year</v>
      </c>
    </row>
    <row r="14" spans="1:3" ht="20.100000000000001" customHeight="1" x14ac:dyDescent="0.2">
      <c r="A14" s="23" t="str">
        <f>'Figure A.9'!A1</f>
        <v>Figure A.9: Maximum increase factors for RTR</v>
      </c>
    </row>
    <row r="15" spans="1:3" ht="20.100000000000001" customHeight="1" x14ac:dyDescent="0.2">
      <c r="A15" s="23" t="str">
        <f>'Figure A.10'!A1</f>
        <v>Figure A.10: Costing of RTR</v>
      </c>
    </row>
    <row r="16" spans="1:3" ht="20.100000000000001" customHeight="1" x14ac:dyDescent="0.2">
      <c r="A16" s="23" t="str">
        <f>'Figure A.11'!A1</f>
        <v>Figure A.11: Costing of SBTR</v>
      </c>
    </row>
    <row r="17" spans="1:1" ht="20.100000000000001" customHeight="1" x14ac:dyDescent="0.2">
      <c r="A17" s="9" t="s">
        <v>51</v>
      </c>
    </row>
    <row r="18" spans="1:1" ht="20.100000000000001" customHeight="1" x14ac:dyDescent="0.2">
      <c r="A18" s="23" t="str">
        <f>'Figure A.12'!A1</f>
        <v>Figure A.12: Costing of increasing SLfT lower rate and discontinuation of SLFC</v>
      </c>
    </row>
    <row r="19" spans="1:1" ht="20.100000000000001" customHeight="1" x14ac:dyDescent="0.2">
      <c r="A19" s="9" t="s">
        <v>22</v>
      </c>
    </row>
    <row r="20" spans="1:1" ht="20.100000000000001" customHeight="1" x14ac:dyDescent="0.2">
      <c r="A20" s="23" t="str">
        <f>'Figure A.13'!A1</f>
        <v>Figure A.13: Forecast weekly payment rates for Scottish Child Payment</v>
      </c>
    </row>
    <row r="21" spans="1:1" ht="20.100000000000001" customHeight="1" x14ac:dyDescent="0.2">
      <c r="A21" s="23" t="str">
        <f>'Figure A.14'!A1</f>
        <v>Figure A.14: Costing of Scottish Child Payment child under one premium</v>
      </c>
    </row>
    <row r="22" spans="1:1" ht="20.100000000000001" customHeight="1" x14ac:dyDescent="0.2">
      <c r="A22" s="10"/>
    </row>
  </sheetData>
  <hyperlinks>
    <hyperlink ref="A4" location="'Figure A.1'!A1" display="Figure A.1: Policy costings summary, 2025-26 to 2030-31" xr:uid="{75800E4A-7F44-4C7E-B86E-7963692744E1}"/>
    <hyperlink ref="A6" location="'Figure A.2'!A1" display="Figure A.2: Costing of increasing basic rate threshold by 7.4 per cent in 2026-27" xr:uid="{CD138C5D-E6B6-408F-8DE5-7920E1B29A51}"/>
    <hyperlink ref="A7" location="'Figure A.3'!A1" display="Figure A.3: Costing of increasing intermediate rate threshold by 7.4 per cent in 2026-27" xr:uid="{7B9B86AF-6AE7-4DCB-9EE1-570AE5599805}"/>
    <hyperlink ref="A8" location="'Figure A.4'!A1" display="Figure A.4: Costing of freezing higher rate threshold in 2027-28 and 2028-29" xr:uid="{5173FD7C-50E4-4FA7-8194-F40D4F2E0E23}"/>
    <hyperlink ref="A9" location="'Figure A.5'!A1" display="Figure A.5: Costing of freezing advanced rate threshold in 2027-28 and 2028-29" xr:uid="{4FADE978-1262-4CE9-9B2F-E2F68A7133C2}"/>
    <hyperlink ref="A10" location="'Figure A.6'!A1" display="Figure A.6: Costing of freezing top rate threshold in 2027-28 and 2028-29" xr:uid="{E04512DE-3CBC-44B1-85C3-E1917F1CEA19}"/>
    <hyperlink ref="A12" location="'Figure A.7'!A1" display="Figure A.7: Costing of 15 per cent RHL relief for mainland properties liable for BPR and IPR, capped at £110,000" xr:uid="{D6656A9C-0334-4312-8E44-7B92AF563A71}"/>
    <hyperlink ref="A13" location="'Figure A.8'!A1" display="Figure A.8: Costing of 15 per cent RHL relief for mainland properties liable for BPR and IPR, capped at £110,00" xr:uid="{473AD402-72B6-4BA5-8AB3-E35281B9EBBC}"/>
    <hyperlink ref="A14" location="'Figure A.9'!A1" display="Figure A.9: Maximum increase factors for RTR" xr:uid="{2E44D8F7-D43B-4D84-B55A-B106DA9B67AB}"/>
    <hyperlink ref="A15" location="'Figure A.10'!A1" display="Figure A.10: Costing of RTR" xr:uid="{9D71E233-9C9A-4DBC-9C17-4ED1F1FAF58D}"/>
    <hyperlink ref="A16" location="'Figure A.11'!A1" display="Figure A.11: Costing of SBTR" xr:uid="{6B0D37D0-32B1-4643-B07E-FA3A86242D58}"/>
    <hyperlink ref="A18" location="'Figure A.12'!A1" display="Figure A.12: Costing of increasing SLfT lower rate and discontinuation of SLFC" xr:uid="{95E73D45-8196-46B0-BD73-7C846849120D}"/>
    <hyperlink ref="A20" location="'Figure A.13'!A1" display="Figure A.13: Costing of Scottish Child Payment baby premium" xr:uid="{EF750DD5-87D9-4FC7-BD45-EC33B400FCFA}"/>
    <hyperlink ref="A21" location="'Figure A.14'!A1" display="Figure A.14: Costing of Scottish Child Payment ‘Baby premium’" xr:uid="{66BB4BAB-CFA3-4377-ABAC-ACBEAE0C24D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F9EB-B978-4D54-8527-A414B2BC3551}">
  <sheetPr>
    <tabColor rgb="FF397E77"/>
  </sheetPr>
  <dimension ref="A1:A2"/>
  <sheetViews>
    <sheetView showGridLines="0" workbookViewId="0">
      <selection activeCell="C19" sqref="C19"/>
    </sheetView>
  </sheetViews>
  <sheetFormatPr defaultColWidth="8.44140625" defaultRowHeight="20.100000000000001" customHeight="1" x14ac:dyDescent="0.2"/>
  <cols>
    <col min="1" max="1" width="18.44140625" style="4" customWidth="1"/>
    <col min="2" max="16384" width="8.44140625" style="4"/>
  </cols>
  <sheetData>
    <row r="1" spans="1:1" ht="20.100000000000001" customHeight="1" x14ac:dyDescent="0.2">
      <c r="A1" s="2" t="s">
        <v>3</v>
      </c>
    </row>
    <row r="2" spans="1:1" ht="20.100000000000001" customHeight="1" x14ac:dyDescent="0.2">
      <c r="A2" s="1"/>
    </row>
  </sheetData>
  <hyperlinks>
    <hyperlink ref="A1" location="'Table of Contents'!A1" display="Return to Contents" xr:uid="{57FEB9CB-F8B5-4704-8DD8-0F118C45F0D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C495-CBED-4335-BF47-DC6449D8835C}">
  <dimension ref="A1:F13"/>
  <sheetViews>
    <sheetView showGridLines="0" workbookViewId="0"/>
  </sheetViews>
  <sheetFormatPr defaultColWidth="8.44140625" defaultRowHeight="20.100000000000001" customHeight="1" x14ac:dyDescent="0.2"/>
  <cols>
    <col min="1" max="1" width="10.6640625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35</v>
      </c>
      <c r="B1" s="12"/>
      <c r="C1" s="12"/>
      <c r="D1" s="12"/>
    </row>
    <row r="2" spans="1:6" ht="20.100000000000001" customHeight="1" x14ac:dyDescent="0.2">
      <c r="A2" t="s">
        <v>37</v>
      </c>
      <c r="B2" s="12"/>
      <c r="C2" s="12"/>
      <c r="D2" s="12"/>
    </row>
    <row r="3" spans="1:6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s="14" t="s">
        <v>36</v>
      </c>
      <c r="B4" s="15">
        <v>-38.097540493340603</v>
      </c>
      <c r="C4" s="15">
        <v>-38.926844273516053</v>
      </c>
      <c r="D4" s="15">
        <v>-39.682680233902374</v>
      </c>
      <c r="E4" s="15" t="s">
        <v>52</v>
      </c>
      <c r="F4" s="15" t="s">
        <v>52</v>
      </c>
    </row>
    <row r="5" spans="1:6" ht="20.100000000000001" customHeight="1" x14ac:dyDescent="0.2">
      <c r="A5" t="s">
        <v>12</v>
      </c>
      <c r="B5" s="6"/>
      <c r="C5" s="6"/>
      <c r="D5" s="6"/>
      <c r="E5" s="6"/>
    </row>
    <row r="6" spans="1:6" ht="20.100000000000001" customHeight="1" x14ac:dyDescent="0.2">
      <c r="A6" s="2" t="s">
        <v>3</v>
      </c>
    </row>
    <row r="12" spans="1:6" ht="20.100000000000001" customHeight="1" x14ac:dyDescent="0.2">
      <c r="A12" s="17"/>
      <c r="B12" s="18"/>
      <c r="C12" s="18"/>
    </row>
    <row r="13" spans="1:6" ht="20.100000000000001" customHeight="1" x14ac:dyDescent="0.2">
      <c r="A13" s="18"/>
    </row>
  </sheetData>
  <hyperlinks>
    <hyperlink ref="A6" location="'Table of Contents'!A1" display="Return to Contents" xr:uid="{C1C9DEE1-D1A5-41AF-9468-226253D5C23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2A31A-3F36-4317-8D4D-C0EE45D6AFF4}">
  <dimension ref="A1:F13"/>
  <sheetViews>
    <sheetView showGridLines="0" workbookViewId="0"/>
  </sheetViews>
  <sheetFormatPr defaultColWidth="8.44140625" defaultRowHeight="20.100000000000001" customHeight="1" x14ac:dyDescent="0.2"/>
  <cols>
    <col min="1" max="1" width="13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60</v>
      </c>
      <c r="B1" s="12"/>
      <c r="C1" s="12"/>
      <c r="D1" s="12"/>
    </row>
    <row r="2" spans="1:6" ht="20.100000000000001" customHeight="1" x14ac:dyDescent="0.2">
      <c r="A2" t="s">
        <v>37</v>
      </c>
      <c r="B2" s="12"/>
      <c r="C2" s="12"/>
      <c r="D2" s="12"/>
    </row>
    <row r="3" spans="1:6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s="14" t="s">
        <v>36</v>
      </c>
      <c r="B4" s="15">
        <v>-8.8899473548340211</v>
      </c>
      <c r="C4" s="15">
        <v>-9.0676989188377775</v>
      </c>
      <c r="D4" s="15">
        <v>-9.2262236682281582</v>
      </c>
      <c r="E4" s="15" t="s">
        <v>52</v>
      </c>
      <c r="F4" s="15" t="s">
        <v>52</v>
      </c>
    </row>
    <row r="5" spans="1:6" ht="20.100000000000001" customHeight="1" x14ac:dyDescent="0.2">
      <c r="A5" t="s">
        <v>12</v>
      </c>
      <c r="B5" s="6"/>
      <c r="C5" s="6"/>
      <c r="D5" s="6"/>
      <c r="E5" s="6"/>
    </row>
    <row r="6" spans="1:6" ht="20.100000000000001" customHeight="1" x14ac:dyDescent="0.2">
      <c r="A6" s="2" t="s">
        <v>3</v>
      </c>
    </row>
    <row r="12" spans="1:6" ht="20.100000000000001" customHeight="1" x14ac:dyDescent="0.2">
      <c r="A12" s="17"/>
      <c r="B12" s="18"/>
      <c r="C12" s="18"/>
    </row>
    <row r="13" spans="1:6" ht="20.100000000000001" customHeight="1" x14ac:dyDescent="0.2">
      <c r="A13" s="18"/>
    </row>
  </sheetData>
  <hyperlinks>
    <hyperlink ref="A6" location="'Table of Contents'!A1" display="Return to Contents" xr:uid="{A1FC9DCE-23CC-4E40-BF2C-8584370C057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F534-401B-45FA-AD76-15289353B9C1}">
  <dimension ref="A1:D16"/>
  <sheetViews>
    <sheetView showGridLines="0" workbookViewId="0"/>
  </sheetViews>
  <sheetFormatPr defaultColWidth="8.44140625" defaultRowHeight="20.100000000000001" customHeight="1" x14ac:dyDescent="0.2"/>
  <cols>
    <col min="1" max="1" width="29.5546875" style="4" customWidth="1"/>
    <col min="2" max="4" width="7.88671875" style="4" customWidth="1"/>
    <col min="5" max="16384" width="8.44140625" style="4"/>
  </cols>
  <sheetData>
    <row r="1" spans="1:4" ht="20.100000000000001" customHeight="1" x14ac:dyDescent="0.2">
      <c r="A1" s="3" t="s">
        <v>50</v>
      </c>
      <c r="B1" s="12"/>
      <c r="C1" s="12"/>
      <c r="D1" s="12"/>
    </row>
    <row r="2" spans="1:4" ht="20.100000000000001" customHeight="1" x14ac:dyDescent="0.2">
      <c r="A2" t="s">
        <v>28</v>
      </c>
      <c r="B2" s="12"/>
      <c r="C2" s="12"/>
      <c r="D2" s="12"/>
    </row>
    <row r="3" spans="1:4" s="5" customFormat="1" ht="20.100000000000001" customHeight="1" x14ac:dyDescent="0.2">
      <c r="A3" s="11" t="s">
        <v>38</v>
      </c>
      <c r="B3" s="20" t="s">
        <v>6</v>
      </c>
      <c r="C3" s="20" t="s">
        <v>7</v>
      </c>
      <c r="D3" s="20" t="s">
        <v>8</v>
      </c>
    </row>
    <row r="4" spans="1:4" s="5" customFormat="1" ht="20.100000000000001" customHeight="1" x14ac:dyDescent="0.2">
      <c r="A4" s="26" t="s">
        <v>39</v>
      </c>
      <c r="B4" s="31">
        <v>1.1499999999999999</v>
      </c>
      <c r="C4" s="32">
        <v>1.403</v>
      </c>
      <c r="D4" s="32">
        <v>1.9359999999999999</v>
      </c>
    </row>
    <row r="5" spans="1:4" s="5" customFormat="1" ht="20.100000000000001" customHeight="1" x14ac:dyDescent="0.2">
      <c r="A5" s="27" t="s">
        <v>40</v>
      </c>
      <c r="B5" s="30">
        <v>1.3</v>
      </c>
      <c r="C5" s="32">
        <v>1.8720000000000001</v>
      </c>
      <c r="D5" s="32">
        <v>3.2759999999999998</v>
      </c>
    </row>
    <row r="6" spans="1:4" s="5" customFormat="1" ht="20.100000000000001" customHeight="1" x14ac:dyDescent="0.2">
      <c r="A6" t="s">
        <v>41</v>
      </c>
      <c r="B6" s="30">
        <v>1.5</v>
      </c>
      <c r="C6" s="32">
        <v>2.625</v>
      </c>
      <c r="D6" s="32">
        <v>5.5910000000000002</v>
      </c>
    </row>
    <row r="7" spans="1:4" ht="20.100000000000001" customHeight="1" x14ac:dyDescent="0.2">
      <c r="A7" t="s">
        <v>53</v>
      </c>
      <c r="B7" s="29"/>
      <c r="C7" s="29"/>
      <c r="D7" s="29"/>
    </row>
    <row r="8" spans="1:4" ht="20.100000000000001" customHeight="1" x14ac:dyDescent="0.2">
      <c r="A8" t="s">
        <v>59</v>
      </c>
      <c r="B8" s="29"/>
      <c r="C8" s="29"/>
      <c r="D8" s="29"/>
    </row>
    <row r="9" spans="1:4" ht="20.100000000000001" customHeight="1" x14ac:dyDescent="0.2">
      <c r="A9" s="2" t="s">
        <v>3</v>
      </c>
    </row>
    <row r="15" spans="1:4" ht="20.100000000000001" customHeight="1" x14ac:dyDescent="0.2">
      <c r="A15" s="17"/>
      <c r="B15" s="18"/>
      <c r="C15" s="18"/>
    </row>
    <row r="16" spans="1:4" ht="20.100000000000001" customHeight="1" x14ac:dyDescent="0.2">
      <c r="A16" s="18"/>
    </row>
  </sheetData>
  <hyperlinks>
    <hyperlink ref="A9" location="'Table of Contents'!A1" display="Return to Contents" xr:uid="{589E79B7-5D26-42E1-949B-8C764E292A0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0251-5594-4671-AEED-DEC26077DB9C}">
  <dimension ref="A1:F13"/>
  <sheetViews>
    <sheetView showGridLines="0" workbookViewId="0"/>
  </sheetViews>
  <sheetFormatPr defaultColWidth="8.44140625" defaultRowHeight="20.100000000000001" customHeight="1" x14ac:dyDescent="0.2"/>
  <cols>
    <col min="1" max="1" width="11.33203125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42</v>
      </c>
      <c r="B1" s="12"/>
      <c r="C1" s="12"/>
      <c r="D1" s="12"/>
    </row>
    <row r="2" spans="1:6" ht="20.100000000000001" customHeight="1" x14ac:dyDescent="0.2">
      <c r="A2" t="s">
        <v>37</v>
      </c>
      <c r="B2" s="12"/>
      <c r="C2" s="12"/>
      <c r="D2" s="12"/>
    </row>
    <row r="3" spans="1:6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s="14" t="s">
        <v>36</v>
      </c>
      <c r="B4" s="15">
        <v>-69.789993139023863</v>
      </c>
      <c r="C4" s="15">
        <v>-24.780781536123413</v>
      </c>
      <c r="D4" s="15">
        <v>-3.8008580570126469</v>
      </c>
      <c r="E4" s="15" t="s">
        <v>52</v>
      </c>
      <c r="F4" s="15" t="s">
        <v>52</v>
      </c>
    </row>
    <row r="5" spans="1:6" ht="20.100000000000001" customHeight="1" x14ac:dyDescent="0.2">
      <c r="A5" t="s">
        <v>12</v>
      </c>
      <c r="B5" s="6"/>
      <c r="C5" s="6"/>
      <c r="D5" s="6"/>
      <c r="E5" s="6"/>
    </row>
    <row r="6" spans="1:6" ht="20.100000000000001" customHeight="1" x14ac:dyDescent="0.2">
      <c r="A6" s="2" t="s">
        <v>3</v>
      </c>
    </row>
    <row r="12" spans="1:6" ht="20.100000000000001" customHeight="1" x14ac:dyDescent="0.2">
      <c r="A12" s="17"/>
      <c r="B12" s="18"/>
      <c r="C12" s="18"/>
    </row>
    <row r="13" spans="1:6" ht="20.100000000000001" customHeight="1" x14ac:dyDescent="0.2">
      <c r="A13" s="18"/>
    </row>
  </sheetData>
  <hyperlinks>
    <hyperlink ref="A6" location="'Table of Contents'!A1" display="Return to Contents" xr:uid="{3F0433F7-0C19-43D2-B8B3-709447994D5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3B0E-5A1E-4829-8AC5-6C21646218F7}">
  <dimension ref="A1:F13"/>
  <sheetViews>
    <sheetView showGridLines="0" workbookViewId="0"/>
  </sheetViews>
  <sheetFormatPr defaultColWidth="8.44140625" defaultRowHeight="20.100000000000001" customHeight="1" x14ac:dyDescent="0.2"/>
  <cols>
    <col min="1" max="1" width="12.33203125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43</v>
      </c>
      <c r="B1" s="12"/>
      <c r="C1" s="12"/>
      <c r="D1" s="12"/>
    </row>
    <row r="2" spans="1:6" ht="20.100000000000001" customHeight="1" x14ac:dyDescent="0.2">
      <c r="A2" t="s">
        <v>37</v>
      </c>
      <c r="B2" s="12"/>
      <c r="C2" s="12"/>
      <c r="D2" s="12"/>
    </row>
    <row r="3" spans="1:6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s="14" t="s">
        <v>36</v>
      </c>
      <c r="B4" s="15">
        <v>-36.331301329960752</v>
      </c>
      <c r="C4" s="15">
        <v>-28.328399858555713</v>
      </c>
      <c r="D4" s="15">
        <v>-15.60861948740785</v>
      </c>
      <c r="E4" s="15" t="s">
        <v>52</v>
      </c>
      <c r="F4" s="15" t="s">
        <v>52</v>
      </c>
    </row>
    <row r="5" spans="1:6" ht="20.100000000000001" customHeight="1" x14ac:dyDescent="0.2">
      <c r="A5" t="s">
        <v>12</v>
      </c>
      <c r="B5" s="6"/>
      <c r="C5" s="6"/>
      <c r="D5" s="6"/>
      <c r="E5" s="6"/>
    </row>
    <row r="6" spans="1:6" ht="20.100000000000001" customHeight="1" x14ac:dyDescent="0.2">
      <c r="A6" s="2" t="s">
        <v>3</v>
      </c>
    </row>
    <row r="12" spans="1:6" ht="20.100000000000001" customHeight="1" x14ac:dyDescent="0.2">
      <c r="A12" s="17"/>
      <c r="B12" s="18"/>
      <c r="C12" s="18"/>
    </row>
    <row r="13" spans="1:6" ht="20.100000000000001" customHeight="1" x14ac:dyDescent="0.2">
      <c r="A13" s="18"/>
    </row>
  </sheetData>
  <hyperlinks>
    <hyperlink ref="A6" location="'Table of Contents'!A1" display="Return to Contents" xr:uid="{65BB5CFD-2B19-458A-A254-95D95BCB8DE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C557-5850-4572-B917-237BCDCC165D}">
  <sheetPr>
    <tabColor rgb="FF397E77"/>
  </sheetPr>
  <dimension ref="A1:A2"/>
  <sheetViews>
    <sheetView showGridLines="0" workbookViewId="0">
      <selection activeCell="K25" sqref="K25"/>
    </sheetView>
  </sheetViews>
  <sheetFormatPr defaultColWidth="8.44140625" defaultRowHeight="20.100000000000001" customHeight="1" x14ac:dyDescent="0.2"/>
  <cols>
    <col min="1" max="1" width="18.44140625" style="4" customWidth="1"/>
    <col min="2" max="16384" width="8.44140625" style="4"/>
  </cols>
  <sheetData>
    <row r="1" spans="1:1" ht="20.100000000000001" customHeight="1" x14ac:dyDescent="0.2">
      <c r="A1" s="2" t="s">
        <v>3</v>
      </c>
    </row>
    <row r="2" spans="1:1" ht="20.100000000000001" customHeight="1" x14ac:dyDescent="0.2">
      <c r="A2" s="1"/>
    </row>
  </sheetData>
  <hyperlinks>
    <hyperlink ref="A1" location="'Table of Contents'!A1" display="Return to Contents" xr:uid="{9BD5B943-A7E8-4A58-A7F5-B647CD7E091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8FF68-A012-4FD0-BB16-8B98EAE974C5}">
  <dimension ref="A1:F15"/>
  <sheetViews>
    <sheetView showGridLines="0" workbookViewId="0"/>
  </sheetViews>
  <sheetFormatPr defaultColWidth="8.44140625" defaultRowHeight="20.100000000000001" customHeight="1" x14ac:dyDescent="0.2"/>
  <cols>
    <col min="1" max="1" width="29.5546875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44</v>
      </c>
      <c r="B1" s="12"/>
      <c r="C1" s="12"/>
      <c r="D1" s="12"/>
    </row>
    <row r="2" spans="1:6" ht="20.100000000000001" customHeight="1" x14ac:dyDescent="0.2">
      <c r="A2" t="s">
        <v>28</v>
      </c>
      <c r="B2" s="12"/>
      <c r="C2" s="12"/>
      <c r="D2" s="12"/>
    </row>
    <row r="3" spans="1:6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t="s">
        <v>25</v>
      </c>
      <c r="B4" s="22">
        <v>4.041210082222225</v>
      </c>
      <c r="C4" s="22">
        <v>5.0897712349999971</v>
      </c>
      <c r="D4" s="22">
        <v>6.4868988860000023</v>
      </c>
      <c r="E4" s="22">
        <v>7.8535716810000018</v>
      </c>
      <c r="F4" s="22">
        <v>9.2200543680000067</v>
      </c>
    </row>
    <row r="5" spans="1:6" ht="20.100000000000001" customHeight="1" x14ac:dyDescent="0.2">
      <c r="A5" t="s">
        <v>26</v>
      </c>
      <c r="B5" s="13">
        <v>-5.7633997432098738E-2</v>
      </c>
      <c r="C5" s="13">
        <v>-0.15798817510714258</v>
      </c>
      <c r="D5" s="13">
        <v>-0.28755965917241255</v>
      </c>
      <c r="E5" s="13">
        <v>-0.45084804613333773</v>
      </c>
      <c r="F5" s="13">
        <v>-0.65867339032257988</v>
      </c>
    </row>
    <row r="6" spans="1:6" ht="20.100000000000001" customHeight="1" x14ac:dyDescent="0.2">
      <c r="A6" s="14" t="s">
        <v>27</v>
      </c>
      <c r="B6" s="15">
        <v>3.9835760847901263</v>
      </c>
      <c r="C6" s="15">
        <v>4.9317830598928545</v>
      </c>
      <c r="D6" s="15">
        <v>6.1993392268275898</v>
      </c>
      <c r="E6" s="15">
        <v>7.4027236348666641</v>
      </c>
      <c r="F6" s="15">
        <v>8.5613809776774268</v>
      </c>
    </row>
    <row r="7" spans="1:6" ht="20.100000000000001" customHeight="1" x14ac:dyDescent="0.2">
      <c r="A7" t="s">
        <v>12</v>
      </c>
      <c r="B7" s="6"/>
      <c r="C7" s="6"/>
      <c r="D7" s="6"/>
      <c r="E7" s="6"/>
    </row>
    <row r="8" spans="1:6" ht="20.100000000000001" customHeight="1" x14ac:dyDescent="0.2">
      <c r="A8" s="2" t="s">
        <v>3</v>
      </c>
    </row>
    <row r="10" spans="1:6" ht="20.100000000000001" customHeight="1" x14ac:dyDescent="0.2">
      <c r="B10" s="19"/>
      <c r="C10" s="19"/>
      <c r="D10" s="19"/>
      <c r="E10" s="19"/>
      <c r="F10" s="19"/>
    </row>
    <row r="14" spans="1:6" ht="20.100000000000001" customHeight="1" x14ac:dyDescent="0.2">
      <c r="A14" s="17"/>
      <c r="B14" s="18"/>
      <c r="C14" s="18"/>
    </row>
    <row r="15" spans="1:6" ht="20.100000000000001" customHeight="1" x14ac:dyDescent="0.2">
      <c r="A15" s="18"/>
    </row>
  </sheetData>
  <hyperlinks>
    <hyperlink ref="A8" location="'Table of Contents'!A1" display="Return to Contents" xr:uid="{5BD272E8-01D2-40AE-8668-06EF5927B6E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4BA30-E327-4788-8699-D0A2E08A1437}">
  <sheetPr>
    <tabColor rgb="FF397E77"/>
  </sheetPr>
  <dimension ref="A1:A2"/>
  <sheetViews>
    <sheetView showGridLines="0" workbookViewId="0"/>
  </sheetViews>
  <sheetFormatPr defaultColWidth="8.44140625" defaultRowHeight="20.100000000000001" customHeight="1" x14ac:dyDescent="0.2"/>
  <cols>
    <col min="1" max="1" width="18.44140625" style="4" customWidth="1"/>
    <col min="2" max="16384" width="8.44140625" style="4"/>
  </cols>
  <sheetData>
    <row r="1" spans="1:1" ht="20.100000000000001" customHeight="1" x14ac:dyDescent="0.2">
      <c r="A1" s="2" t="s">
        <v>3</v>
      </c>
    </row>
    <row r="2" spans="1:1" ht="20.100000000000001" customHeight="1" x14ac:dyDescent="0.2">
      <c r="A2" s="1"/>
    </row>
  </sheetData>
  <hyperlinks>
    <hyperlink ref="A1" location="'Table of Contents'!A1" display="Return to Contents" xr:uid="{DB0A0772-6820-4122-8E24-8CC72F9EA6F5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0511-9F15-42DE-8CE4-E4E2471219E5}">
  <dimension ref="A1:F15"/>
  <sheetViews>
    <sheetView showGridLines="0" workbookViewId="0"/>
  </sheetViews>
  <sheetFormatPr defaultColWidth="8.44140625" defaultRowHeight="20.100000000000001" customHeight="1" x14ac:dyDescent="0.2"/>
  <cols>
    <col min="1" max="1" width="29.5546875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56</v>
      </c>
      <c r="B1" s="12"/>
      <c r="C1" s="12"/>
      <c r="D1" s="12"/>
    </row>
    <row r="2" spans="1:6" ht="20.100000000000001" customHeight="1" x14ac:dyDescent="0.2">
      <c r="A2" t="s">
        <v>28</v>
      </c>
      <c r="B2" s="12"/>
      <c r="C2" s="12"/>
      <c r="D2" s="12"/>
    </row>
    <row r="3" spans="1:6" s="5" customFormat="1" ht="20.100000000000001" customHeight="1" x14ac:dyDescent="0.2">
      <c r="A3" s="11" t="s">
        <v>61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t="s">
        <v>67</v>
      </c>
      <c r="B4" s="34">
        <v>28.2</v>
      </c>
      <c r="C4" s="34">
        <v>28.85</v>
      </c>
      <c r="D4" s="34">
        <v>29.45</v>
      </c>
      <c r="E4" s="34">
        <v>30.05</v>
      </c>
      <c r="F4" s="34">
        <v>30.65</v>
      </c>
    </row>
    <row r="5" spans="1:6" ht="20.100000000000001" customHeight="1" x14ac:dyDescent="0.2">
      <c r="A5" t="s">
        <v>62</v>
      </c>
      <c r="B5" s="13" t="s">
        <v>52</v>
      </c>
      <c r="C5" s="35">
        <v>11.15</v>
      </c>
      <c r="D5" s="35">
        <v>11.35</v>
      </c>
      <c r="E5" s="35">
        <v>11.6</v>
      </c>
      <c r="F5" s="35">
        <v>11.85</v>
      </c>
    </row>
    <row r="6" spans="1:6" ht="20.100000000000001" customHeight="1" x14ac:dyDescent="0.2">
      <c r="A6" s="14" t="s">
        <v>63</v>
      </c>
      <c r="B6" s="38">
        <v>28.2</v>
      </c>
      <c r="C6" s="36">
        <v>40</v>
      </c>
      <c r="D6" s="36">
        <v>40.799999999999997</v>
      </c>
      <c r="E6" s="36">
        <v>41.65</v>
      </c>
      <c r="F6" s="36">
        <v>42.5</v>
      </c>
    </row>
    <row r="7" spans="1:6" ht="20.100000000000001" customHeight="1" x14ac:dyDescent="0.2">
      <c r="A7" t="s">
        <v>12</v>
      </c>
      <c r="B7" s="6"/>
      <c r="C7" s="6"/>
      <c r="D7" s="6"/>
      <c r="E7" s="6"/>
    </row>
    <row r="8" spans="1:6" ht="20.100000000000001" customHeight="1" x14ac:dyDescent="0.2">
      <c r="A8" s="2" t="s">
        <v>3</v>
      </c>
    </row>
    <row r="14" spans="1:6" ht="20.100000000000001" customHeight="1" x14ac:dyDescent="0.2">
      <c r="A14" s="17"/>
      <c r="B14" s="18"/>
      <c r="C14" s="18"/>
    </row>
    <row r="15" spans="1:6" ht="20.100000000000001" customHeight="1" x14ac:dyDescent="0.2">
      <c r="A15" s="18"/>
    </row>
  </sheetData>
  <hyperlinks>
    <hyperlink ref="A8" location="'Table of Contents'!A1" display="Return to Contents" xr:uid="{8F47B1A9-D26E-41F5-9286-B253219A8B4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97E77"/>
  </sheetPr>
  <dimension ref="A1:A2"/>
  <sheetViews>
    <sheetView showGridLines="0" workbookViewId="0">
      <selection activeCell="D24" sqref="D24"/>
    </sheetView>
  </sheetViews>
  <sheetFormatPr defaultColWidth="8.44140625" defaultRowHeight="20.100000000000001" customHeight="1" x14ac:dyDescent="0.2"/>
  <cols>
    <col min="1" max="1" width="18.44140625" style="4" customWidth="1"/>
    <col min="2" max="16384" width="8.44140625" style="4"/>
  </cols>
  <sheetData>
    <row r="1" spans="1:1" ht="20.100000000000001" customHeight="1" x14ac:dyDescent="0.2">
      <c r="A1" s="2" t="s">
        <v>3</v>
      </c>
    </row>
    <row r="2" spans="1:1" ht="20.100000000000001" customHeight="1" x14ac:dyDescent="0.2">
      <c r="A2" s="1"/>
    </row>
  </sheetData>
  <hyperlinks>
    <hyperlink ref="A1" location="'Table of Contents'!A1" display="Return to Contents" xr:uid="{C26004B6-7DAD-4877-BE00-4D56A92A2351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DBE0-BC98-4268-AA3F-087268ED1C48}">
  <dimension ref="A1:F13"/>
  <sheetViews>
    <sheetView showGridLines="0" workbookViewId="0">
      <selection activeCell="A6" sqref="A6"/>
    </sheetView>
  </sheetViews>
  <sheetFormatPr defaultColWidth="8.44140625" defaultRowHeight="20.100000000000001" customHeight="1" x14ac:dyDescent="0.2"/>
  <cols>
    <col min="1" max="1" width="39.88671875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64</v>
      </c>
      <c r="B1" s="12"/>
      <c r="C1" s="12"/>
      <c r="D1" s="12"/>
    </row>
    <row r="2" spans="1:6" ht="20.100000000000001" customHeight="1" x14ac:dyDescent="0.2">
      <c r="A2" t="s">
        <v>37</v>
      </c>
      <c r="B2" s="12"/>
      <c r="C2" s="12"/>
      <c r="D2" s="12"/>
    </row>
    <row r="3" spans="1:6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s="14" t="s">
        <v>65</v>
      </c>
      <c r="B4" s="15" t="s">
        <v>52</v>
      </c>
      <c r="C4" s="37">
        <v>3.4883571428571423</v>
      </c>
      <c r="D4" s="37">
        <v>7.1213142857142877</v>
      </c>
      <c r="E4" s="37">
        <v>7.2582857142857167</v>
      </c>
      <c r="F4" s="37">
        <v>7.4147142857142869</v>
      </c>
    </row>
    <row r="5" spans="1:6" ht="20.100000000000001" customHeight="1" x14ac:dyDescent="0.2">
      <c r="A5" t="s">
        <v>12</v>
      </c>
      <c r="B5" s="6"/>
      <c r="C5" s="6"/>
      <c r="D5" s="6"/>
      <c r="E5" s="6"/>
    </row>
    <row r="6" spans="1:6" ht="20.100000000000001" customHeight="1" x14ac:dyDescent="0.2">
      <c r="A6" s="2" t="s">
        <v>3</v>
      </c>
    </row>
    <row r="12" spans="1:6" ht="20.100000000000001" customHeight="1" x14ac:dyDescent="0.2">
      <c r="A12" s="17"/>
      <c r="B12" s="18"/>
      <c r="C12" s="18"/>
    </row>
    <row r="13" spans="1:6" ht="20.100000000000001" customHeight="1" x14ac:dyDescent="0.2">
      <c r="A13" s="18"/>
    </row>
  </sheetData>
  <hyperlinks>
    <hyperlink ref="A6" location="'Table of Contents'!A1" display="Return to Contents" xr:uid="{42128110-133D-4CB5-99DC-078269252D5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8C12-3897-4D13-AF3B-E4F91E38A051}">
  <dimension ref="A1:M25"/>
  <sheetViews>
    <sheetView showGridLines="0" workbookViewId="0"/>
  </sheetViews>
  <sheetFormatPr defaultColWidth="8.44140625" defaultRowHeight="20.100000000000001" customHeight="1" x14ac:dyDescent="0.2"/>
  <cols>
    <col min="1" max="1" width="50.109375" style="4" customWidth="1"/>
    <col min="2" max="6" width="7.88671875" style="4" customWidth="1"/>
    <col min="7" max="16384" width="8.44140625" style="4"/>
  </cols>
  <sheetData>
    <row r="1" spans="1:13" ht="20.100000000000001" customHeight="1" x14ac:dyDescent="0.2">
      <c r="A1" s="3" t="s">
        <v>58</v>
      </c>
      <c r="B1" s="12"/>
      <c r="C1" s="12"/>
      <c r="D1" s="12"/>
    </row>
    <row r="2" spans="1:13" ht="20.100000000000001" customHeight="1" x14ac:dyDescent="0.2">
      <c r="A2" t="s">
        <v>57</v>
      </c>
      <c r="B2" s="12"/>
      <c r="C2" s="12"/>
      <c r="D2" s="12"/>
    </row>
    <row r="3" spans="1:13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13" ht="20.100000000000001" customHeight="1" x14ac:dyDescent="0.2">
      <c r="A4" s="25" t="s">
        <v>4</v>
      </c>
      <c r="B4" s="24" t="s">
        <v>52</v>
      </c>
      <c r="C4" s="24" t="s">
        <v>52</v>
      </c>
      <c r="D4" s="24" t="s">
        <v>52</v>
      </c>
      <c r="E4" s="24" t="s">
        <v>52</v>
      </c>
      <c r="F4" s="24" t="s">
        <v>52</v>
      </c>
    </row>
    <row r="5" spans="1:13" ht="20.100000000000001" customHeight="1" x14ac:dyDescent="0.2">
      <c r="A5" t="s">
        <v>55</v>
      </c>
      <c r="B5" s="21">
        <v>-27.147177017502131</v>
      </c>
      <c r="C5" s="21">
        <v>-28.367680642592056</v>
      </c>
      <c r="D5" s="21">
        <v>-29.543231177019713</v>
      </c>
      <c r="E5" s="21">
        <v>-30.796375605982998</v>
      </c>
      <c r="F5" s="21">
        <v>-32.076851339459736</v>
      </c>
      <c r="H5" s="40"/>
      <c r="I5" s="40"/>
      <c r="J5" s="40"/>
      <c r="K5" s="40"/>
      <c r="L5" s="40"/>
      <c r="M5" s="40"/>
    </row>
    <row r="6" spans="1:13" ht="20.100000000000001" customHeight="1" x14ac:dyDescent="0.2">
      <c r="A6" t="s">
        <v>13</v>
      </c>
      <c r="B6" s="39">
        <v>-22.821151400376358</v>
      </c>
      <c r="C6" s="39">
        <v>-23.718493872284885</v>
      </c>
      <c r="D6" s="39">
        <v>-24.679973168528651</v>
      </c>
      <c r="E6" s="39">
        <v>-25.820083992370016</v>
      </c>
      <c r="F6" s="39">
        <v>-27.031608653421227</v>
      </c>
      <c r="H6" s="40"/>
      <c r="I6" s="40"/>
      <c r="J6" s="40"/>
      <c r="K6" s="40"/>
      <c r="L6" s="40"/>
      <c r="M6" s="40"/>
    </row>
    <row r="7" spans="1:13" ht="20.100000000000001" customHeight="1" x14ac:dyDescent="0.2">
      <c r="A7" t="s">
        <v>14</v>
      </c>
      <c r="B7" s="21" t="s">
        <v>52</v>
      </c>
      <c r="C7" s="39">
        <v>116.31038368062146</v>
      </c>
      <c r="D7" s="39">
        <v>231.83497478059866</v>
      </c>
      <c r="E7" s="39">
        <v>244.76762002165512</v>
      </c>
      <c r="F7" s="39">
        <v>258.19763732180934</v>
      </c>
      <c r="H7" s="40"/>
      <c r="I7" s="40"/>
      <c r="J7" s="40"/>
      <c r="K7" s="40"/>
      <c r="L7" s="40"/>
      <c r="M7" s="40"/>
    </row>
    <row r="8" spans="1:13" ht="20.100000000000001" customHeight="1" x14ac:dyDescent="0.2">
      <c r="A8" t="s">
        <v>15</v>
      </c>
      <c r="B8" s="21" t="s">
        <v>52</v>
      </c>
      <c r="C8" s="21">
        <v>6.5615564347400177</v>
      </c>
      <c r="D8" s="21">
        <v>13.201178163464611</v>
      </c>
      <c r="E8" s="21">
        <v>13.760560562729397</v>
      </c>
      <c r="F8" s="21">
        <v>14.19849081778076</v>
      </c>
      <c r="H8" s="40"/>
      <c r="I8" s="40"/>
      <c r="J8" s="40"/>
      <c r="K8" s="40"/>
      <c r="L8" s="40"/>
      <c r="M8" s="40"/>
    </row>
    <row r="9" spans="1:13" ht="20.100000000000001" customHeight="1" x14ac:dyDescent="0.2">
      <c r="A9" t="s">
        <v>16</v>
      </c>
      <c r="B9" s="21" t="s">
        <v>52</v>
      </c>
      <c r="C9" s="21">
        <v>1.4853963502083365</v>
      </c>
      <c r="D9" s="21">
        <v>2.6913479747794202</v>
      </c>
      <c r="E9" s="21">
        <v>2.6148189182415482</v>
      </c>
      <c r="F9" s="21">
        <v>2.7312454045909504</v>
      </c>
      <c r="H9" s="40"/>
      <c r="I9" s="40"/>
      <c r="J9" s="40"/>
      <c r="K9" s="40"/>
      <c r="L9" s="40"/>
      <c r="M9" s="40"/>
    </row>
    <row r="10" spans="1:13" ht="20.100000000000001" customHeight="1" x14ac:dyDescent="0.2">
      <c r="A10" s="25" t="s">
        <v>23</v>
      </c>
      <c r="B10" s="24" t="s">
        <v>52</v>
      </c>
      <c r="C10" s="24" t="s">
        <v>52</v>
      </c>
      <c r="D10" s="24" t="s">
        <v>52</v>
      </c>
      <c r="E10" s="24" t="s">
        <v>52</v>
      </c>
      <c r="F10" s="24" t="s">
        <v>52</v>
      </c>
    </row>
    <row r="11" spans="1:13" ht="20.100000000000001" customHeight="1" x14ac:dyDescent="0.2">
      <c r="A11" t="s">
        <v>17</v>
      </c>
      <c r="B11" s="13">
        <v>-38.097540493340603</v>
      </c>
      <c r="C11" s="13">
        <v>-38.926844273516053</v>
      </c>
      <c r="D11" s="13">
        <v>-39.682680233902374</v>
      </c>
      <c r="E11" s="13" t="s">
        <v>52</v>
      </c>
      <c r="F11" s="13" t="s">
        <v>52</v>
      </c>
    </row>
    <row r="12" spans="1:13" ht="20.100000000000001" customHeight="1" x14ac:dyDescent="0.2">
      <c r="A12" t="s">
        <v>18</v>
      </c>
      <c r="B12" s="13">
        <v>-8.8899473548340211</v>
      </c>
      <c r="C12" s="13">
        <v>-9.0676989188377775</v>
      </c>
      <c r="D12" s="13">
        <v>-9.2262236682281582</v>
      </c>
      <c r="E12" s="13" t="s">
        <v>52</v>
      </c>
      <c r="F12" s="13" t="s">
        <v>52</v>
      </c>
    </row>
    <row r="13" spans="1:13" ht="20.100000000000001" customHeight="1" x14ac:dyDescent="0.2">
      <c r="A13" t="s">
        <v>19</v>
      </c>
      <c r="B13" s="13">
        <v>-69.789993139023863</v>
      </c>
      <c r="C13" s="13">
        <v>-24.780781536123413</v>
      </c>
      <c r="D13" s="13">
        <v>-3.8008580570126469</v>
      </c>
      <c r="E13" s="13" t="s">
        <v>52</v>
      </c>
      <c r="F13" s="13" t="s">
        <v>52</v>
      </c>
    </row>
    <row r="14" spans="1:13" ht="20.100000000000001" customHeight="1" x14ac:dyDescent="0.2">
      <c r="A14" t="s">
        <v>20</v>
      </c>
      <c r="B14" s="13">
        <v>-36.331301329960752</v>
      </c>
      <c r="C14" s="13">
        <v>-28.328399858555713</v>
      </c>
      <c r="D14" s="13">
        <v>-15.60861948740785</v>
      </c>
      <c r="E14" s="13" t="s">
        <v>52</v>
      </c>
      <c r="F14" s="13" t="s">
        <v>52</v>
      </c>
    </row>
    <row r="15" spans="1:13" ht="20.100000000000001" customHeight="1" x14ac:dyDescent="0.2">
      <c r="A15" s="25" t="s">
        <v>5</v>
      </c>
      <c r="B15" s="24" t="s">
        <v>52</v>
      </c>
      <c r="C15" s="24" t="s">
        <v>52</v>
      </c>
      <c r="D15" s="24" t="s">
        <v>52</v>
      </c>
      <c r="E15" s="24" t="s">
        <v>52</v>
      </c>
      <c r="F15" s="24" t="s">
        <v>52</v>
      </c>
    </row>
    <row r="16" spans="1:13" ht="20.100000000000001" customHeight="1" x14ac:dyDescent="0.2">
      <c r="A16" t="s">
        <v>21</v>
      </c>
      <c r="B16" s="13">
        <v>3.9835760847901263</v>
      </c>
      <c r="C16" s="13">
        <v>4.9317830598928545</v>
      </c>
      <c r="D16" s="13">
        <v>6.1993392268275898</v>
      </c>
      <c r="E16" s="13">
        <v>7.4027236348666641</v>
      </c>
      <c r="F16" s="13">
        <v>8.5613809776774268</v>
      </c>
    </row>
    <row r="17" spans="1:6" ht="20.100000000000001" customHeight="1" x14ac:dyDescent="0.2">
      <c r="A17" s="25" t="s">
        <v>22</v>
      </c>
      <c r="B17" s="24" t="s">
        <v>52</v>
      </c>
      <c r="C17" s="24" t="s">
        <v>52</v>
      </c>
      <c r="D17" s="24" t="s">
        <v>52</v>
      </c>
      <c r="E17" s="24" t="s">
        <v>52</v>
      </c>
      <c r="F17" s="24" t="s">
        <v>52</v>
      </c>
    </row>
    <row r="18" spans="1:6" ht="20.100000000000001" customHeight="1" x14ac:dyDescent="0.2">
      <c r="A18" t="s">
        <v>66</v>
      </c>
      <c r="B18" s="13" t="s">
        <v>52</v>
      </c>
      <c r="C18" s="13">
        <v>-3.4883571428571423</v>
      </c>
      <c r="D18" s="13">
        <v>-7.1213142857142877</v>
      </c>
      <c r="E18" s="13">
        <v>-7.2582857142857167</v>
      </c>
      <c r="F18" s="13">
        <v>-7.4147142857142869</v>
      </c>
    </row>
    <row r="19" spans="1:6" ht="20.100000000000001" customHeight="1" x14ac:dyDescent="0.2">
      <c r="A19" t="s">
        <v>12</v>
      </c>
      <c r="B19" s="21"/>
      <c r="C19" s="21"/>
      <c r="D19" s="21"/>
      <c r="E19" s="21"/>
      <c r="F19" s="21"/>
    </row>
    <row r="20" spans="1:6" ht="20.100000000000001" customHeight="1" x14ac:dyDescent="0.2">
      <c r="A20" s="2" t="s">
        <v>3</v>
      </c>
    </row>
    <row r="22" spans="1:6" ht="20.100000000000001" customHeight="1" x14ac:dyDescent="0.2">
      <c r="B22" s="18"/>
      <c r="C22" s="18"/>
    </row>
    <row r="24" spans="1:6" ht="20.100000000000001" customHeight="1" x14ac:dyDescent="0.2">
      <c r="A24" s="17"/>
    </row>
    <row r="25" spans="1:6" ht="20.100000000000001" customHeight="1" x14ac:dyDescent="0.2">
      <c r="A25" s="18"/>
    </row>
  </sheetData>
  <hyperlinks>
    <hyperlink ref="A20" location="'Table of Contents'!A1" display="Return to Contents" xr:uid="{4E14C943-86EB-4A48-A83A-CF386D41C35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42BD-1BEB-4FE8-9991-D439E56011DE}">
  <sheetPr>
    <tabColor rgb="FF397E77"/>
  </sheetPr>
  <dimension ref="A1:A2"/>
  <sheetViews>
    <sheetView showGridLines="0" workbookViewId="0">
      <selection activeCell="F20" sqref="F20"/>
    </sheetView>
  </sheetViews>
  <sheetFormatPr defaultColWidth="8.44140625" defaultRowHeight="20.100000000000001" customHeight="1" x14ac:dyDescent="0.2"/>
  <cols>
    <col min="1" max="1" width="18.44140625" style="4" customWidth="1"/>
    <col min="2" max="16384" width="8.44140625" style="4"/>
  </cols>
  <sheetData>
    <row r="1" spans="1:1" ht="20.100000000000001" customHeight="1" x14ac:dyDescent="0.2">
      <c r="A1" s="2" t="s">
        <v>3</v>
      </c>
    </row>
    <row r="2" spans="1:1" ht="20.100000000000001" customHeight="1" x14ac:dyDescent="0.2">
      <c r="A2" s="1"/>
    </row>
  </sheetData>
  <hyperlinks>
    <hyperlink ref="A1" location="'Table of Contents'!A1" display="Return to Contents" xr:uid="{51017321-36A5-45A1-82CA-C959640F96B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36C2-47AA-4998-80EF-3BF9545C2E90}">
  <dimension ref="A1:F15"/>
  <sheetViews>
    <sheetView showGridLines="0" workbookViewId="0"/>
  </sheetViews>
  <sheetFormatPr defaultColWidth="8.44140625" defaultRowHeight="20.100000000000001" customHeight="1" x14ac:dyDescent="0.2"/>
  <cols>
    <col min="1" max="1" width="29.5546875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24</v>
      </c>
      <c r="B1" s="12"/>
      <c r="C1" s="12"/>
      <c r="D1" s="12"/>
    </row>
    <row r="2" spans="1:6" ht="20.100000000000001" customHeight="1" x14ac:dyDescent="0.2">
      <c r="A2" t="s">
        <v>28</v>
      </c>
      <c r="B2" s="12"/>
      <c r="C2" s="12"/>
      <c r="D2" s="12"/>
    </row>
    <row r="3" spans="1:6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t="s">
        <v>25</v>
      </c>
      <c r="B4" s="22">
        <v>-27.710557503614108</v>
      </c>
      <c r="C4" s="22">
        <v>-28.963752436676003</v>
      </c>
      <c r="D4" s="22">
        <v>-30.180072158841103</v>
      </c>
      <c r="E4" s="22">
        <v>-31.471946924236686</v>
      </c>
      <c r="F4" s="22">
        <v>-32.794652728324337</v>
      </c>
    </row>
    <row r="5" spans="1:6" ht="20.100000000000001" customHeight="1" x14ac:dyDescent="0.2">
      <c r="A5" t="s">
        <v>26</v>
      </c>
      <c r="B5" s="13">
        <v>0.56338048611198066</v>
      </c>
      <c r="C5" s="13">
        <v>0.59607179408394684</v>
      </c>
      <c r="D5" s="13">
        <v>0.63684098182138393</v>
      </c>
      <c r="E5" s="13">
        <v>0.67557131825369088</v>
      </c>
      <c r="F5" s="13">
        <v>0.71780138886459244</v>
      </c>
    </row>
    <row r="6" spans="1:6" ht="20.100000000000001" customHeight="1" x14ac:dyDescent="0.2">
      <c r="A6" s="14" t="s">
        <v>27</v>
      </c>
      <c r="B6" s="15">
        <v>-27.147177017502131</v>
      </c>
      <c r="C6" s="15">
        <v>-28.367680642592056</v>
      </c>
      <c r="D6" s="15">
        <v>-29.543231177019713</v>
      </c>
      <c r="E6" s="15">
        <v>-30.796375605982998</v>
      </c>
      <c r="F6" s="15">
        <v>-32.076851339459736</v>
      </c>
    </row>
    <row r="7" spans="1:6" ht="20.100000000000001" customHeight="1" x14ac:dyDescent="0.2">
      <c r="A7" t="s">
        <v>12</v>
      </c>
      <c r="B7" s="6"/>
      <c r="C7" s="6"/>
      <c r="D7" s="6"/>
      <c r="E7" s="6"/>
    </row>
    <row r="8" spans="1:6" ht="20.100000000000001" customHeight="1" x14ac:dyDescent="0.2">
      <c r="A8" s="2" t="s">
        <v>3</v>
      </c>
      <c r="B8" s="41"/>
      <c r="C8" s="41"/>
      <c r="D8" s="41"/>
      <c r="E8" s="41"/>
      <c r="F8" s="41"/>
    </row>
    <row r="10" spans="1:6" ht="20.100000000000001" customHeight="1" x14ac:dyDescent="0.2">
      <c r="B10" s="19"/>
    </row>
    <row r="14" spans="1:6" ht="20.100000000000001" customHeight="1" x14ac:dyDescent="0.2">
      <c r="A14" s="17"/>
      <c r="B14" s="18"/>
      <c r="C14" s="18"/>
    </row>
    <row r="15" spans="1:6" ht="20.100000000000001" customHeight="1" x14ac:dyDescent="0.2">
      <c r="A15" s="18"/>
    </row>
  </sheetData>
  <hyperlinks>
    <hyperlink ref="A8" location="'Table of Contents'!A1" display="Return to Contents" xr:uid="{402102B0-3B07-4641-B002-DD865ED1783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B9F6-BEDB-4955-8A2E-F0793431A0F0}">
  <dimension ref="A1:F15"/>
  <sheetViews>
    <sheetView showGridLines="0" workbookViewId="0"/>
  </sheetViews>
  <sheetFormatPr defaultColWidth="8.44140625" defaultRowHeight="20.100000000000001" customHeight="1" x14ac:dyDescent="0.2"/>
  <cols>
    <col min="1" max="1" width="29.5546875" style="4" customWidth="1"/>
    <col min="2" max="6" width="7.88671875" style="4" customWidth="1"/>
    <col min="7" max="16384" width="8.44140625" style="4"/>
  </cols>
  <sheetData>
    <row r="1" spans="1:6" ht="20.100000000000001" customHeight="1" x14ac:dyDescent="0.2">
      <c r="A1" s="3" t="s">
        <v>29</v>
      </c>
      <c r="B1" s="12"/>
      <c r="C1" s="12"/>
      <c r="D1" s="12"/>
    </row>
    <row r="2" spans="1:6" ht="20.100000000000001" customHeight="1" x14ac:dyDescent="0.2">
      <c r="A2" t="s">
        <v>28</v>
      </c>
      <c r="B2" s="12"/>
      <c r="C2" s="12"/>
      <c r="D2" s="12"/>
    </row>
    <row r="3" spans="1:6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0.100000000000001" customHeight="1" x14ac:dyDescent="0.2">
      <c r="A4" t="s">
        <v>25</v>
      </c>
      <c r="B4" s="22">
        <v>-23.638250135607315</v>
      </c>
      <c r="C4" s="22">
        <v>-24.591360793471427</v>
      </c>
      <c r="D4" s="22">
        <v>-25.628927058448646</v>
      </c>
      <c r="E4" s="22">
        <v>-26.834501709083753</v>
      </c>
      <c r="F4" s="22">
        <v>-28.107861488556487</v>
      </c>
    </row>
    <row r="5" spans="1:6" ht="20.100000000000001" customHeight="1" x14ac:dyDescent="0.2">
      <c r="A5" t="s">
        <v>26</v>
      </c>
      <c r="B5" s="13">
        <v>0.81709873523095411</v>
      </c>
      <c r="C5" s="13">
        <v>0.87286692118654441</v>
      </c>
      <c r="D5" s="13">
        <v>0.94895388991999019</v>
      </c>
      <c r="E5" s="13">
        <v>1.0144177167137354</v>
      </c>
      <c r="F5" s="13">
        <v>1.0762528351352607</v>
      </c>
    </row>
    <row r="6" spans="1:6" ht="20.100000000000001" customHeight="1" x14ac:dyDescent="0.2">
      <c r="A6" s="14" t="s">
        <v>27</v>
      </c>
      <c r="B6" s="15">
        <v>-22.821151400376358</v>
      </c>
      <c r="C6" s="15">
        <v>-23.718493872284885</v>
      </c>
      <c r="D6" s="15">
        <v>-24.679973168528651</v>
      </c>
      <c r="E6" s="15">
        <v>-25.820083992370016</v>
      </c>
      <c r="F6" s="15">
        <v>-27.031608653421227</v>
      </c>
    </row>
    <row r="7" spans="1:6" ht="20.100000000000001" customHeight="1" x14ac:dyDescent="0.2">
      <c r="A7" t="s">
        <v>12</v>
      </c>
      <c r="B7" s="6"/>
      <c r="C7" s="6"/>
      <c r="D7" s="6"/>
      <c r="E7" s="6"/>
    </row>
    <row r="8" spans="1:6" ht="20.100000000000001" customHeight="1" x14ac:dyDescent="0.2">
      <c r="A8" s="2" t="s">
        <v>3</v>
      </c>
      <c r="B8" s="41"/>
      <c r="C8" s="41"/>
      <c r="D8" s="41"/>
      <c r="E8" s="41"/>
      <c r="F8" s="41"/>
    </row>
    <row r="14" spans="1:6" ht="20.100000000000001" customHeight="1" x14ac:dyDescent="0.2">
      <c r="A14" s="17"/>
      <c r="B14" s="18"/>
      <c r="C14" s="18"/>
    </row>
    <row r="15" spans="1:6" ht="20.100000000000001" customHeight="1" x14ac:dyDescent="0.2">
      <c r="A15" s="18"/>
    </row>
  </sheetData>
  <hyperlinks>
    <hyperlink ref="A8" location="'Table of Contents'!A1" display="Return to Contents" xr:uid="{C000177E-ACA3-4E86-AFF5-D00C42731A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1DD9-3476-4CB2-AD44-3465204AF232}">
  <dimension ref="A1:G18"/>
  <sheetViews>
    <sheetView showGridLines="0" workbookViewId="0"/>
  </sheetViews>
  <sheetFormatPr defaultColWidth="8.44140625" defaultRowHeight="20.100000000000001" customHeight="1" x14ac:dyDescent="0.2"/>
  <cols>
    <col min="1" max="1" width="29.5546875" style="4" customWidth="1"/>
    <col min="2" max="7" width="7.88671875" style="4" customWidth="1"/>
    <col min="8" max="16384" width="8.44140625" style="4"/>
  </cols>
  <sheetData>
    <row r="1" spans="1:7" ht="20.100000000000001" customHeight="1" x14ac:dyDescent="0.2">
      <c r="A1" s="3" t="s">
        <v>48</v>
      </c>
      <c r="B1" s="12"/>
      <c r="C1" s="12"/>
      <c r="D1" s="12"/>
      <c r="E1" s="12"/>
      <c r="F1" s="12"/>
    </row>
    <row r="2" spans="1:7" ht="20.100000000000001" customHeight="1" x14ac:dyDescent="0.2">
      <c r="A2" t="s">
        <v>32</v>
      </c>
      <c r="B2" s="12"/>
      <c r="C2" s="12"/>
      <c r="D2" s="12"/>
      <c r="E2" s="12"/>
      <c r="F2" s="12"/>
    </row>
    <row r="3" spans="1:7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7" ht="20.100000000000001" customHeight="1" x14ac:dyDescent="0.2">
      <c r="A4" t="s">
        <v>25</v>
      </c>
      <c r="B4" s="21" t="s">
        <v>52</v>
      </c>
      <c r="C4" s="21">
        <v>126.15011457810242</v>
      </c>
      <c r="D4" s="21">
        <v>251.5780509196947</v>
      </c>
      <c r="E4" s="21">
        <v>265.50864782265847</v>
      </c>
      <c r="F4" s="21">
        <v>280.08993534968135</v>
      </c>
    </row>
    <row r="5" spans="1:7" ht="20.100000000000001" customHeight="1" x14ac:dyDescent="0.2">
      <c r="A5" t="s">
        <v>68</v>
      </c>
      <c r="B5" s="13" t="s">
        <v>52</v>
      </c>
      <c r="C5" s="13">
        <v>-9.8397308974809743</v>
      </c>
      <c r="D5" s="13">
        <v>-19.743076139096043</v>
      </c>
      <c r="E5" s="13">
        <v>-20.741027801003344</v>
      </c>
      <c r="F5" s="13">
        <v>-21.892298027871934</v>
      </c>
    </row>
    <row r="6" spans="1:7" ht="20.100000000000001" customHeight="1" x14ac:dyDescent="0.2">
      <c r="A6" s="42" t="s">
        <v>30</v>
      </c>
      <c r="B6" s="43" t="s">
        <v>52</v>
      </c>
      <c r="C6" s="43">
        <v>-1.5773281723361361</v>
      </c>
      <c r="D6" s="43">
        <v>-3.2664884275845432</v>
      </c>
      <c r="E6" s="43">
        <v>-3.2555852529251905</v>
      </c>
      <c r="F6" s="43">
        <v>-3.3356815193242042</v>
      </c>
    </row>
    <row r="7" spans="1:7" ht="20.100000000000001" customHeight="1" x14ac:dyDescent="0.2">
      <c r="A7" s="42" t="s">
        <v>31</v>
      </c>
      <c r="B7" s="13" t="s">
        <v>52</v>
      </c>
      <c r="C7" s="28">
        <v>-8.26240272514484</v>
      </c>
      <c r="D7" s="28">
        <v>-16.476587711511502</v>
      </c>
      <c r="E7" s="28">
        <v>-17.485442548078158</v>
      </c>
      <c r="F7" s="28">
        <v>-18.556616508547723</v>
      </c>
    </row>
    <row r="8" spans="1:7" ht="20.100000000000001" customHeight="1" x14ac:dyDescent="0.2">
      <c r="A8" s="14" t="s">
        <v>27</v>
      </c>
      <c r="B8" s="15" t="s">
        <v>52</v>
      </c>
      <c r="C8" s="15">
        <v>116.31038368062146</v>
      </c>
      <c r="D8" s="15">
        <v>231.83497478059866</v>
      </c>
      <c r="E8" s="15">
        <v>244.76762002165512</v>
      </c>
      <c r="F8" s="15">
        <v>258.19763732180934</v>
      </c>
    </row>
    <row r="9" spans="1:7" ht="20.100000000000001" customHeight="1" x14ac:dyDescent="0.2">
      <c r="A9" t="s">
        <v>2</v>
      </c>
      <c r="B9" s="6"/>
      <c r="C9" s="6"/>
      <c r="D9" s="6"/>
      <c r="E9" s="6"/>
      <c r="F9" s="6"/>
      <c r="G9" s="6"/>
    </row>
    <row r="10" spans="1:7" ht="20.100000000000001" customHeight="1" x14ac:dyDescent="0.2">
      <c r="A10" t="s">
        <v>11</v>
      </c>
      <c r="B10" s="6"/>
      <c r="C10" s="6"/>
      <c r="D10" s="6"/>
      <c r="E10" s="6"/>
      <c r="F10" s="6"/>
      <c r="G10" s="6"/>
    </row>
    <row r="11" spans="1:7" ht="20.100000000000001" customHeight="1" x14ac:dyDescent="0.2">
      <c r="A11" s="2" t="s">
        <v>3</v>
      </c>
      <c r="C11" s="41"/>
      <c r="D11" s="41"/>
      <c r="E11" s="41"/>
      <c r="F11" s="41"/>
    </row>
    <row r="12" spans="1:7" ht="20.100000000000001" customHeight="1" x14ac:dyDescent="0.2">
      <c r="B12" s="16"/>
      <c r="C12" s="41"/>
      <c r="D12" s="41"/>
      <c r="E12" s="41"/>
      <c r="F12" s="41"/>
    </row>
    <row r="17" spans="1:5" ht="20.100000000000001" customHeight="1" x14ac:dyDescent="0.2">
      <c r="A17" s="17"/>
      <c r="B17" s="18"/>
      <c r="C17" s="18"/>
      <c r="D17" s="18"/>
      <c r="E17" s="18"/>
    </row>
    <row r="18" spans="1:5" ht="20.100000000000001" customHeight="1" x14ac:dyDescent="0.2">
      <c r="A18" s="18"/>
    </row>
  </sheetData>
  <phoneticPr fontId="35" type="noConversion"/>
  <hyperlinks>
    <hyperlink ref="A11" location="'Table of Contents'!A1" display="Return to Contents" xr:uid="{3FDC8F17-9ED4-4289-A7AE-9E0DD535A11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8B95-DB7A-4632-ABAC-E5ECFFB52245}">
  <dimension ref="A1:G17"/>
  <sheetViews>
    <sheetView showGridLines="0" workbookViewId="0"/>
  </sheetViews>
  <sheetFormatPr defaultColWidth="8.44140625" defaultRowHeight="20.100000000000001" customHeight="1" x14ac:dyDescent="0.2"/>
  <cols>
    <col min="1" max="1" width="29.5546875" style="4" customWidth="1"/>
    <col min="2" max="7" width="7.88671875" style="4" customWidth="1"/>
    <col min="8" max="16384" width="8.44140625" style="4"/>
  </cols>
  <sheetData>
    <row r="1" spans="1:7" ht="20.100000000000001" customHeight="1" x14ac:dyDescent="0.2">
      <c r="A1" s="3" t="s">
        <v>33</v>
      </c>
      <c r="B1" s="12"/>
      <c r="C1" s="12"/>
      <c r="D1" s="12"/>
      <c r="E1" s="12"/>
      <c r="F1" s="12"/>
    </row>
    <row r="2" spans="1:7" ht="20.100000000000001" customHeight="1" x14ac:dyDescent="0.2">
      <c r="A2" t="s">
        <v>32</v>
      </c>
      <c r="B2" s="12"/>
      <c r="C2" s="12"/>
      <c r="D2" s="12"/>
      <c r="E2" s="12"/>
      <c r="F2" s="12"/>
    </row>
    <row r="3" spans="1:7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7" ht="20.100000000000001" customHeight="1" x14ac:dyDescent="0.2">
      <c r="A4" t="s">
        <v>25</v>
      </c>
      <c r="B4" s="21" t="s">
        <v>52</v>
      </c>
      <c r="C4" s="21">
        <v>8.8327355599938127</v>
      </c>
      <c r="D4" s="21">
        <v>17.744081954668509</v>
      </c>
      <c r="E4" s="21">
        <v>18.738335315743591</v>
      </c>
      <c r="F4" s="21">
        <v>19.87441605238871</v>
      </c>
    </row>
    <row r="5" spans="1:7" ht="20.100000000000001" customHeight="1" x14ac:dyDescent="0.2">
      <c r="A5" t="s">
        <v>68</v>
      </c>
      <c r="B5" s="13" t="s">
        <v>52</v>
      </c>
      <c r="C5" s="13">
        <v>-2.2711791252537963</v>
      </c>
      <c r="D5" s="13">
        <v>-4.5429037912038961</v>
      </c>
      <c r="E5" s="13">
        <v>-4.9777747530141916</v>
      </c>
      <c r="F5" s="13">
        <v>-5.6759252346079565</v>
      </c>
    </row>
    <row r="6" spans="1:7" ht="20.100000000000001" customHeight="1" x14ac:dyDescent="0.2">
      <c r="A6" s="42" t="s">
        <v>30</v>
      </c>
      <c r="B6" s="43" t="s">
        <v>52</v>
      </c>
      <c r="C6" s="43">
        <v>-1.5197253709612293</v>
      </c>
      <c r="D6" s="43">
        <v>-2.9947571267261339</v>
      </c>
      <c r="E6" s="43">
        <v>-3.3228700451443438</v>
      </c>
      <c r="F6" s="43">
        <v>-3.9033321319704539</v>
      </c>
    </row>
    <row r="7" spans="1:7" ht="20.100000000000001" customHeight="1" x14ac:dyDescent="0.2">
      <c r="A7" s="42" t="s">
        <v>31</v>
      </c>
      <c r="B7" s="13" t="s">
        <v>52</v>
      </c>
      <c r="C7" s="13">
        <v>-0.75145375429256711</v>
      </c>
      <c r="D7" s="13">
        <v>-1.5481466644777628</v>
      </c>
      <c r="E7" s="13">
        <v>-1.6549047078698476</v>
      </c>
      <c r="F7" s="13">
        <v>-1.7725931026375006</v>
      </c>
    </row>
    <row r="8" spans="1:7" ht="20.100000000000001" customHeight="1" x14ac:dyDescent="0.2">
      <c r="A8" s="14" t="s">
        <v>27</v>
      </c>
      <c r="B8" s="15" t="s">
        <v>52</v>
      </c>
      <c r="C8" s="15">
        <v>6.5615564347400177</v>
      </c>
      <c r="D8" s="15">
        <v>13.201178163464611</v>
      </c>
      <c r="E8" s="15">
        <v>13.760560562729397</v>
      </c>
      <c r="F8" s="15">
        <v>14.19849081778076</v>
      </c>
    </row>
    <row r="9" spans="1:7" ht="20.100000000000001" customHeight="1" x14ac:dyDescent="0.2">
      <c r="A9" t="s">
        <v>12</v>
      </c>
      <c r="B9" s="6"/>
      <c r="C9" s="6"/>
      <c r="D9" s="6"/>
      <c r="E9" s="6"/>
      <c r="F9" s="6"/>
      <c r="G9" s="6"/>
    </row>
    <row r="10" spans="1:7" ht="20.100000000000001" customHeight="1" x14ac:dyDescent="0.2">
      <c r="A10" s="2" t="s">
        <v>3</v>
      </c>
      <c r="C10" s="40"/>
      <c r="D10" s="40"/>
      <c r="E10" s="40"/>
      <c r="F10" s="40"/>
    </row>
    <row r="11" spans="1:7" ht="20.100000000000001" customHeight="1" x14ac:dyDescent="0.2">
      <c r="B11" s="16"/>
    </row>
    <row r="16" spans="1:7" ht="20.100000000000001" customHeight="1" x14ac:dyDescent="0.2">
      <c r="A16" s="17"/>
      <c r="B16" s="18"/>
      <c r="C16" s="18"/>
      <c r="D16" s="18"/>
      <c r="E16" s="18"/>
    </row>
    <row r="17" spans="1:1" ht="20.100000000000001" customHeight="1" x14ac:dyDescent="0.2">
      <c r="A17" s="18"/>
    </row>
  </sheetData>
  <phoneticPr fontId="35" type="noConversion"/>
  <hyperlinks>
    <hyperlink ref="A10" location="'Table of Contents'!A1" display="Return to Contents" xr:uid="{4A8622A0-2541-460D-8E5B-615095F70FD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4A38-EE9D-452F-BF92-DE76D141B073}">
  <dimension ref="A1:G18"/>
  <sheetViews>
    <sheetView showGridLines="0" workbookViewId="0"/>
  </sheetViews>
  <sheetFormatPr defaultColWidth="8.44140625" defaultRowHeight="20.100000000000001" customHeight="1" x14ac:dyDescent="0.2"/>
  <cols>
    <col min="1" max="1" width="29.5546875" style="4" customWidth="1"/>
    <col min="2" max="7" width="7.88671875" style="4" customWidth="1"/>
    <col min="8" max="16384" width="8.44140625" style="4"/>
  </cols>
  <sheetData>
    <row r="1" spans="1:7" ht="20.100000000000001" customHeight="1" x14ac:dyDescent="0.2">
      <c r="A1" s="3" t="s">
        <v>34</v>
      </c>
      <c r="B1" s="12"/>
      <c r="C1" s="12"/>
      <c r="D1" s="12"/>
      <c r="E1" s="12"/>
      <c r="F1" s="12"/>
    </row>
    <row r="2" spans="1:7" ht="20.100000000000001" customHeight="1" x14ac:dyDescent="0.2">
      <c r="A2" t="s">
        <v>32</v>
      </c>
      <c r="B2" s="12"/>
      <c r="C2" s="12"/>
      <c r="D2" s="12"/>
      <c r="E2" s="12"/>
      <c r="F2" s="12"/>
    </row>
    <row r="3" spans="1:7" s="5" customFormat="1" ht="20.100000000000001" customHeight="1" x14ac:dyDescent="0.2">
      <c r="A3" s="11" t="s">
        <v>0</v>
      </c>
      <c r="B3" s="20" t="s">
        <v>6</v>
      </c>
      <c r="C3" s="20" t="s">
        <v>7</v>
      </c>
      <c r="D3" s="20" t="s">
        <v>54</v>
      </c>
      <c r="E3" s="20" t="s">
        <v>9</v>
      </c>
      <c r="F3" s="20" t="s">
        <v>10</v>
      </c>
    </row>
    <row r="4" spans="1:7" ht="20.100000000000001" customHeight="1" x14ac:dyDescent="0.2">
      <c r="A4" t="s">
        <v>25</v>
      </c>
      <c r="B4" s="21" t="s">
        <v>52</v>
      </c>
      <c r="C4" s="21">
        <v>4.3801870145570598</v>
      </c>
      <c r="D4" s="21">
        <v>8.6525967666982027</v>
      </c>
      <c r="E4" s="21">
        <v>9.037370514969064</v>
      </c>
      <c r="F4" s="21">
        <v>9.4325490881805614</v>
      </c>
    </row>
    <row r="5" spans="1:7" ht="20.100000000000001" customHeight="1" x14ac:dyDescent="0.2">
      <c r="A5" t="s">
        <v>68</v>
      </c>
      <c r="B5" s="13" t="s">
        <v>52</v>
      </c>
      <c r="C5" s="21">
        <v>-2.8947906643487227</v>
      </c>
      <c r="D5" s="21">
        <v>-5.9612487919187824</v>
      </c>
      <c r="E5" s="21">
        <v>-6.4225515967275149</v>
      </c>
      <c r="F5" s="21">
        <v>-6.7013036835896109</v>
      </c>
    </row>
    <row r="6" spans="1:7" ht="20.100000000000001" customHeight="1" x14ac:dyDescent="0.2">
      <c r="A6" s="42" t="s">
        <v>30</v>
      </c>
      <c r="B6" s="43" t="s">
        <v>52</v>
      </c>
      <c r="C6" s="39">
        <v>-2.1771099904469549</v>
      </c>
      <c r="D6" s="39">
        <v>-4.416321057525213</v>
      </c>
      <c r="E6" s="39">
        <v>-4.7531097667262774</v>
      </c>
      <c r="F6" s="39">
        <v>-4.8948959317961975</v>
      </c>
    </row>
    <row r="7" spans="1:7" ht="20.100000000000001" customHeight="1" x14ac:dyDescent="0.2">
      <c r="A7" s="42" t="s">
        <v>31</v>
      </c>
      <c r="B7" s="13" t="s">
        <v>52</v>
      </c>
      <c r="C7" s="21">
        <v>-0.71768067390176826</v>
      </c>
      <c r="D7" s="21">
        <v>-1.5449277343935695</v>
      </c>
      <c r="E7" s="21">
        <v>-1.6694418300012364</v>
      </c>
      <c r="F7" s="21">
        <v>-1.8064077517934136</v>
      </c>
    </row>
    <row r="8" spans="1:7" ht="20.100000000000001" customHeight="1" x14ac:dyDescent="0.2">
      <c r="A8" s="14" t="s">
        <v>27</v>
      </c>
      <c r="B8" s="15" t="s">
        <v>52</v>
      </c>
      <c r="C8" s="33">
        <v>1.4853963502083365</v>
      </c>
      <c r="D8" s="33">
        <v>2.6913479747794202</v>
      </c>
      <c r="E8" s="33">
        <v>2.6148189182415482</v>
      </c>
      <c r="F8" s="33">
        <v>2.7312454045909504</v>
      </c>
    </row>
    <row r="9" spans="1:7" ht="20.100000000000001" customHeight="1" x14ac:dyDescent="0.2">
      <c r="A9" t="s">
        <v>12</v>
      </c>
      <c r="B9" s="6"/>
      <c r="C9" s="6"/>
      <c r="D9" s="6"/>
      <c r="E9" s="6"/>
      <c r="F9" s="6"/>
      <c r="G9" s="6"/>
    </row>
    <row r="10" spans="1:7" ht="20.100000000000001" customHeight="1" x14ac:dyDescent="0.2">
      <c r="A10" s="2" t="s">
        <v>3</v>
      </c>
      <c r="C10" s="40"/>
      <c r="D10" s="40"/>
      <c r="E10" s="40"/>
      <c r="F10" s="40"/>
    </row>
    <row r="11" spans="1:7" ht="20.100000000000001" customHeight="1" x14ac:dyDescent="0.2">
      <c r="B11" s="16"/>
    </row>
    <row r="12" spans="1:7" ht="20.100000000000001" customHeight="1" x14ac:dyDescent="0.2">
      <c r="B12" s="16"/>
    </row>
    <row r="17" spans="1:5" ht="20.100000000000001" customHeight="1" x14ac:dyDescent="0.2">
      <c r="A17" s="17"/>
      <c r="B17" s="18"/>
      <c r="C17" s="18"/>
      <c r="D17" s="18"/>
      <c r="E17" s="18"/>
    </row>
    <row r="18" spans="1:5" ht="20.100000000000001" customHeight="1" x14ac:dyDescent="0.2">
      <c r="A18" s="18"/>
    </row>
  </sheetData>
  <phoneticPr fontId="35" type="noConversion"/>
  <hyperlinks>
    <hyperlink ref="A10" location="'Table of Contents'!A1" display="Return to Contents" xr:uid="{17DE57B2-AD8F-4CB0-8706-96B843D28C8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5.xml><?xml version="1.0" encoding="utf-8"?>
<metadata xmlns="http://www.objective.com/ecm/document/metadata/53D26341A57B383EE0540010E0463CCA" version="1.0.0">
  <systemFields>
    <field name="Objective-Id">
      <value order="0">A55129554</value>
    </field>
    <field name="Objective-Title">
      <value order="0">Jan 2026 - SEFF - Publication - Annex A - Figures</value>
    </field>
    <field name="Objective-Description">
      <value order="0"/>
    </field>
    <field name="Objective-CreationStamp">
      <value order="0">2026-01-13T09:36:51Z</value>
    </field>
    <field name="Objective-IsApproved">
      <value order="0">false</value>
    </field>
    <field name="Objective-IsPublished">
      <value order="0">true</value>
    </field>
    <field name="Objective-DatePublished">
      <value order="0">2026-01-13T11:43:42Z</value>
    </field>
    <field name="Objective-ModificationStamp">
      <value order="0">2026-01-13T11:43:42Z</value>
    </field>
    <field name="Objective-Owner">
      <value order="0">Avila, Victoria V (U440195)</value>
    </field>
    <field name="Objective-Path">
      <value order="0">Objective Global Folder:Scottish Fiscal Commission File Plan:Economics and finance:Public finance:Public finance - financial management:Research and analysis: Public finance - financial management (Scottish Fiscal Commission):Scottish Fiscal Commission: Research and Analysis - Budget: 2026-2027 Forecast: 2025-2030</value>
    </field>
    <field name="Objective-Parent">
      <value order="0">Scottish Fiscal Commission: Research and Analysis - Budget: 2026-2027 Forecast: 2025-2030</value>
    </field>
    <field name="Objective-State">
      <value order="0">Published</value>
    </field>
    <field name="Objective-VersionId">
      <value order="0">vA83564496</value>
    </field>
    <field name="Objective-Version">
      <value order="0">2.0</value>
    </field>
    <field name="Objective-VersionNumber">
      <value order="0">3</value>
    </field>
    <field name="Objective-VersionComment">
      <value order="0">Metadata added</value>
    </field>
    <field name="Objective-FileNumber">
      <value order="0">STAT/817</value>
    </field>
    <field name="Objective-Classification">
      <value order="0">OFFICIAL-SENSITIVE</value>
    </field>
    <field name="Objective-Caveats">
      <value order="0">Caveat for access to Scottish Fiscal Commission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77A23DE6C7954587F52E4881EDD638" ma:contentTypeVersion="14" ma:contentTypeDescription="Create a new document." ma:contentTypeScope="" ma:versionID="2aba9e6d3b7410e026032428b2986e42">
  <xsd:schema xmlns:xsd="http://www.w3.org/2001/XMLSchema" xmlns:xs="http://www.w3.org/2001/XMLSchema" xmlns:p="http://schemas.microsoft.com/office/2006/metadata/properties" xmlns:ns2="b17732f7-493e-486b-96da-852f641667d4" xmlns:ns3="96d0022d-0bc1-46ef-ad33-c01cb030b1f7" targetNamespace="http://schemas.microsoft.com/office/2006/metadata/properties" ma:root="true" ma:fieldsID="d261109962763d67c45b6f1a91756e23" ns2:_="" ns3:_="">
    <xsd:import namespace="b17732f7-493e-486b-96da-852f641667d4"/>
    <xsd:import namespace="96d0022d-0bc1-46ef-ad33-c01cb030b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732f7-493e-486b-96da-852f64166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4d5e3d-88e3-4c55-b684-1c81dd55b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0022d-0bc1-46ef-ad33-c01cb030b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ee519a-d320-4671-a0c6-c626d067d4bb}" ma:internalName="TaxCatchAll" ma:showField="CatchAllData" ma:web="96d0022d-0bc1-46ef-ad33-c01cb030b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6d0022d-0bc1-46ef-ad33-c01cb030b1f7">
      <UserInfo>
        <DisplayName>Ian Halliday</DisplayName>
        <AccountId>40</AccountId>
        <AccountType/>
      </UserInfo>
    </SharedWithUsers>
    <TaxCatchAll xmlns="96d0022d-0bc1-46ef-ad33-c01cb030b1f7" xsi:nil="true"/>
    <lcf76f155ced4ddcb4097134ff3c332f xmlns="b17732f7-493e-486b-96da-852f641667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9E26B0-6F4F-421C-864F-35B95A730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7732f7-493e-486b-96da-852f641667d4"/>
    <ds:schemaRef ds:uri="96d0022d-0bc1-46ef-ad33-c01cb030b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A3F350-3295-407D-B598-33CA1866C7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06C117-6890-4EE2-8E89-A5241204BC50}">
  <ds:schemaRefs>
    <ds:schemaRef ds:uri="b17732f7-493e-486b-96da-852f641667d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6d0022d-0bc1-46ef-ad33-c01cb030b1f7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Table of Contents</vt:lpstr>
      <vt:lpstr>Summary</vt:lpstr>
      <vt:lpstr>Figure A.1</vt:lpstr>
      <vt:lpstr>NSND-IT</vt:lpstr>
      <vt:lpstr>Figure A.2</vt:lpstr>
      <vt:lpstr>Figure A.3</vt:lpstr>
      <vt:lpstr>Figure A.4</vt:lpstr>
      <vt:lpstr>Figure A.5</vt:lpstr>
      <vt:lpstr>Figure A.6</vt:lpstr>
      <vt:lpstr>NDR</vt:lpstr>
      <vt:lpstr>Figure A.7</vt:lpstr>
      <vt:lpstr>Figure A.8</vt:lpstr>
      <vt:lpstr>Figure A.9</vt:lpstr>
      <vt:lpstr>Figure A.10</vt:lpstr>
      <vt:lpstr>Figure A.11</vt:lpstr>
      <vt:lpstr>SLfT</vt:lpstr>
      <vt:lpstr>Figure A.12</vt:lpstr>
      <vt:lpstr>Social Security</vt:lpstr>
      <vt:lpstr>Figure A.13</vt:lpstr>
      <vt:lpstr>Figure A.14</vt:lpstr>
    </vt:vector>
  </TitlesOfParts>
  <Manager/>
  <Company>Scottish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Scotland’s Economic and Fiscal Forecasts (SEFF) - January 2026 - Annex A - Figures</dc:title>
  <dc:subject/>
  <dc:creator>U445289</dc:creator>
  <cp:keywords/>
  <dc:description/>
  <cp:lastModifiedBy>Victoria Avila</cp:lastModifiedBy>
  <cp:revision/>
  <dcterms:created xsi:type="dcterms:W3CDTF">2020-04-02T13:20:57Z</dcterms:created>
  <dcterms:modified xsi:type="dcterms:W3CDTF">2026-01-13T11:43:31Z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A55129554</vt:lpwstr>
  </property>
  <property fmtid="{D5CDD505-2E9C-101B-9397-08002B2CF9AE}" pid="4" name="Objective-Title">
    <vt:lpwstr>Jan 2026 - SEFF - Publication - Annex A - Figures</vt:lpwstr>
  </property>
  <property fmtid="{D5CDD505-2E9C-101B-9397-08002B2CF9AE}" pid="5" name="Objective-Description">
    <vt:lpwstr/>
  </property>
  <property fmtid="{D5CDD505-2E9C-101B-9397-08002B2CF9AE}" pid="6" name="Objective-CreationStamp">
    <vt:filetime>2026-01-13T09:36:51Z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2026-01-13T11:43:42Z</vt:filetime>
  </property>
  <property fmtid="{D5CDD505-2E9C-101B-9397-08002B2CF9AE}" pid="10" name="Objective-ModificationStamp">
    <vt:filetime>2026-01-13T11:43:42Z</vt:filetime>
  </property>
  <property fmtid="{D5CDD505-2E9C-101B-9397-08002B2CF9AE}" pid="11" name="Objective-Owner">
    <vt:lpwstr>Avila, Victoria V (U440195)</vt:lpwstr>
  </property>
  <property fmtid="{D5CDD505-2E9C-101B-9397-08002B2CF9AE}" pid="12" name="Objective-Path">
    <vt:lpwstr>Objective Global Folder:Scottish Fiscal Commission File Plan:Economics and finance:Public finance:Public finance - financial management:Research and analysis: Public finance - financial management (Scottish Fiscal Commission):Scottish Fiscal Commission: Research and Analysis - Budget: 2026-2027 Forecast: 2025-2030</vt:lpwstr>
  </property>
  <property fmtid="{D5CDD505-2E9C-101B-9397-08002B2CF9AE}" pid="13" name="Objective-Parent">
    <vt:lpwstr>Scottish Fiscal Commission: Research and Analysis - Budget: 2026-2027 Forecast: 2025-2030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vA83564496</vt:lpwstr>
  </property>
  <property fmtid="{D5CDD505-2E9C-101B-9397-08002B2CF9AE}" pid="16" name="Objective-Version">
    <vt:lpwstr>2.0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Metadata added</vt:lpwstr>
  </property>
  <property fmtid="{D5CDD505-2E9C-101B-9397-08002B2CF9AE}" pid="19" name="Objective-FileNumber">
    <vt:lpwstr>STAT/817</vt:lpwstr>
  </property>
  <property fmtid="{D5CDD505-2E9C-101B-9397-08002B2CF9AE}" pid="20" name="Objective-Classification">
    <vt:lpwstr>OFFICIAL-SENSITIVE</vt:lpwstr>
  </property>
  <property fmtid="{D5CDD505-2E9C-101B-9397-08002B2CF9AE}" pid="21" name="Objective-Caveats">
    <vt:lpwstr>Caveat for access to Scottish Fiscal Commission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Objective-Required Redaction">
    <vt:lpwstr/>
  </property>
  <property fmtid="{D5CDD505-2E9C-101B-9397-08002B2CF9AE}" pid="29" name="ContentTypeId">
    <vt:lpwstr>0x0101009077A23DE6C7954587F52E4881EDD638</vt:lpwstr>
  </property>
  <property fmtid="{D5CDD505-2E9C-101B-9397-08002B2CF9AE}" pid="30" name="MediaServiceImageTags">
    <vt:lpwstr/>
  </property>
  <property fmtid="{D5CDD505-2E9C-101B-9397-08002B2CF9AE}" pid="31" name="Objective-Shared By">
    <vt:lpwstr/>
  </property>
  <property fmtid="{D5CDD505-2E9C-101B-9397-08002B2CF9AE}" pid="32" name="Objective-Access Conditions">
    <vt:lpwstr/>
  </property>
  <property fmtid="{D5CDD505-2E9C-101B-9397-08002B2CF9AE}" pid="33" name="Objective-Access Status">
    <vt:lpwstr/>
  </property>
  <property fmtid="{D5CDD505-2E9C-101B-9397-08002B2CF9AE}" pid="34" name="Objective-Date Open From">
    <vt:lpwstr/>
  </property>
</Properties>
</file>