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1.xml" ContentType="application/vnd.openxmlformats-officedocument.drawing+xml"/>
  <Override PartName="/xl/tables/table4.xml" ContentType="application/vnd.openxmlformats-officedocument.spreadsheetml.table+xml"/>
  <Override PartName="/xl/drawings/drawing2.xml" ContentType="application/vnd.openxmlformats-officedocument.drawing+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drawings/drawing3.xml" ContentType="application/vnd.openxmlformats-officedocument.drawing+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drawings/drawing4.xml" ContentType="application/vnd.openxmlformats-officedocument.drawing+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drawings/drawing5.xml" ContentType="application/vnd.openxmlformats-officedocument.drawing+xml"/>
  <Override PartName="/xl/tables/table15.xml" ContentType="application/vnd.openxmlformats-officedocument.spreadsheetml.table+xml"/>
  <Override PartName="/xl/tables/table16.xml" ContentType="application/vnd.openxmlformats-officedocument.spreadsheetml.table+xml"/>
  <Override PartName="/xl/drawings/drawing6.xml" ContentType="application/vnd.openxmlformats-officedocument.drawing+xml"/>
  <Override PartName="/xl/tables/table17.xml" ContentType="application/vnd.openxmlformats-officedocument.spreadsheetml.table+xml"/>
  <Override PartName="/xl/drawings/drawing7.xml" ContentType="application/vnd.openxmlformats-officedocument.drawing+xml"/>
  <Override PartName="/xl/tables/table18.xml" ContentType="application/vnd.openxmlformats-officedocument.spreadsheetml.table+xml"/>
  <Override PartName="/xl/drawings/drawing8.xml" ContentType="application/vnd.openxmlformats-officedocument.drawing+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drawings/drawing9.xml" ContentType="application/vnd.openxmlformats-officedocument.drawing+xml"/>
  <Override PartName="/xl/tables/table2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5.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mc:AlternateContent xmlns:mc="http://schemas.openxmlformats.org/markup-compatibility/2006">
    <mc:Choice Requires="x15">
      <x15ac:absPath xmlns:x15ac="http://schemas.microsoft.com/office/spreadsheetml/2010/11/ac" url="C:\Users\U457616\Objective\Director\Cache\erdm.scotland.gov.uk 8443 uA33699\A53883401\"/>
    </mc:Choice>
  </mc:AlternateContent>
  <xr:revisionPtr revIDLastSave="0" documentId="13_ncr:1_{818EBEEA-7D4A-4BFD-86AE-0A149D95B861}" xr6:coauthVersionLast="47" xr6:coauthVersionMax="47" xr10:uidLastSave="{00000000-0000-0000-0000-000000000000}"/>
  <bookViews>
    <workbookView xWindow="1350" yWindow="-16320" windowWidth="29040" windowHeight="15720" tabRatio="863" xr2:uid="{6A3D2831-9B38-44A4-A2A7-59A42C1EDB5B}"/>
  </bookViews>
  <sheets>
    <sheet name="Table of Contents" sheetId="2" r:id="rId1"/>
    <sheet name="Summary" sheetId="3" r:id="rId2"/>
    <sheet name="Figure 1" sheetId="37" r:id="rId3"/>
    <sheet name="Economy" sheetId="84" r:id="rId4"/>
    <sheet name="Figure 2.1" sheetId="138" r:id="rId5"/>
    <sheet name="Figure 2.2" sheetId="139" r:id="rId6"/>
    <sheet name="Figure 2.3" sheetId="140" r:id="rId7"/>
    <sheet name="Figure 2.4" sheetId="141" r:id="rId8"/>
    <sheet name="Tax" sheetId="85" r:id="rId9"/>
    <sheet name="Figure 3.1" sheetId="133" r:id="rId10"/>
    <sheet name="Figure 3.2" sheetId="132" r:id="rId11"/>
    <sheet name="Income Tax" sheetId="86" r:id="rId12"/>
    <sheet name="Figure 3.3 " sheetId="105" r:id="rId13"/>
    <sheet name="Figure 3.4" sheetId="126" r:id="rId14"/>
    <sheet name="Figure 3.5" sheetId="136" r:id="rId15"/>
    <sheet name="NDR" sheetId="87" r:id="rId16"/>
    <sheet name="Figure 3.6" sheetId="109" r:id="rId17"/>
    <sheet name="Figure 3.7" sheetId="137" r:id="rId18"/>
    <sheet name="LBTT" sheetId="88" r:id="rId19"/>
    <sheet name="Figure 3.8" sheetId="128" r:id="rId20"/>
    <sheet name="Figure 3.9" sheetId="127" r:id="rId21"/>
    <sheet name="Figure 3.10" sheetId="131" r:id="rId22"/>
    <sheet name="Figure 3.11" sheetId="129" r:id="rId23"/>
    <sheet name="Figure 3.12" sheetId="130" r:id="rId24"/>
    <sheet name="SLfT" sheetId="89" r:id="rId25"/>
    <sheet name="Figure 3.13" sheetId="119" r:id="rId26"/>
    <sheet name="Social Security" sheetId="91" r:id="rId27"/>
    <sheet name="Figure 4.1" sheetId="120" r:id="rId28"/>
    <sheet name="Figure 4.2" sheetId="121" r:id="rId29"/>
    <sheet name="Figure 4.3" sheetId="122" r:id="rId30"/>
  </sheets>
  <definedNames>
    <definedName name="_" hidden="1">#REF!</definedName>
    <definedName name="______" localSheetId="4" hidden="1">{#N/A,#N/A,FALSE,"TMCOMP96";#N/A,#N/A,FALSE,"MAT96";#N/A,#N/A,FALSE,"FANDA96";#N/A,#N/A,FALSE,"INTRAN96";#N/A,#N/A,FALSE,"NAA9697";#N/A,#N/A,FALSE,"ECWEBB";#N/A,#N/A,FALSE,"MFT96";#N/A,#N/A,FALSE,"CTrecon"}</definedName>
    <definedName name="______" localSheetId="5" hidden="1">{#N/A,#N/A,FALSE,"TMCOMP96";#N/A,#N/A,FALSE,"MAT96";#N/A,#N/A,FALSE,"FANDA96";#N/A,#N/A,FALSE,"INTRAN96";#N/A,#N/A,FALSE,"NAA9697";#N/A,#N/A,FALSE,"ECWEBB";#N/A,#N/A,FALSE,"MFT96";#N/A,#N/A,FALSE,"CTrecon"}</definedName>
    <definedName name="______" localSheetId="6" hidden="1">{#N/A,#N/A,FALSE,"TMCOMP96";#N/A,#N/A,FALSE,"MAT96";#N/A,#N/A,FALSE,"FANDA96";#N/A,#N/A,FALSE,"INTRAN96";#N/A,#N/A,FALSE,"NAA9697";#N/A,#N/A,FALSE,"ECWEBB";#N/A,#N/A,FALSE,"MFT96";#N/A,#N/A,FALSE,"CTrecon"}</definedName>
    <definedName name="______" localSheetId="7" hidden="1">{#N/A,#N/A,FALSE,"TMCOMP96";#N/A,#N/A,FALSE,"MAT96";#N/A,#N/A,FALSE,"FANDA96";#N/A,#N/A,FALSE,"INTRAN96";#N/A,#N/A,FALSE,"NAA9697";#N/A,#N/A,FALSE,"ECWEBB";#N/A,#N/A,FALSE,"MFT96";#N/A,#N/A,FALSE,"CTrecon"}</definedName>
    <definedName name="______" localSheetId="9" hidden="1">{#N/A,#N/A,FALSE,"TMCOMP96";#N/A,#N/A,FALSE,"MAT96";#N/A,#N/A,FALSE,"FANDA96";#N/A,#N/A,FALSE,"INTRAN96";#N/A,#N/A,FALSE,"NAA9697";#N/A,#N/A,FALSE,"ECWEBB";#N/A,#N/A,FALSE,"MFT96";#N/A,#N/A,FALSE,"CTrecon"}</definedName>
    <definedName name="______" localSheetId="10" hidden="1">{#N/A,#N/A,FALSE,"TMCOMP96";#N/A,#N/A,FALSE,"MAT96";#N/A,#N/A,FALSE,"FANDA96";#N/A,#N/A,FALSE,"INTRAN96";#N/A,#N/A,FALSE,"NAA9697";#N/A,#N/A,FALSE,"ECWEBB";#N/A,#N/A,FALSE,"MFT96";#N/A,#N/A,FALSE,"CTrecon"}</definedName>
    <definedName name="______" localSheetId="13" hidden="1">{#N/A,#N/A,FALSE,"TMCOMP96";#N/A,#N/A,FALSE,"MAT96";#N/A,#N/A,FALSE,"FANDA96";#N/A,#N/A,FALSE,"INTRAN96";#N/A,#N/A,FALSE,"NAA9697";#N/A,#N/A,FALSE,"ECWEBB";#N/A,#N/A,FALSE,"MFT96";#N/A,#N/A,FALSE,"CTrecon"}</definedName>
    <definedName name="______" localSheetId="14" hidden="1">{#N/A,#N/A,FALSE,"TMCOMP96";#N/A,#N/A,FALSE,"MAT96";#N/A,#N/A,FALSE,"FANDA96";#N/A,#N/A,FALSE,"INTRAN96";#N/A,#N/A,FALSE,"NAA9697";#N/A,#N/A,FALSE,"ECWEBB";#N/A,#N/A,FALSE,"MFT96";#N/A,#N/A,FALSE,"CTrecon"}</definedName>
    <definedName name="______" localSheetId="17" hidden="1">{#N/A,#N/A,FALSE,"TMCOMP96";#N/A,#N/A,FALSE,"MAT96";#N/A,#N/A,FALSE,"FANDA96";#N/A,#N/A,FALSE,"INTRAN96";#N/A,#N/A,FALSE,"NAA9697";#N/A,#N/A,FALSE,"ECWEBB";#N/A,#N/A,FALSE,"MFT96";#N/A,#N/A,FALSE,"CTrecon"}</definedName>
    <definedName name="______" hidden="1">{#N/A,#N/A,FALSE,"TMCOMP96";#N/A,#N/A,FALSE,"MAT96";#N/A,#N/A,FALSE,"FANDA96";#N/A,#N/A,FALSE,"INTRAN96";#N/A,#N/A,FALSE,"NAA9697";#N/A,#N/A,FALSE,"ECWEBB";#N/A,#N/A,FALSE,"MFT96";#N/A,#N/A,FALSE,"CTrecon"}</definedName>
    <definedName name="__123Graph_A" hidden="1">#REF!</definedName>
    <definedName name="__123Graph_AALLTAX" hidden="1">#REF!</definedName>
    <definedName name="__123Graph_ACFSINDIV" hidden="1">#REF!</definedName>
    <definedName name="__123Graph_ACHGSPD1" hidden="1">#REF!</definedName>
    <definedName name="__123Graph_ACHGSPD2" hidden="1">#REF!</definedName>
    <definedName name="__123Graph_AEFF" hidden="1">#REF!</definedName>
    <definedName name="__123Graph_AGR14PBF1" hidden="1">#REF!</definedName>
    <definedName name="__123Graph_AHOMEVAT" hidden="1">#REF!</definedName>
    <definedName name="__123Graph_AIMPORT" hidden="1">#REF!</definedName>
    <definedName name="__123Graph_ALBFFIN" hidden="1">#REF!</definedName>
    <definedName name="__123Graph_ALBFFIN2" hidden="1">#REF!</definedName>
    <definedName name="__123Graph_ALBFHIC2" hidden="1">#REF!</definedName>
    <definedName name="__123Graph_ALCB" hidden="1">#REF!</definedName>
    <definedName name="__123Graph_ANACFIN" hidden="1">#REF!</definedName>
    <definedName name="__123Graph_ANACHIC" hidden="1">#REF!</definedName>
    <definedName name="__123Graph_APDNUMBERS" hidden="1">#REF!</definedName>
    <definedName name="__123Graph_APDTRENDS" hidden="1">#REF!</definedName>
    <definedName name="__123Graph_APIC" hidden="1">#REF!</definedName>
    <definedName name="__123Graph_ATOBREV" hidden="1">#REF!</definedName>
    <definedName name="__123Graph_ATOTAL" hidden="1">#REF!</definedName>
    <definedName name="__123Graph_B" hidden="1">#REF!</definedName>
    <definedName name="__123Graph_BCFSINDIV" hidden="1">#REF!</definedName>
    <definedName name="__123Graph_BCFSUK" hidden="1">#REF!</definedName>
    <definedName name="__123Graph_BCHGSPD1" hidden="1">#REF!</definedName>
    <definedName name="__123Graph_BCHGSPD2" hidden="1">#REF!</definedName>
    <definedName name="__123Graph_BEFF" hidden="1">#REF!</definedName>
    <definedName name="__123Graph_BHOMEVAT" hidden="1">#REF!</definedName>
    <definedName name="__123Graph_BIMPORT" hidden="1">#REF!</definedName>
    <definedName name="__123Graph_BLBF" hidden="1">#REF!</definedName>
    <definedName name="__123Graph_BLBFFIN" hidden="1">#REF!</definedName>
    <definedName name="__123Graph_BLCB" hidden="1">#REF!</definedName>
    <definedName name="__123Graph_BPDTRENDS" hidden="1">#REF!</definedName>
    <definedName name="__123Graph_BPIC" hidden="1">#REF!</definedName>
    <definedName name="__123Graph_BTOTAL" hidden="1">#REF!</definedName>
    <definedName name="__123Graph_CACT13BUD" hidden="1">#REF!</definedName>
    <definedName name="__123Graph_CCFSINDIV" hidden="1">#REF!</definedName>
    <definedName name="__123Graph_CCFSUK" hidden="1">#REF!</definedName>
    <definedName name="__123Graph_CEFF" hidden="1">#REF!</definedName>
    <definedName name="__123Graph_CGR14PBF1" hidden="1">#REF!</definedName>
    <definedName name="__123Graph_CLBF" hidden="1">#REF!</definedName>
    <definedName name="__123Graph_CPIC" hidden="1">#REF!</definedName>
    <definedName name="__123Graph_DACT13BUD" hidden="1">#REF!</definedName>
    <definedName name="__123Graph_DCFSINDIV" hidden="1">#REF!</definedName>
    <definedName name="__123Graph_DCFSUK" hidden="1">#REF!</definedName>
    <definedName name="__123Graph_DEFF" hidden="1">#REF!</definedName>
    <definedName name="__123Graph_DGR14PBF1" hidden="1">#REF!</definedName>
    <definedName name="__123Graph_DLBF" hidden="1">#REF!</definedName>
    <definedName name="__123Graph_DPIC" hidden="1">#REF!</definedName>
    <definedName name="__123Graph_EACT13BUD" hidden="1">#REF!</definedName>
    <definedName name="__123Graph_ECFSINDIV" hidden="1">#REF!</definedName>
    <definedName name="__123Graph_ECFSUK" hidden="1">#REF!</definedName>
    <definedName name="__123Graph_EEFF" hidden="1">#REF!</definedName>
    <definedName name="__123Graph_EEFFHIC" hidden="1">#REF!</definedName>
    <definedName name="__123Graph_EGR14PBF1" hidden="1">#REF!</definedName>
    <definedName name="__123Graph_ELBF" hidden="1">#REF!</definedName>
    <definedName name="__123Graph_EPIC" hidden="1">#REF!</definedName>
    <definedName name="__123Graph_FACT13BUD" hidden="1">#REF!</definedName>
    <definedName name="__123Graph_FCFSUK" hidden="1">#REF!</definedName>
    <definedName name="__123Graph_FEFF" hidden="1">#REF!</definedName>
    <definedName name="__123Graph_FEFFHIC" hidden="1">#REF!</definedName>
    <definedName name="__123Graph_FGR14PBF1" hidden="1">#REF!</definedName>
    <definedName name="__123Graph_FLBF" hidden="1">#REF!</definedName>
    <definedName name="__123Graph_FPIC" hidden="1">#REF!</definedName>
    <definedName name="__123Graph_LBL_ARESID" hidden="1">#REF!</definedName>
    <definedName name="__123Graph_LBL_BRESID" hidden="1">#REF!</definedName>
    <definedName name="__123Graph_X" hidden="1">#REF!</definedName>
    <definedName name="__123Graph_XACTHIC" hidden="1">#REF!</definedName>
    <definedName name="__123Graph_XALLTAX" hidden="1">#REF!</definedName>
    <definedName name="__123Graph_XCHGSPD1" hidden="1">#REF!</definedName>
    <definedName name="__123Graph_XCHGSPD2" hidden="1">#REF!</definedName>
    <definedName name="__123Graph_XEFF" hidden="1">#REF!</definedName>
    <definedName name="__123Graph_XGR14PBF1" hidden="1">#REF!</definedName>
    <definedName name="__123Graph_XHOMEVAT" hidden="1">#REF!</definedName>
    <definedName name="__123Graph_XIMPORT" hidden="1">#REF!</definedName>
    <definedName name="__123Graph_XLBF" hidden="1">#REF!</definedName>
    <definedName name="__123Graph_XLBFFIN2" hidden="1">#REF!</definedName>
    <definedName name="__123Graph_XLBFHIC" hidden="1">#REF!</definedName>
    <definedName name="__123Graph_XLBFHIC2" hidden="1">#REF!</definedName>
    <definedName name="__123Graph_XLCB" hidden="1">#REF!</definedName>
    <definedName name="__123Graph_XNACFIN" hidden="1">#REF!</definedName>
    <definedName name="__123Graph_XNACHIC" hidden="1">#REF!</definedName>
    <definedName name="__123Graph_XPDNUMBERS" hidden="1">#REF!</definedName>
    <definedName name="__123Graph_XPDTRENDS" hidden="1">#REF!</definedName>
    <definedName name="__123Graph_XPIC" hidden="1">#REF!</definedName>
    <definedName name="__123Graph_XSTAG2ALL" hidden="1">#REF!</definedName>
    <definedName name="__123Graph_XSTAG2EC" hidden="1">#REF!</definedName>
    <definedName name="__123Graph_XTOBREV" hidden="1">#REF!</definedName>
    <definedName name="__123Graph_XTOTAL" hidden="1">#REF!</definedName>
    <definedName name="_1__123Graph_ACHART_15" hidden="1">#REF!</definedName>
    <definedName name="_10__123Graph_XCHART_15" hidden="1">#REF!</definedName>
    <definedName name="_2__123Graph_BCHART_10" hidden="1">#REF!</definedName>
    <definedName name="_3__123Graph_BCHART_13" hidden="1">#REF!</definedName>
    <definedName name="_4__123Graph_BCHART_15" hidden="1">#REF!</definedName>
    <definedName name="_5__123Graph_CCHART_10" hidden="1">#REF!</definedName>
    <definedName name="_6__123Graph_CCHART_13" hidden="1">#REF!</definedName>
    <definedName name="_7__123Graph_CCHART_15" hidden="1">#REF!</definedName>
    <definedName name="_8__123Graph_XCHART_10" hidden="1">#REF!</definedName>
    <definedName name="_9__123Graph_XCHART_13" hidden="1">#REF!</definedName>
    <definedName name="_Fill" hidden="1">#REF!</definedName>
    <definedName name="_Key1" hidden="1">#REF!</definedName>
    <definedName name="_Order1" hidden="1">255</definedName>
    <definedName name="_Order2" hidden="1">255</definedName>
    <definedName name="_Regression_Out" hidden="1">#REF!</definedName>
    <definedName name="_Regression_X" hidden="1">#REF!</definedName>
    <definedName name="_Regression_Y" hidden="1">#REF!</definedName>
    <definedName name="asdas" localSheetId="4" hidden="1">{#N/A,#N/A,FALSE,"TMCOMP96";#N/A,#N/A,FALSE,"MAT96";#N/A,#N/A,FALSE,"FANDA96";#N/A,#N/A,FALSE,"INTRAN96";#N/A,#N/A,FALSE,"NAA9697";#N/A,#N/A,FALSE,"ECWEBB";#N/A,#N/A,FALSE,"MFT96";#N/A,#N/A,FALSE,"CTrecon"}</definedName>
    <definedName name="asdas" localSheetId="5" hidden="1">{#N/A,#N/A,FALSE,"TMCOMP96";#N/A,#N/A,FALSE,"MAT96";#N/A,#N/A,FALSE,"FANDA96";#N/A,#N/A,FALSE,"INTRAN96";#N/A,#N/A,FALSE,"NAA9697";#N/A,#N/A,FALSE,"ECWEBB";#N/A,#N/A,FALSE,"MFT96";#N/A,#N/A,FALSE,"CTrecon"}</definedName>
    <definedName name="asdas" localSheetId="6" hidden="1">{#N/A,#N/A,FALSE,"TMCOMP96";#N/A,#N/A,FALSE,"MAT96";#N/A,#N/A,FALSE,"FANDA96";#N/A,#N/A,FALSE,"INTRAN96";#N/A,#N/A,FALSE,"NAA9697";#N/A,#N/A,FALSE,"ECWEBB";#N/A,#N/A,FALSE,"MFT96";#N/A,#N/A,FALSE,"CTrecon"}</definedName>
    <definedName name="asdas" localSheetId="7" hidden="1">{#N/A,#N/A,FALSE,"TMCOMP96";#N/A,#N/A,FALSE,"MAT96";#N/A,#N/A,FALSE,"FANDA96";#N/A,#N/A,FALSE,"INTRAN96";#N/A,#N/A,FALSE,"NAA9697";#N/A,#N/A,FALSE,"ECWEBB";#N/A,#N/A,FALSE,"MFT96";#N/A,#N/A,FALSE,"CTrecon"}</definedName>
    <definedName name="asdas" localSheetId="9" hidden="1">{#N/A,#N/A,FALSE,"TMCOMP96";#N/A,#N/A,FALSE,"MAT96";#N/A,#N/A,FALSE,"FANDA96";#N/A,#N/A,FALSE,"INTRAN96";#N/A,#N/A,FALSE,"NAA9697";#N/A,#N/A,FALSE,"ECWEBB";#N/A,#N/A,FALSE,"MFT96";#N/A,#N/A,FALSE,"CTrecon"}</definedName>
    <definedName name="asdas" localSheetId="10" hidden="1">{#N/A,#N/A,FALSE,"TMCOMP96";#N/A,#N/A,FALSE,"MAT96";#N/A,#N/A,FALSE,"FANDA96";#N/A,#N/A,FALSE,"INTRAN96";#N/A,#N/A,FALSE,"NAA9697";#N/A,#N/A,FALSE,"ECWEBB";#N/A,#N/A,FALSE,"MFT96";#N/A,#N/A,FALSE,"CTrecon"}</definedName>
    <definedName name="asdas" localSheetId="13" hidden="1">{#N/A,#N/A,FALSE,"TMCOMP96";#N/A,#N/A,FALSE,"MAT96";#N/A,#N/A,FALSE,"FANDA96";#N/A,#N/A,FALSE,"INTRAN96";#N/A,#N/A,FALSE,"NAA9697";#N/A,#N/A,FALSE,"ECWEBB";#N/A,#N/A,FALSE,"MFT96";#N/A,#N/A,FALSE,"CTrecon"}</definedName>
    <definedName name="asdas" localSheetId="14" hidden="1">{#N/A,#N/A,FALSE,"TMCOMP96";#N/A,#N/A,FALSE,"MAT96";#N/A,#N/A,FALSE,"FANDA96";#N/A,#N/A,FALSE,"INTRAN96";#N/A,#N/A,FALSE,"NAA9697";#N/A,#N/A,FALSE,"ECWEBB";#N/A,#N/A,FALSE,"MFT96";#N/A,#N/A,FALSE,"CTrecon"}</definedName>
    <definedName name="asdas" localSheetId="17" hidden="1">{#N/A,#N/A,FALSE,"TMCOMP96";#N/A,#N/A,FALSE,"MAT96";#N/A,#N/A,FALSE,"FANDA96";#N/A,#N/A,FALSE,"INTRAN96";#N/A,#N/A,FALSE,"NAA9697";#N/A,#N/A,FALSE,"ECWEBB";#N/A,#N/A,FALSE,"MFT96";#N/A,#N/A,FALSE,"CTrecon"}</definedName>
    <definedName name="asdas" hidden="1">{#N/A,#N/A,FALSE,"TMCOMP96";#N/A,#N/A,FALSE,"MAT96";#N/A,#N/A,FALSE,"FANDA96";#N/A,#N/A,FALSE,"INTRAN96";#N/A,#N/A,FALSE,"NAA9697";#N/A,#N/A,FALSE,"ECWEBB";#N/A,#N/A,FALSE,"MFT96";#N/A,#N/A,FALSE,"CTrecon"}</definedName>
    <definedName name="ASDASFD" localSheetId="4" hidden="1">{#N/A,#N/A,FALSE,"TMCOMP96";#N/A,#N/A,FALSE,"MAT96";#N/A,#N/A,FALSE,"FANDA96";#N/A,#N/A,FALSE,"INTRAN96";#N/A,#N/A,FALSE,"NAA9697";#N/A,#N/A,FALSE,"ECWEBB";#N/A,#N/A,FALSE,"MFT96";#N/A,#N/A,FALSE,"CTrecon"}</definedName>
    <definedName name="ASDASFD" localSheetId="5" hidden="1">{#N/A,#N/A,FALSE,"TMCOMP96";#N/A,#N/A,FALSE,"MAT96";#N/A,#N/A,FALSE,"FANDA96";#N/A,#N/A,FALSE,"INTRAN96";#N/A,#N/A,FALSE,"NAA9697";#N/A,#N/A,FALSE,"ECWEBB";#N/A,#N/A,FALSE,"MFT96";#N/A,#N/A,FALSE,"CTrecon"}</definedName>
    <definedName name="ASDASFD" localSheetId="6" hidden="1">{#N/A,#N/A,FALSE,"TMCOMP96";#N/A,#N/A,FALSE,"MAT96";#N/A,#N/A,FALSE,"FANDA96";#N/A,#N/A,FALSE,"INTRAN96";#N/A,#N/A,FALSE,"NAA9697";#N/A,#N/A,FALSE,"ECWEBB";#N/A,#N/A,FALSE,"MFT96";#N/A,#N/A,FALSE,"CTrecon"}</definedName>
    <definedName name="ASDASFD" localSheetId="7" hidden="1">{#N/A,#N/A,FALSE,"TMCOMP96";#N/A,#N/A,FALSE,"MAT96";#N/A,#N/A,FALSE,"FANDA96";#N/A,#N/A,FALSE,"INTRAN96";#N/A,#N/A,FALSE,"NAA9697";#N/A,#N/A,FALSE,"ECWEBB";#N/A,#N/A,FALSE,"MFT96";#N/A,#N/A,FALSE,"CTrecon"}</definedName>
    <definedName name="ASDASFD" localSheetId="9" hidden="1">{#N/A,#N/A,FALSE,"TMCOMP96";#N/A,#N/A,FALSE,"MAT96";#N/A,#N/A,FALSE,"FANDA96";#N/A,#N/A,FALSE,"INTRAN96";#N/A,#N/A,FALSE,"NAA9697";#N/A,#N/A,FALSE,"ECWEBB";#N/A,#N/A,FALSE,"MFT96";#N/A,#N/A,FALSE,"CTrecon"}</definedName>
    <definedName name="ASDASFD" localSheetId="10" hidden="1">{#N/A,#N/A,FALSE,"TMCOMP96";#N/A,#N/A,FALSE,"MAT96";#N/A,#N/A,FALSE,"FANDA96";#N/A,#N/A,FALSE,"INTRAN96";#N/A,#N/A,FALSE,"NAA9697";#N/A,#N/A,FALSE,"ECWEBB";#N/A,#N/A,FALSE,"MFT96";#N/A,#N/A,FALSE,"CTrecon"}</definedName>
    <definedName name="ASDASFD" localSheetId="13" hidden="1">{#N/A,#N/A,FALSE,"TMCOMP96";#N/A,#N/A,FALSE,"MAT96";#N/A,#N/A,FALSE,"FANDA96";#N/A,#N/A,FALSE,"INTRAN96";#N/A,#N/A,FALSE,"NAA9697";#N/A,#N/A,FALSE,"ECWEBB";#N/A,#N/A,FALSE,"MFT96";#N/A,#N/A,FALSE,"CTrecon"}</definedName>
    <definedName name="ASDASFD" localSheetId="14" hidden="1">{#N/A,#N/A,FALSE,"TMCOMP96";#N/A,#N/A,FALSE,"MAT96";#N/A,#N/A,FALSE,"FANDA96";#N/A,#N/A,FALSE,"INTRAN96";#N/A,#N/A,FALSE,"NAA9697";#N/A,#N/A,FALSE,"ECWEBB";#N/A,#N/A,FALSE,"MFT96";#N/A,#N/A,FALSE,"CTrecon"}</definedName>
    <definedName name="ASDASFD" localSheetId="17" hidden="1">{#N/A,#N/A,FALSE,"TMCOMP96";#N/A,#N/A,FALSE,"MAT96";#N/A,#N/A,FALSE,"FANDA96";#N/A,#N/A,FALSE,"INTRAN96";#N/A,#N/A,FALSE,"NAA9697";#N/A,#N/A,FALSE,"ECWEBB";#N/A,#N/A,FALSE,"MFT96";#N/A,#N/A,FALSE,"CTrecon"}</definedName>
    <definedName name="ASDASFD" hidden="1">{#N/A,#N/A,FALSE,"TMCOMP96";#N/A,#N/A,FALSE,"MAT96";#N/A,#N/A,FALSE,"FANDA96";#N/A,#N/A,FALSE,"INTRAN96";#N/A,#N/A,FALSE,"NAA9697";#N/A,#N/A,FALSE,"ECWEBB";#N/A,#N/A,FALSE,"MFT96";#N/A,#N/A,FALSE,"CTrecon"}</definedName>
    <definedName name="ASDF" localSheetId="4" hidden="1">{#N/A,#N/A,FALSE,"TMCOMP96";#N/A,#N/A,FALSE,"MAT96";#N/A,#N/A,FALSE,"FANDA96";#N/A,#N/A,FALSE,"INTRAN96";#N/A,#N/A,FALSE,"NAA9697";#N/A,#N/A,FALSE,"ECWEBB";#N/A,#N/A,FALSE,"MFT96";#N/A,#N/A,FALSE,"CTrecon"}</definedName>
    <definedName name="ASDF" localSheetId="5" hidden="1">{#N/A,#N/A,FALSE,"TMCOMP96";#N/A,#N/A,FALSE,"MAT96";#N/A,#N/A,FALSE,"FANDA96";#N/A,#N/A,FALSE,"INTRAN96";#N/A,#N/A,FALSE,"NAA9697";#N/A,#N/A,FALSE,"ECWEBB";#N/A,#N/A,FALSE,"MFT96";#N/A,#N/A,FALSE,"CTrecon"}</definedName>
    <definedName name="ASDF" localSheetId="6" hidden="1">{#N/A,#N/A,FALSE,"TMCOMP96";#N/A,#N/A,FALSE,"MAT96";#N/A,#N/A,FALSE,"FANDA96";#N/A,#N/A,FALSE,"INTRAN96";#N/A,#N/A,FALSE,"NAA9697";#N/A,#N/A,FALSE,"ECWEBB";#N/A,#N/A,FALSE,"MFT96";#N/A,#N/A,FALSE,"CTrecon"}</definedName>
    <definedName name="ASDF" localSheetId="7" hidden="1">{#N/A,#N/A,FALSE,"TMCOMP96";#N/A,#N/A,FALSE,"MAT96";#N/A,#N/A,FALSE,"FANDA96";#N/A,#N/A,FALSE,"INTRAN96";#N/A,#N/A,FALSE,"NAA9697";#N/A,#N/A,FALSE,"ECWEBB";#N/A,#N/A,FALSE,"MFT96";#N/A,#N/A,FALSE,"CTrecon"}</definedName>
    <definedName name="ASDF" localSheetId="9" hidden="1">{#N/A,#N/A,FALSE,"TMCOMP96";#N/A,#N/A,FALSE,"MAT96";#N/A,#N/A,FALSE,"FANDA96";#N/A,#N/A,FALSE,"INTRAN96";#N/A,#N/A,FALSE,"NAA9697";#N/A,#N/A,FALSE,"ECWEBB";#N/A,#N/A,FALSE,"MFT96";#N/A,#N/A,FALSE,"CTrecon"}</definedName>
    <definedName name="ASDF" localSheetId="10" hidden="1">{#N/A,#N/A,FALSE,"TMCOMP96";#N/A,#N/A,FALSE,"MAT96";#N/A,#N/A,FALSE,"FANDA96";#N/A,#N/A,FALSE,"INTRAN96";#N/A,#N/A,FALSE,"NAA9697";#N/A,#N/A,FALSE,"ECWEBB";#N/A,#N/A,FALSE,"MFT96";#N/A,#N/A,FALSE,"CTrecon"}</definedName>
    <definedName name="ASDF" localSheetId="13" hidden="1">{#N/A,#N/A,FALSE,"TMCOMP96";#N/A,#N/A,FALSE,"MAT96";#N/A,#N/A,FALSE,"FANDA96";#N/A,#N/A,FALSE,"INTRAN96";#N/A,#N/A,FALSE,"NAA9697";#N/A,#N/A,FALSE,"ECWEBB";#N/A,#N/A,FALSE,"MFT96";#N/A,#N/A,FALSE,"CTrecon"}</definedName>
    <definedName name="ASDF" localSheetId="14" hidden="1">{#N/A,#N/A,FALSE,"TMCOMP96";#N/A,#N/A,FALSE,"MAT96";#N/A,#N/A,FALSE,"FANDA96";#N/A,#N/A,FALSE,"INTRAN96";#N/A,#N/A,FALSE,"NAA9697";#N/A,#N/A,FALSE,"ECWEBB";#N/A,#N/A,FALSE,"MFT96";#N/A,#N/A,FALSE,"CTrecon"}</definedName>
    <definedName name="ASDF" localSheetId="17" hidden="1">{#N/A,#N/A,FALSE,"TMCOMP96";#N/A,#N/A,FALSE,"MAT96";#N/A,#N/A,FALSE,"FANDA96";#N/A,#N/A,FALSE,"INTRAN96";#N/A,#N/A,FALSE,"NAA9697";#N/A,#N/A,FALSE,"ECWEBB";#N/A,#N/A,FALSE,"MFT96";#N/A,#N/A,FALSE,"CTrecon"}</definedName>
    <definedName name="ASDF" hidden="1">{#N/A,#N/A,FALSE,"TMCOMP96";#N/A,#N/A,FALSE,"MAT96";#N/A,#N/A,FALSE,"FANDA96";#N/A,#N/A,FALSE,"INTRAN96";#N/A,#N/A,FALSE,"NAA9697";#N/A,#N/A,FALSE,"ECWEBB";#N/A,#N/A,FALSE,"MFT96";#N/A,#N/A,FALSE,"CTrecon"}</definedName>
    <definedName name="ASDFA" localSheetId="4" hidden="1">{#N/A,#N/A,FALSE,"TMCOMP96";#N/A,#N/A,FALSE,"MAT96";#N/A,#N/A,FALSE,"FANDA96";#N/A,#N/A,FALSE,"INTRAN96";#N/A,#N/A,FALSE,"NAA9697";#N/A,#N/A,FALSE,"ECWEBB";#N/A,#N/A,FALSE,"MFT96";#N/A,#N/A,FALSE,"CTrecon"}</definedName>
    <definedName name="ASDFA" localSheetId="5" hidden="1">{#N/A,#N/A,FALSE,"TMCOMP96";#N/A,#N/A,FALSE,"MAT96";#N/A,#N/A,FALSE,"FANDA96";#N/A,#N/A,FALSE,"INTRAN96";#N/A,#N/A,FALSE,"NAA9697";#N/A,#N/A,FALSE,"ECWEBB";#N/A,#N/A,FALSE,"MFT96";#N/A,#N/A,FALSE,"CTrecon"}</definedName>
    <definedName name="ASDFA" localSheetId="6" hidden="1">{#N/A,#N/A,FALSE,"TMCOMP96";#N/A,#N/A,FALSE,"MAT96";#N/A,#N/A,FALSE,"FANDA96";#N/A,#N/A,FALSE,"INTRAN96";#N/A,#N/A,FALSE,"NAA9697";#N/A,#N/A,FALSE,"ECWEBB";#N/A,#N/A,FALSE,"MFT96";#N/A,#N/A,FALSE,"CTrecon"}</definedName>
    <definedName name="ASDFA" localSheetId="7" hidden="1">{#N/A,#N/A,FALSE,"TMCOMP96";#N/A,#N/A,FALSE,"MAT96";#N/A,#N/A,FALSE,"FANDA96";#N/A,#N/A,FALSE,"INTRAN96";#N/A,#N/A,FALSE,"NAA9697";#N/A,#N/A,FALSE,"ECWEBB";#N/A,#N/A,FALSE,"MFT96";#N/A,#N/A,FALSE,"CTrecon"}</definedName>
    <definedName name="ASDFA" localSheetId="9" hidden="1">{#N/A,#N/A,FALSE,"TMCOMP96";#N/A,#N/A,FALSE,"MAT96";#N/A,#N/A,FALSE,"FANDA96";#N/A,#N/A,FALSE,"INTRAN96";#N/A,#N/A,FALSE,"NAA9697";#N/A,#N/A,FALSE,"ECWEBB";#N/A,#N/A,FALSE,"MFT96";#N/A,#N/A,FALSE,"CTrecon"}</definedName>
    <definedName name="ASDFA" localSheetId="10" hidden="1">{#N/A,#N/A,FALSE,"TMCOMP96";#N/A,#N/A,FALSE,"MAT96";#N/A,#N/A,FALSE,"FANDA96";#N/A,#N/A,FALSE,"INTRAN96";#N/A,#N/A,FALSE,"NAA9697";#N/A,#N/A,FALSE,"ECWEBB";#N/A,#N/A,FALSE,"MFT96";#N/A,#N/A,FALSE,"CTrecon"}</definedName>
    <definedName name="ASDFA" localSheetId="13" hidden="1">{#N/A,#N/A,FALSE,"TMCOMP96";#N/A,#N/A,FALSE,"MAT96";#N/A,#N/A,FALSE,"FANDA96";#N/A,#N/A,FALSE,"INTRAN96";#N/A,#N/A,FALSE,"NAA9697";#N/A,#N/A,FALSE,"ECWEBB";#N/A,#N/A,FALSE,"MFT96";#N/A,#N/A,FALSE,"CTrecon"}</definedName>
    <definedName name="ASDFA" localSheetId="14" hidden="1">{#N/A,#N/A,FALSE,"TMCOMP96";#N/A,#N/A,FALSE,"MAT96";#N/A,#N/A,FALSE,"FANDA96";#N/A,#N/A,FALSE,"INTRAN96";#N/A,#N/A,FALSE,"NAA9697";#N/A,#N/A,FALSE,"ECWEBB";#N/A,#N/A,FALSE,"MFT96";#N/A,#N/A,FALSE,"CTrecon"}</definedName>
    <definedName name="ASDFA" localSheetId="17" hidden="1">{#N/A,#N/A,FALSE,"TMCOMP96";#N/A,#N/A,FALSE,"MAT96";#N/A,#N/A,FALSE,"FANDA96";#N/A,#N/A,FALSE,"INTRAN96";#N/A,#N/A,FALSE,"NAA9697";#N/A,#N/A,FALSE,"ECWEBB";#N/A,#N/A,FALSE,"MFT96";#N/A,#N/A,FALSE,"CTrecon"}</definedName>
    <definedName name="ASDFA" hidden="1">{#N/A,#N/A,FALSE,"TMCOMP96";#N/A,#N/A,FALSE,"MAT96";#N/A,#N/A,FALSE,"FANDA96";#N/A,#N/A,FALSE,"INTRAN96";#N/A,#N/A,FALSE,"NAA9697";#N/A,#N/A,FALSE,"ECWEBB";#N/A,#N/A,FALSE,"MFT96";#N/A,#N/A,FALSE,"CTrecon"}</definedName>
    <definedName name="ASFD" localSheetId="4" hidden="1">{#N/A,#N/A,FALSE,"TMCOMP96";#N/A,#N/A,FALSE,"MAT96";#N/A,#N/A,FALSE,"FANDA96";#N/A,#N/A,FALSE,"INTRAN96";#N/A,#N/A,FALSE,"NAA9697";#N/A,#N/A,FALSE,"ECWEBB";#N/A,#N/A,FALSE,"MFT96";#N/A,#N/A,FALSE,"CTrecon"}</definedName>
    <definedName name="ASFD" localSheetId="5" hidden="1">{#N/A,#N/A,FALSE,"TMCOMP96";#N/A,#N/A,FALSE,"MAT96";#N/A,#N/A,FALSE,"FANDA96";#N/A,#N/A,FALSE,"INTRAN96";#N/A,#N/A,FALSE,"NAA9697";#N/A,#N/A,FALSE,"ECWEBB";#N/A,#N/A,FALSE,"MFT96";#N/A,#N/A,FALSE,"CTrecon"}</definedName>
    <definedName name="ASFD" localSheetId="6" hidden="1">{#N/A,#N/A,FALSE,"TMCOMP96";#N/A,#N/A,FALSE,"MAT96";#N/A,#N/A,FALSE,"FANDA96";#N/A,#N/A,FALSE,"INTRAN96";#N/A,#N/A,FALSE,"NAA9697";#N/A,#N/A,FALSE,"ECWEBB";#N/A,#N/A,FALSE,"MFT96";#N/A,#N/A,FALSE,"CTrecon"}</definedName>
    <definedName name="ASFD" localSheetId="7" hidden="1">{#N/A,#N/A,FALSE,"TMCOMP96";#N/A,#N/A,FALSE,"MAT96";#N/A,#N/A,FALSE,"FANDA96";#N/A,#N/A,FALSE,"INTRAN96";#N/A,#N/A,FALSE,"NAA9697";#N/A,#N/A,FALSE,"ECWEBB";#N/A,#N/A,FALSE,"MFT96";#N/A,#N/A,FALSE,"CTrecon"}</definedName>
    <definedName name="ASFD" localSheetId="9" hidden="1">{#N/A,#N/A,FALSE,"TMCOMP96";#N/A,#N/A,FALSE,"MAT96";#N/A,#N/A,FALSE,"FANDA96";#N/A,#N/A,FALSE,"INTRAN96";#N/A,#N/A,FALSE,"NAA9697";#N/A,#N/A,FALSE,"ECWEBB";#N/A,#N/A,FALSE,"MFT96";#N/A,#N/A,FALSE,"CTrecon"}</definedName>
    <definedName name="ASFD" localSheetId="10" hidden="1">{#N/A,#N/A,FALSE,"TMCOMP96";#N/A,#N/A,FALSE,"MAT96";#N/A,#N/A,FALSE,"FANDA96";#N/A,#N/A,FALSE,"INTRAN96";#N/A,#N/A,FALSE,"NAA9697";#N/A,#N/A,FALSE,"ECWEBB";#N/A,#N/A,FALSE,"MFT96";#N/A,#N/A,FALSE,"CTrecon"}</definedName>
    <definedName name="ASFD" localSheetId="13" hidden="1">{#N/A,#N/A,FALSE,"TMCOMP96";#N/A,#N/A,FALSE,"MAT96";#N/A,#N/A,FALSE,"FANDA96";#N/A,#N/A,FALSE,"INTRAN96";#N/A,#N/A,FALSE,"NAA9697";#N/A,#N/A,FALSE,"ECWEBB";#N/A,#N/A,FALSE,"MFT96";#N/A,#N/A,FALSE,"CTrecon"}</definedName>
    <definedName name="ASFD" localSheetId="14" hidden="1">{#N/A,#N/A,FALSE,"TMCOMP96";#N/A,#N/A,FALSE,"MAT96";#N/A,#N/A,FALSE,"FANDA96";#N/A,#N/A,FALSE,"INTRAN96";#N/A,#N/A,FALSE,"NAA9697";#N/A,#N/A,FALSE,"ECWEBB";#N/A,#N/A,FALSE,"MFT96";#N/A,#N/A,FALSE,"CTrecon"}</definedName>
    <definedName name="ASFD" localSheetId="17" hidden="1">{#N/A,#N/A,FALSE,"TMCOMP96";#N/A,#N/A,FALSE,"MAT96";#N/A,#N/A,FALSE,"FANDA96";#N/A,#N/A,FALSE,"INTRAN96";#N/A,#N/A,FALSE,"NAA9697";#N/A,#N/A,FALSE,"ECWEBB";#N/A,#N/A,FALSE,"MFT96";#N/A,#N/A,FALSE,"CTrecon"}</definedName>
    <definedName name="ASFD" hidden="1">{#N/A,#N/A,FALSE,"TMCOMP96";#N/A,#N/A,FALSE,"MAT96";#N/A,#N/A,FALSE,"FANDA96";#N/A,#N/A,FALSE,"INTRAN96";#N/A,#N/A,FALSE,"NAA9697";#N/A,#N/A,FALSE,"ECWEBB";#N/A,#N/A,FALSE,"MFT96";#N/A,#N/A,FALSE,"CTrecon"}</definedName>
    <definedName name="BLPH1" hidden="1">#REF!</definedName>
    <definedName name="BLPH2" hidden="1">#REF!</definedName>
    <definedName name="BLPH3" hidden="1">#REF!</definedName>
    <definedName name="BLPH4" hidden="1">#REF!</definedName>
    <definedName name="BLPH5" hidden="1">#REF!</definedName>
    <definedName name="COVID" hidden="1">#REF!</definedName>
    <definedName name="dgsgf" localSheetId="4" hidden="1">{#N/A,#N/A,FALSE,"TMCOMP96";#N/A,#N/A,FALSE,"MAT96";#N/A,#N/A,FALSE,"FANDA96";#N/A,#N/A,FALSE,"INTRAN96";#N/A,#N/A,FALSE,"NAA9697";#N/A,#N/A,FALSE,"ECWEBB";#N/A,#N/A,FALSE,"MFT96";#N/A,#N/A,FALSE,"CTrecon"}</definedName>
    <definedName name="dgsgf" localSheetId="5" hidden="1">{#N/A,#N/A,FALSE,"TMCOMP96";#N/A,#N/A,FALSE,"MAT96";#N/A,#N/A,FALSE,"FANDA96";#N/A,#N/A,FALSE,"INTRAN96";#N/A,#N/A,FALSE,"NAA9697";#N/A,#N/A,FALSE,"ECWEBB";#N/A,#N/A,FALSE,"MFT96";#N/A,#N/A,FALSE,"CTrecon"}</definedName>
    <definedName name="dgsgf" localSheetId="6" hidden="1">{#N/A,#N/A,FALSE,"TMCOMP96";#N/A,#N/A,FALSE,"MAT96";#N/A,#N/A,FALSE,"FANDA96";#N/A,#N/A,FALSE,"INTRAN96";#N/A,#N/A,FALSE,"NAA9697";#N/A,#N/A,FALSE,"ECWEBB";#N/A,#N/A,FALSE,"MFT96";#N/A,#N/A,FALSE,"CTrecon"}</definedName>
    <definedName name="dgsgf" localSheetId="7" hidden="1">{#N/A,#N/A,FALSE,"TMCOMP96";#N/A,#N/A,FALSE,"MAT96";#N/A,#N/A,FALSE,"FANDA96";#N/A,#N/A,FALSE,"INTRAN96";#N/A,#N/A,FALSE,"NAA9697";#N/A,#N/A,FALSE,"ECWEBB";#N/A,#N/A,FALSE,"MFT96";#N/A,#N/A,FALSE,"CTrecon"}</definedName>
    <definedName name="dgsgf" localSheetId="9" hidden="1">{#N/A,#N/A,FALSE,"TMCOMP96";#N/A,#N/A,FALSE,"MAT96";#N/A,#N/A,FALSE,"FANDA96";#N/A,#N/A,FALSE,"INTRAN96";#N/A,#N/A,FALSE,"NAA9697";#N/A,#N/A,FALSE,"ECWEBB";#N/A,#N/A,FALSE,"MFT96";#N/A,#N/A,FALSE,"CTrecon"}</definedName>
    <definedName name="dgsgf" localSheetId="10" hidden="1">{#N/A,#N/A,FALSE,"TMCOMP96";#N/A,#N/A,FALSE,"MAT96";#N/A,#N/A,FALSE,"FANDA96";#N/A,#N/A,FALSE,"INTRAN96";#N/A,#N/A,FALSE,"NAA9697";#N/A,#N/A,FALSE,"ECWEBB";#N/A,#N/A,FALSE,"MFT96";#N/A,#N/A,FALSE,"CTrecon"}</definedName>
    <definedName name="dgsgf" localSheetId="13" hidden="1">{#N/A,#N/A,FALSE,"TMCOMP96";#N/A,#N/A,FALSE,"MAT96";#N/A,#N/A,FALSE,"FANDA96";#N/A,#N/A,FALSE,"INTRAN96";#N/A,#N/A,FALSE,"NAA9697";#N/A,#N/A,FALSE,"ECWEBB";#N/A,#N/A,FALSE,"MFT96";#N/A,#N/A,FALSE,"CTrecon"}</definedName>
    <definedName name="dgsgf" localSheetId="14" hidden="1">{#N/A,#N/A,FALSE,"TMCOMP96";#N/A,#N/A,FALSE,"MAT96";#N/A,#N/A,FALSE,"FANDA96";#N/A,#N/A,FALSE,"INTRAN96";#N/A,#N/A,FALSE,"NAA9697";#N/A,#N/A,FALSE,"ECWEBB";#N/A,#N/A,FALSE,"MFT96";#N/A,#N/A,FALSE,"CTrecon"}</definedName>
    <definedName name="dgsgf" localSheetId="17" hidden="1">{#N/A,#N/A,FALSE,"TMCOMP96";#N/A,#N/A,FALSE,"MAT96";#N/A,#N/A,FALSE,"FANDA96";#N/A,#N/A,FALSE,"INTRAN96";#N/A,#N/A,FALSE,"NAA9697";#N/A,#N/A,FALSE,"ECWEBB";#N/A,#N/A,FALSE,"MFT96";#N/A,#N/A,FALSE,"CTrecon"}</definedName>
    <definedName name="dgsgf" hidden="1">{#N/A,#N/A,FALSE,"TMCOMP96";#N/A,#N/A,FALSE,"MAT96";#N/A,#N/A,FALSE,"FANDA96";#N/A,#N/A,FALSE,"INTRAN96";#N/A,#N/A,FALSE,"NAA9697";#N/A,#N/A,FALSE,"ECWEBB";#N/A,#N/A,FALSE,"MFT96";#N/A,#N/A,FALSE,"CTrecon"}</definedName>
    <definedName name="Distribution" hidden="1">#REF!</definedName>
    <definedName name="EFO" hidden="1">#REF!</definedName>
    <definedName name="ExtraProfiles" hidden="1">#REF!</definedName>
    <definedName name="FDDD" localSheetId="4" hidden="1">{#N/A,#N/A,FALSE,"TMCOMP96";#N/A,#N/A,FALSE,"MAT96";#N/A,#N/A,FALSE,"FANDA96";#N/A,#N/A,FALSE,"INTRAN96";#N/A,#N/A,FALSE,"NAA9697";#N/A,#N/A,FALSE,"ECWEBB";#N/A,#N/A,FALSE,"MFT96";#N/A,#N/A,FALSE,"CTrecon"}</definedName>
    <definedName name="FDDD" localSheetId="5" hidden="1">{#N/A,#N/A,FALSE,"TMCOMP96";#N/A,#N/A,FALSE,"MAT96";#N/A,#N/A,FALSE,"FANDA96";#N/A,#N/A,FALSE,"INTRAN96";#N/A,#N/A,FALSE,"NAA9697";#N/A,#N/A,FALSE,"ECWEBB";#N/A,#N/A,FALSE,"MFT96";#N/A,#N/A,FALSE,"CTrecon"}</definedName>
    <definedName name="FDDD" localSheetId="6" hidden="1">{#N/A,#N/A,FALSE,"TMCOMP96";#N/A,#N/A,FALSE,"MAT96";#N/A,#N/A,FALSE,"FANDA96";#N/A,#N/A,FALSE,"INTRAN96";#N/A,#N/A,FALSE,"NAA9697";#N/A,#N/A,FALSE,"ECWEBB";#N/A,#N/A,FALSE,"MFT96";#N/A,#N/A,FALSE,"CTrecon"}</definedName>
    <definedName name="FDDD" localSheetId="7" hidden="1">{#N/A,#N/A,FALSE,"TMCOMP96";#N/A,#N/A,FALSE,"MAT96";#N/A,#N/A,FALSE,"FANDA96";#N/A,#N/A,FALSE,"INTRAN96";#N/A,#N/A,FALSE,"NAA9697";#N/A,#N/A,FALSE,"ECWEBB";#N/A,#N/A,FALSE,"MFT96";#N/A,#N/A,FALSE,"CTrecon"}</definedName>
    <definedName name="FDDD" localSheetId="9" hidden="1">{#N/A,#N/A,FALSE,"TMCOMP96";#N/A,#N/A,FALSE,"MAT96";#N/A,#N/A,FALSE,"FANDA96";#N/A,#N/A,FALSE,"INTRAN96";#N/A,#N/A,FALSE,"NAA9697";#N/A,#N/A,FALSE,"ECWEBB";#N/A,#N/A,FALSE,"MFT96";#N/A,#N/A,FALSE,"CTrecon"}</definedName>
    <definedName name="FDDD" localSheetId="10" hidden="1">{#N/A,#N/A,FALSE,"TMCOMP96";#N/A,#N/A,FALSE,"MAT96";#N/A,#N/A,FALSE,"FANDA96";#N/A,#N/A,FALSE,"INTRAN96";#N/A,#N/A,FALSE,"NAA9697";#N/A,#N/A,FALSE,"ECWEBB";#N/A,#N/A,FALSE,"MFT96";#N/A,#N/A,FALSE,"CTrecon"}</definedName>
    <definedName name="FDDD" localSheetId="13" hidden="1">{#N/A,#N/A,FALSE,"TMCOMP96";#N/A,#N/A,FALSE,"MAT96";#N/A,#N/A,FALSE,"FANDA96";#N/A,#N/A,FALSE,"INTRAN96";#N/A,#N/A,FALSE,"NAA9697";#N/A,#N/A,FALSE,"ECWEBB";#N/A,#N/A,FALSE,"MFT96";#N/A,#N/A,FALSE,"CTrecon"}</definedName>
    <definedName name="FDDD" localSheetId="14" hidden="1">{#N/A,#N/A,FALSE,"TMCOMP96";#N/A,#N/A,FALSE,"MAT96";#N/A,#N/A,FALSE,"FANDA96";#N/A,#N/A,FALSE,"INTRAN96";#N/A,#N/A,FALSE,"NAA9697";#N/A,#N/A,FALSE,"ECWEBB";#N/A,#N/A,FALSE,"MFT96";#N/A,#N/A,FALSE,"CTrecon"}</definedName>
    <definedName name="FDDD" localSheetId="17" hidden="1">{#N/A,#N/A,FALSE,"TMCOMP96";#N/A,#N/A,FALSE,"MAT96";#N/A,#N/A,FALSE,"FANDA96";#N/A,#N/A,FALSE,"INTRAN96";#N/A,#N/A,FALSE,"NAA9697";#N/A,#N/A,FALSE,"ECWEBB";#N/A,#N/A,FALSE,"MFT96";#N/A,#N/A,FALSE,"CTrecon"}</definedName>
    <definedName name="FDDD" hidden="1">{#N/A,#N/A,FALSE,"TMCOMP96";#N/A,#N/A,FALSE,"MAT96";#N/A,#N/A,FALSE,"FANDA96";#N/A,#N/A,FALSE,"INTRAN96";#N/A,#N/A,FALSE,"NAA9697";#N/A,#N/A,FALSE,"ECWEBB";#N/A,#N/A,FALSE,"MFT96";#N/A,#N/A,FALSE,"CTrecon"}</definedName>
    <definedName name="fg" localSheetId="4" hidden="1">{#N/A,#N/A,FALSE,"TMCOMP96";#N/A,#N/A,FALSE,"MAT96";#N/A,#N/A,FALSE,"FANDA96";#N/A,#N/A,FALSE,"INTRAN96";#N/A,#N/A,FALSE,"NAA9697";#N/A,#N/A,FALSE,"ECWEBB";#N/A,#N/A,FALSE,"MFT96";#N/A,#N/A,FALSE,"CTrecon"}</definedName>
    <definedName name="fg" localSheetId="5" hidden="1">{#N/A,#N/A,FALSE,"TMCOMP96";#N/A,#N/A,FALSE,"MAT96";#N/A,#N/A,FALSE,"FANDA96";#N/A,#N/A,FALSE,"INTRAN96";#N/A,#N/A,FALSE,"NAA9697";#N/A,#N/A,FALSE,"ECWEBB";#N/A,#N/A,FALSE,"MFT96";#N/A,#N/A,FALSE,"CTrecon"}</definedName>
    <definedName name="fg" localSheetId="6" hidden="1">{#N/A,#N/A,FALSE,"TMCOMP96";#N/A,#N/A,FALSE,"MAT96";#N/A,#N/A,FALSE,"FANDA96";#N/A,#N/A,FALSE,"INTRAN96";#N/A,#N/A,FALSE,"NAA9697";#N/A,#N/A,FALSE,"ECWEBB";#N/A,#N/A,FALSE,"MFT96";#N/A,#N/A,FALSE,"CTrecon"}</definedName>
    <definedName name="fg" localSheetId="7" hidden="1">{#N/A,#N/A,FALSE,"TMCOMP96";#N/A,#N/A,FALSE,"MAT96";#N/A,#N/A,FALSE,"FANDA96";#N/A,#N/A,FALSE,"INTRAN96";#N/A,#N/A,FALSE,"NAA9697";#N/A,#N/A,FALSE,"ECWEBB";#N/A,#N/A,FALSE,"MFT96";#N/A,#N/A,FALSE,"CTrecon"}</definedName>
    <definedName name="fg" localSheetId="9" hidden="1">{#N/A,#N/A,FALSE,"TMCOMP96";#N/A,#N/A,FALSE,"MAT96";#N/A,#N/A,FALSE,"FANDA96";#N/A,#N/A,FALSE,"INTRAN96";#N/A,#N/A,FALSE,"NAA9697";#N/A,#N/A,FALSE,"ECWEBB";#N/A,#N/A,FALSE,"MFT96";#N/A,#N/A,FALSE,"CTrecon"}</definedName>
    <definedName name="fg" localSheetId="10" hidden="1">{#N/A,#N/A,FALSE,"TMCOMP96";#N/A,#N/A,FALSE,"MAT96";#N/A,#N/A,FALSE,"FANDA96";#N/A,#N/A,FALSE,"INTRAN96";#N/A,#N/A,FALSE,"NAA9697";#N/A,#N/A,FALSE,"ECWEBB";#N/A,#N/A,FALSE,"MFT96";#N/A,#N/A,FALSE,"CTrecon"}</definedName>
    <definedName name="fg" localSheetId="13" hidden="1">{#N/A,#N/A,FALSE,"TMCOMP96";#N/A,#N/A,FALSE,"MAT96";#N/A,#N/A,FALSE,"FANDA96";#N/A,#N/A,FALSE,"INTRAN96";#N/A,#N/A,FALSE,"NAA9697";#N/A,#N/A,FALSE,"ECWEBB";#N/A,#N/A,FALSE,"MFT96";#N/A,#N/A,FALSE,"CTrecon"}</definedName>
    <definedName name="fg" localSheetId="14" hidden="1">{#N/A,#N/A,FALSE,"TMCOMP96";#N/A,#N/A,FALSE,"MAT96";#N/A,#N/A,FALSE,"FANDA96";#N/A,#N/A,FALSE,"INTRAN96";#N/A,#N/A,FALSE,"NAA9697";#N/A,#N/A,FALSE,"ECWEBB";#N/A,#N/A,FALSE,"MFT96";#N/A,#N/A,FALSE,"CTrecon"}</definedName>
    <definedName name="fg" localSheetId="17" hidden="1">{#N/A,#N/A,FALSE,"TMCOMP96";#N/A,#N/A,FALSE,"MAT96";#N/A,#N/A,FALSE,"FANDA96";#N/A,#N/A,FALSE,"INTRAN96";#N/A,#N/A,FALSE,"NAA9697";#N/A,#N/A,FALSE,"ECWEBB";#N/A,#N/A,FALSE,"MFT96";#N/A,#N/A,FALSE,"CTrecon"}</definedName>
    <definedName name="fg" hidden="1">{#N/A,#N/A,FALSE,"TMCOMP96";#N/A,#N/A,FALSE,"MAT96";#N/A,#N/A,FALSE,"FANDA96";#N/A,#N/A,FALSE,"INTRAN96";#N/A,#N/A,FALSE,"NAA9697";#N/A,#N/A,FALSE,"ECWEBB";#N/A,#N/A,FALSE,"MFT96";#N/A,#N/A,FALSE,"CTrecon"}</definedName>
    <definedName name="fgfd" localSheetId="4" hidden="1">{#N/A,#N/A,FALSE,"TMCOMP96";#N/A,#N/A,FALSE,"MAT96";#N/A,#N/A,FALSE,"FANDA96";#N/A,#N/A,FALSE,"INTRAN96";#N/A,#N/A,FALSE,"NAA9697";#N/A,#N/A,FALSE,"ECWEBB";#N/A,#N/A,FALSE,"MFT96";#N/A,#N/A,FALSE,"CTrecon"}</definedName>
    <definedName name="fgfd" localSheetId="5" hidden="1">{#N/A,#N/A,FALSE,"TMCOMP96";#N/A,#N/A,FALSE,"MAT96";#N/A,#N/A,FALSE,"FANDA96";#N/A,#N/A,FALSE,"INTRAN96";#N/A,#N/A,FALSE,"NAA9697";#N/A,#N/A,FALSE,"ECWEBB";#N/A,#N/A,FALSE,"MFT96";#N/A,#N/A,FALSE,"CTrecon"}</definedName>
    <definedName name="fgfd" localSheetId="6" hidden="1">{#N/A,#N/A,FALSE,"TMCOMP96";#N/A,#N/A,FALSE,"MAT96";#N/A,#N/A,FALSE,"FANDA96";#N/A,#N/A,FALSE,"INTRAN96";#N/A,#N/A,FALSE,"NAA9697";#N/A,#N/A,FALSE,"ECWEBB";#N/A,#N/A,FALSE,"MFT96";#N/A,#N/A,FALSE,"CTrecon"}</definedName>
    <definedName name="fgfd" localSheetId="7" hidden="1">{#N/A,#N/A,FALSE,"TMCOMP96";#N/A,#N/A,FALSE,"MAT96";#N/A,#N/A,FALSE,"FANDA96";#N/A,#N/A,FALSE,"INTRAN96";#N/A,#N/A,FALSE,"NAA9697";#N/A,#N/A,FALSE,"ECWEBB";#N/A,#N/A,FALSE,"MFT96";#N/A,#N/A,FALSE,"CTrecon"}</definedName>
    <definedName name="fgfd" localSheetId="9" hidden="1">{#N/A,#N/A,FALSE,"TMCOMP96";#N/A,#N/A,FALSE,"MAT96";#N/A,#N/A,FALSE,"FANDA96";#N/A,#N/A,FALSE,"INTRAN96";#N/A,#N/A,FALSE,"NAA9697";#N/A,#N/A,FALSE,"ECWEBB";#N/A,#N/A,FALSE,"MFT96";#N/A,#N/A,FALSE,"CTrecon"}</definedName>
    <definedName name="fgfd" localSheetId="10" hidden="1">{#N/A,#N/A,FALSE,"TMCOMP96";#N/A,#N/A,FALSE,"MAT96";#N/A,#N/A,FALSE,"FANDA96";#N/A,#N/A,FALSE,"INTRAN96";#N/A,#N/A,FALSE,"NAA9697";#N/A,#N/A,FALSE,"ECWEBB";#N/A,#N/A,FALSE,"MFT96";#N/A,#N/A,FALSE,"CTrecon"}</definedName>
    <definedName name="fgfd" localSheetId="13" hidden="1">{#N/A,#N/A,FALSE,"TMCOMP96";#N/A,#N/A,FALSE,"MAT96";#N/A,#N/A,FALSE,"FANDA96";#N/A,#N/A,FALSE,"INTRAN96";#N/A,#N/A,FALSE,"NAA9697";#N/A,#N/A,FALSE,"ECWEBB";#N/A,#N/A,FALSE,"MFT96";#N/A,#N/A,FALSE,"CTrecon"}</definedName>
    <definedName name="fgfd" localSheetId="14" hidden="1">{#N/A,#N/A,FALSE,"TMCOMP96";#N/A,#N/A,FALSE,"MAT96";#N/A,#N/A,FALSE,"FANDA96";#N/A,#N/A,FALSE,"INTRAN96";#N/A,#N/A,FALSE,"NAA9697";#N/A,#N/A,FALSE,"ECWEBB";#N/A,#N/A,FALSE,"MFT96";#N/A,#N/A,FALSE,"CTrecon"}</definedName>
    <definedName name="fgfd" localSheetId="17" hidden="1">{#N/A,#N/A,FALSE,"TMCOMP96";#N/A,#N/A,FALSE,"MAT96";#N/A,#N/A,FALSE,"FANDA96";#N/A,#N/A,FALSE,"INTRAN96";#N/A,#N/A,FALSE,"NAA9697";#N/A,#N/A,FALSE,"ECWEBB";#N/A,#N/A,FALSE,"MFT96";#N/A,#N/A,FALSE,"CTrecon"}</definedName>
    <definedName name="fgfd" hidden="1">{#N/A,#N/A,FALSE,"TMCOMP96";#N/A,#N/A,FALSE,"MAT96";#N/A,#N/A,FALSE,"FANDA96";#N/A,#N/A,FALSE,"INTRAN96";#N/A,#N/A,FALSE,"NAA9697";#N/A,#N/A,FALSE,"ECWEBB";#N/A,#N/A,FALSE,"MFT96";#N/A,#N/A,FALSE,"CTrecon"}</definedName>
    <definedName name="fghfgh" localSheetId="4" hidden="1">{#N/A,#N/A,FALSE,"TMCOMP96";#N/A,#N/A,FALSE,"MAT96";#N/A,#N/A,FALSE,"FANDA96";#N/A,#N/A,FALSE,"INTRAN96";#N/A,#N/A,FALSE,"NAA9697";#N/A,#N/A,FALSE,"ECWEBB";#N/A,#N/A,FALSE,"MFT96";#N/A,#N/A,FALSE,"CTrecon"}</definedName>
    <definedName name="fghfgh" localSheetId="5" hidden="1">{#N/A,#N/A,FALSE,"TMCOMP96";#N/A,#N/A,FALSE,"MAT96";#N/A,#N/A,FALSE,"FANDA96";#N/A,#N/A,FALSE,"INTRAN96";#N/A,#N/A,FALSE,"NAA9697";#N/A,#N/A,FALSE,"ECWEBB";#N/A,#N/A,FALSE,"MFT96";#N/A,#N/A,FALSE,"CTrecon"}</definedName>
    <definedName name="fghfgh" localSheetId="6" hidden="1">{#N/A,#N/A,FALSE,"TMCOMP96";#N/A,#N/A,FALSE,"MAT96";#N/A,#N/A,FALSE,"FANDA96";#N/A,#N/A,FALSE,"INTRAN96";#N/A,#N/A,FALSE,"NAA9697";#N/A,#N/A,FALSE,"ECWEBB";#N/A,#N/A,FALSE,"MFT96";#N/A,#N/A,FALSE,"CTrecon"}</definedName>
    <definedName name="fghfgh" localSheetId="7" hidden="1">{#N/A,#N/A,FALSE,"TMCOMP96";#N/A,#N/A,FALSE,"MAT96";#N/A,#N/A,FALSE,"FANDA96";#N/A,#N/A,FALSE,"INTRAN96";#N/A,#N/A,FALSE,"NAA9697";#N/A,#N/A,FALSE,"ECWEBB";#N/A,#N/A,FALSE,"MFT96";#N/A,#N/A,FALSE,"CTrecon"}</definedName>
    <definedName name="fghfgh" localSheetId="9" hidden="1">{#N/A,#N/A,FALSE,"TMCOMP96";#N/A,#N/A,FALSE,"MAT96";#N/A,#N/A,FALSE,"FANDA96";#N/A,#N/A,FALSE,"INTRAN96";#N/A,#N/A,FALSE,"NAA9697";#N/A,#N/A,FALSE,"ECWEBB";#N/A,#N/A,FALSE,"MFT96";#N/A,#N/A,FALSE,"CTrecon"}</definedName>
    <definedName name="fghfgh" localSheetId="10" hidden="1">{#N/A,#N/A,FALSE,"TMCOMP96";#N/A,#N/A,FALSE,"MAT96";#N/A,#N/A,FALSE,"FANDA96";#N/A,#N/A,FALSE,"INTRAN96";#N/A,#N/A,FALSE,"NAA9697";#N/A,#N/A,FALSE,"ECWEBB";#N/A,#N/A,FALSE,"MFT96";#N/A,#N/A,FALSE,"CTrecon"}</definedName>
    <definedName name="fghfgh" localSheetId="13" hidden="1">{#N/A,#N/A,FALSE,"TMCOMP96";#N/A,#N/A,FALSE,"MAT96";#N/A,#N/A,FALSE,"FANDA96";#N/A,#N/A,FALSE,"INTRAN96";#N/A,#N/A,FALSE,"NAA9697";#N/A,#N/A,FALSE,"ECWEBB";#N/A,#N/A,FALSE,"MFT96";#N/A,#N/A,FALSE,"CTrecon"}</definedName>
    <definedName name="fghfgh" localSheetId="14" hidden="1">{#N/A,#N/A,FALSE,"TMCOMP96";#N/A,#N/A,FALSE,"MAT96";#N/A,#N/A,FALSE,"FANDA96";#N/A,#N/A,FALSE,"INTRAN96";#N/A,#N/A,FALSE,"NAA9697";#N/A,#N/A,FALSE,"ECWEBB";#N/A,#N/A,FALSE,"MFT96";#N/A,#N/A,FALSE,"CTrecon"}</definedName>
    <definedName name="fghfgh" localSheetId="17" hidden="1">{#N/A,#N/A,FALSE,"TMCOMP96";#N/A,#N/A,FALSE,"MAT96";#N/A,#N/A,FALSE,"FANDA96";#N/A,#N/A,FALSE,"INTRAN96";#N/A,#N/A,FALSE,"NAA9697";#N/A,#N/A,FALSE,"ECWEBB";#N/A,#N/A,FALSE,"MFT96";#N/A,#N/A,FALSE,"CTrecon"}</definedName>
    <definedName name="fghfgh" hidden="1">{#N/A,#N/A,FALSE,"TMCOMP96";#N/A,#N/A,FALSE,"MAT96";#N/A,#N/A,FALSE,"FANDA96";#N/A,#N/A,FALSE,"INTRAN96";#N/A,#N/A,FALSE,"NAA9697";#N/A,#N/A,FALSE,"ECWEBB";#N/A,#N/A,FALSE,"MFT96";#N/A,#N/A,FALSE,"CTrecon"}</definedName>
    <definedName name="fyu" hidden="1">#REF!</definedName>
    <definedName name="gg" hidden="1">#REF!</definedName>
    <definedName name="ghj" localSheetId="4" hidden="1">{#N/A,#N/A,FALSE,"TMCOMP96";#N/A,#N/A,FALSE,"MAT96";#N/A,#N/A,FALSE,"FANDA96";#N/A,#N/A,FALSE,"INTRAN96";#N/A,#N/A,FALSE,"NAA9697";#N/A,#N/A,FALSE,"ECWEBB";#N/A,#N/A,FALSE,"MFT96";#N/A,#N/A,FALSE,"CTrecon"}</definedName>
    <definedName name="ghj" localSheetId="5" hidden="1">{#N/A,#N/A,FALSE,"TMCOMP96";#N/A,#N/A,FALSE,"MAT96";#N/A,#N/A,FALSE,"FANDA96";#N/A,#N/A,FALSE,"INTRAN96";#N/A,#N/A,FALSE,"NAA9697";#N/A,#N/A,FALSE,"ECWEBB";#N/A,#N/A,FALSE,"MFT96";#N/A,#N/A,FALSE,"CTrecon"}</definedName>
    <definedName name="ghj" localSheetId="6" hidden="1">{#N/A,#N/A,FALSE,"TMCOMP96";#N/A,#N/A,FALSE,"MAT96";#N/A,#N/A,FALSE,"FANDA96";#N/A,#N/A,FALSE,"INTRAN96";#N/A,#N/A,FALSE,"NAA9697";#N/A,#N/A,FALSE,"ECWEBB";#N/A,#N/A,FALSE,"MFT96";#N/A,#N/A,FALSE,"CTrecon"}</definedName>
    <definedName name="ghj" localSheetId="7" hidden="1">{#N/A,#N/A,FALSE,"TMCOMP96";#N/A,#N/A,FALSE,"MAT96";#N/A,#N/A,FALSE,"FANDA96";#N/A,#N/A,FALSE,"INTRAN96";#N/A,#N/A,FALSE,"NAA9697";#N/A,#N/A,FALSE,"ECWEBB";#N/A,#N/A,FALSE,"MFT96";#N/A,#N/A,FALSE,"CTrecon"}</definedName>
    <definedName name="ghj" localSheetId="9" hidden="1">{#N/A,#N/A,FALSE,"TMCOMP96";#N/A,#N/A,FALSE,"MAT96";#N/A,#N/A,FALSE,"FANDA96";#N/A,#N/A,FALSE,"INTRAN96";#N/A,#N/A,FALSE,"NAA9697";#N/A,#N/A,FALSE,"ECWEBB";#N/A,#N/A,FALSE,"MFT96";#N/A,#N/A,FALSE,"CTrecon"}</definedName>
    <definedName name="ghj" localSheetId="10" hidden="1">{#N/A,#N/A,FALSE,"TMCOMP96";#N/A,#N/A,FALSE,"MAT96";#N/A,#N/A,FALSE,"FANDA96";#N/A,#N/A,FALSE,"INTRAN96";#N/A,#N/A,FALSE,"NAA9697";#N/A,#N/A,FALSE,"ECWEBB";#N/A,#N/A,FALSE,"MFT96";#N/A,#N/A,FALSE,"CTrecon"}</definedName>
    <definedName name="ghj" localSheetId="13" hidden="1">{#N/A,#N/A,FALSE,"TMCOMP96";#N/A,#N/A,FALSE,"MAT96";#N/A,#N/A,FALSE,"FANDA96";#N/A,#N/A,FALSE,"INTRAN96";#N/A,#N/A,FALSE,"NAA9697";#N/A,#N/A,FALSE,"ECWEBB";#N/A,#N/A,FALSE,"MFT96";#N/A,#N/A,FALSE,"CTrecon"}</definedName>
    <definedName name="ghj" localSheetId="14" hidden="1">{#N/A,#N/A,FALSE,"TMCOMP96";#N/A,#N/A,FALSE,"MAT96";#N/A,#N/A,FALSE,"FANDA96";#N/A,#N/A,FALSE,"INTRAN96";#N/A,#N/A,FALSE,"NAA9697";#N/A,#N/A,FALSE,"ECWEBB";#N/A,#N/A,FALSE,"MFT96";#N/A,#N/A,FALSE,"CTrecon"}</definedName>
    <definedName name="ghj" localSheetId="17" hidden="1">{#N/A,#N/A,FALSE,"TMCOMP96";#N/A,#N/A,FALSE,"MAT96";#N/A,#N/A,FALSE,"FANDA96";#N/A,#N/A,FALSE,"INTRAN96";#N/A,#N/A,FALSE,"NAA9697";#N/A,#N/A,FALSE,"ECWEBB";#N/A,#N/A,FALSE,"MFT96";#N/A,#N/A,FALSE,"CTrecon"}</definedName>
    <definedName name="ghj" hidden="1">{#N/A,#N/A,FALSE,"TMCOMP96";#N/A,#N/A,FALSE,"MAT96";#N/A,#N/A,FALSE,"FANDA96";#N/A,#N/A,FALSE,"INTRAN96";#N/A,#N/A,FALSE,"NAA9697";#N/A,#N/A,FALSE,"ECWEBB";#N/A,#N/A,FALSE,"MFT96";#N/A,#N/A,FALSE,"CTrecon"}</definedName>
    <definedName name="hfrse4" localSheetId="4" hidden="1">{#N/A,#N/A,FALSE,"TMCOMP96";#N/A,#N/A,FALSE,"MAT96";#N/A,#N/A,FALSE,"FANDA96";#N/A,#N/A,FALSE,"INTRAN96";#N/A,#N/A,FALSE,"NAA9697";#N/A,#N/A,FALSE,"ECWEBB";#N/A,#N/A,FALSE,"MFT96";#N/A,#N/A,FALSE,"CTrecon"}</definedName>
    <definedName name="hfrse4" localSheetId="5" hidden="1">{#N/A,#N/A,FALSE,"TMCOMP96";#N/A,#N/A,FALSE,"MAT96";#N/A,#N/A,FALSE,"FANDA96";#N/A,#N/A,FALSE,"INTRAN96";#N/A,#N/A,FALSE,"NAA9697";#N/A,#N/A,FALSE,"ECWEBB";#N/A,#N/A,FALSE,"MFT96";#N/A,#N/A,FALSE,"CTrecon"}</definedName>
    <definedName name="hfrse4" localSheetId="6" hidden="1">{#N/A,#N/A,FALSE,"TMCOMP96";#N/A,#N/A,FALSE,"MAT96";#N/A,#N/A,FALSE,"FANDA96";#N/A,#N/A,FALSE,"INTRAN96";#N/A,#N/A,FALSE,"NAA9697";#N/A,#N/A,FALSE,"ECWEBB";#N/A,#N/A,FALSE,"MFT96";#N/A,#N/A,FALSE,"CTrecon"}</definedName>
    <definedName name="hfrse4" localSheetId="7" hidden="1">{#N/A,#N/A,FALSE,"TMCOMP96";#N/A,#N/A,FALSE,"MAT96";#N/A,#N/A,FALSE,"FANDA96";#N/A,#N/A,FALSE,"INTRAN96";#N/A,#N/A,FALSE,"NAA9697";#N/A,#N/A,FALSE,"ECWEBB";#N/A,#N/A,FALSE,"MFT96";#N/A,#N/A,FALSE,"CTrecon"}</definedName>
    <definedName name="hfrse4" localSheetId="9" hidden="1">{#N/A,#N/A,FALSE,"TMCOMP96";#N/A,#N/A,FALSE,"MAT96";#N/A,#N/A,FALSE,"FANDA96";#N/A,#N/A,FALSE,"INTRAN96";#N/A,#N/A,FALSE,"NAA9697";#N/A,#N/A,FALSE,"ECWEBB";#N/A,#N/A,FALSE,"MFT96";#N/A,#N/A,FALSE,"CTrecon"}</definedName>
    <definedName name="hfrse4" localSheetId="10" hidden="1">{#N/A,#N/A,FALSE,"TMCOMP96";#N/A,#N/A,FALSE,"MAT96";#N/A,#N/A,FALSE,"FANDA96";#N/A,#N/A,FALSE,"INTRAN96";#N/A,#N/A,FALSE,"NAA9697";#N/A,#N/A,FALSE,"ECWEBB";#N/A,#N/A,FALSE,"MFT96";#N/A,#N/A,FALSE,"CTrecon"}</definedName>
    <definedName name="hfrse4" localSheetId="13" hidden="1">{#N/A,#N/A,FALSE,"TMCOMP96";#N/A,#N/A,FALSE,"MAT96";#N/A,#N/A,FALSE,"FANDA96";#N/A,#N/A,FALSE,"INTRAN96";#N/A,#N/A,FALSE,"NAA9697";#N/A,#N/A,FALSE,"ECWEBB";#N/A,#N/A,FALSE,"MFT96";#N/A,#N/A,FALSE,"CTrecon"}</definedName>
    <definedName name="hfrse4" localSheetId="14" hidden="1">{#N/A,#N/A,FALSE,"TMCOMP96";#N/A,#N/A,FALSE,"MAT96";#N/A,#N/A,FALSE,"FANDA96";#N/A,#N/A,FALSE,"INTRAN96";#N/A,#N/A,FALSE,"NAA9697";#N/A,#N/A,FALSE,"ECWEBB";#N/A,#N/A,FALSE,"MFT96";#N/A,#N/A,FALSE,"CTrecon"}</definedName>
    <definedName name="hfrse4" localSheetId="17" hidden="1">{#N/A,#N/A,FALSE,"TMCOMP96";#N/A,#N/A,FALSE,"MAT96";#N/A,#N/A,FALSE,"FANDA96";#N/A,#N/A,FALSE,"INTRAN96";#N/A,#N/A,FALSE,"NAA9697";#N/A,#N/A,FALSE,"ECWEBB";#N/A,#N/A,FALSE,"MFT96";#N/A,#N/A,FALSE,"CTrecon"}</definedName>
    <definedName name="hfrse4" hidden="1">{#N/A,#N/A,FALSE,"TMCOMP96";#N/A,#N/A,FALSE,"MAT96";#N/A,#N/A,FALSE,"FANDA96";#N/A,#N/A,FALSE,"INTRAN96";#N/A,#N/A,FALSE,"NAA9697";#N/A,#N/A,FALSE,"ECWEBB";#N/A,#N/A,FALSE,"MFT96";#N/A,#N/A,FALSE,"CTrecon"}</definedName>
    <definedName name="hguj" localSheetId="4" hidden="1">{#N/A,#N/A,FALSE,"TMCOMP96";#N/A,#N/A,FALSE,"MAT96";#N/A,#N/A,FALSE,"FANDA96";#N/A,#N/A,FALSE,"INTRAN96";#N/A,#N/A,FALSE,"NAA9697";#N/A,#N/A,FALSE,"ECWEBB";#N/A,#N/A,FALSE,"MFT96";#N/A,#N/A,FALSE,"CTrecon"}</definedName>
    <definedName name="hguj" localSheetId="5" hidden="1">{#N/A,#N/A,FALSE,"TMCOMP96";#N/A,#N/A,FALSE,"MAT96";#N/A,#N/A,FALSE,"FANDA96";#N/A,#N/A,FALSE,"INTRAN96";#N/A,#N/A,FALSE,"NAA9697";#N/A,#N/A,FALSE,"ECWEBB";#N/A,#N/A,FALSE,"MFT96";#N/A,#N/A,FALSE,"CTrecon"}</definedName>
    <definedName name="hguj" localSheetId="6" hidden="1">{#N/A,#N/A,FALSE,"TMCOMP96";#N/A,#N/A,FALSE,"MAT96";#N/A,#N/A,FALSE,"FANDA96";#N/A,#N/A,FALSE,"INTRAN96";#N/A,#N/A,FALSE,"NAA9697";#N/A,#N/A,FALSE,"ECWEBB";#N/A,#N/A,FALSE,"MFT96";#N/A,#N/A,FALSE,"CTrecon"}</definedName>
    <definedName name="hguj" localSheetId="7" hidden="1">{#N/A,#N/A,FALSE,"TMCOMP96";#N/A,#N/A,FALSE,"MAT96";#N/A,#N/A,FALSE,"FANDA96";#N/A,#N/A,FALSE,"INTRAN96";#N/A,#N/A,FALSE,"NAA9697";#N/A,#N/A,FALSE,"ECWEBB";#N/A,#N/A,FALSE,"MFT96";#N/A,#N/A,FALSE,"CTrecon"}</definedName>
    <definedName name="hguj" localSheetId="9" hidden="1">{#N/A,#N/A,FALSE,"TMCOMP96";#N/A,#N/A,FALSE,"MAT96";#N/A,#N/A,FALSE,"FANDA96";#N/A,#N/A,FALSE,"INTRAN96";#N/A,#N/A,FALSE,"NAA9697";#N/A,#N/A,FALSE,"ECWEBB";#N/A,#N/A,FALSE,"MFT96";#N/A,#N/A,FALSE,"CTrecon"}</definedName>
    <definedName name="hguj" localSheetId="10" hidden="1">{#N/A,#N/A,FALSE,"TMCOMP96";#N/A,#N/A,FALSE,"MAT96";#N/A,#N/A,FALSE,"FANDA96";#N/A,#N/A,FALSE,"INTRAN96";#N/A,#N/A,FALSE,"NAA9697";#N/A,#N/A,FALSE,"ECWEBB";#N/A,#N/A,FALSE,"MFT96";#N/A,#N/A,FALSE,"CTrecon"}</definedName>
    <definedName name="hguj" localSheetId="13" hidden="1">{#N/A,#N/A,FALSE,"TMCOMP96";#N/A,#N/A,FALSE,"MAT96";#N/A,#N/A,FALSE,"FANDA96";#N/A,#N/A,FALSE,"INTRAN96";#N/A,#N/A,FALSE,"NAA9697";#N/A,#N/A,FALSE,"ECWEBB";#N/A,#N/A,FALSE,"MFT96";#N/A,#N/A,FALSE,"CTrecon"}</definedName>
    <definedName name="hguj" localSheetId="14" hidden="1">{#N/A,#N/A,FALSE,"TMCOMP96";#N/A,#N/A,FALSE,"MAT96";#N/A,#N/A,FALSE,"FANDA96";#N/A,#N/A,FALSE,"INTRAN96";#N/A,#N/A,FALSE,"NAA9697";#N/A,#N/A,FALSE,"ECWEBB";#N/A,#N/A,FALSE,"MFT96";#N/A,#N/A,FALSE,"CTrecon"}</definedName>
    <definedName name="hguj" localSheetId="17" hidden="1">{#N/A,#N/A,FALSE,"TMCOMP96";#N/A,#N/A,FALSE,"MAT96";#N/A,#N/A,FALSE,"FANDA96";#N/A,#N/A,FALSE,"INTRAN96";#N/A,#N/A,FALSE,"NAA9697";#N/A,#N/A,FALSE,"ECWEBB";#N/A,#N/A,FALSE,"MFT96";#N/A,#N/A,FALSE,"CTrecon"}</definedName>
    <definedName name="hguj" hidden="1">{#N/A,#N/A,FALSE,"TMCOMP96";#N/A,#N/A,FALSE,"MAT96";#N/A,#N/A,FALSE,"FANDA96";#N/A,#N/A,FALSE,"INTRAN96";#N/A,#N/A,FALSE,"NAA9697";#N/A,#N/A,FALSE,"ECWEBB";#N/A,#N/A,FALSE,"MFT96";#N/A,#N/A,FALSE,"CTrecon"}</definedName>
    <definedName name="HTML_CodePage" hidden="1">1</definedName>
    <definedName name="HTML_Control" localSheetId="4" hidden="1">{"'Claimants'!$B$2:$E$38"}</definedName>
    <definedName name="HTML_Control" localSheetId="5" hidden="1">{"'Claimants'!$B$2:$E$38"}</definedName>
    <definedName name="HTML_Control" localSheetId="6" hidden="1">{"'Claimants'!$B$2:$E$38"}</definedName>
    <definedName name="HTML_Control" localSheetId="7" hidden="1">{"'Claimants'!$B$2:$E$38"}</definedName>
    <definedName name="HTML_Control" localSheetId="9" hidden="1">{"'Claimants'!$B$2:$E$38"}</definedName>
    <definedName name="HTML_Control" localSheetId="10" hidden="1">{"'Claimants'!$B$2:$E$38"}</definedName>
    <definedName name="HTML_Control" localSheetId="13" hidden="1">{"'Claimants'!$B$2:$E$38"}</definedName>
    <definedName name="HTML_Control" localSheetId="14" hidden="1">{"'Claimants'!$B$2:$E$38"}</definedName>
    <definedName name="HTML_Control" localSheetId="17" hidden="1">{"'Claimants'!$B$2:$E$38"}</definedName>
    <definedName name="HTML_Control" hidden="1">{"'Claimants'!$B$2:$E$38"}</definedName>
    <definedName name="HTML_Description" hidden="1">"Recipients of Attendance Allowance 1971-2000"</definedName>
    <definedName name="HTML_Email" hidden="1">""</definedName>
    <definedName name="HTML_Header" hidden="1">""</definedName>
    <definedName name="HTML_LastUpdate" hidden="1">"22/08/2000"</definedName>
    <definedName name="HTML_LineAfter" hidden="1">TRUE</definedName>
    <definedName name="HTML_LineBefore" hidden="1">TRUE</definedName>
    <definedName name="HTML_Name" hidden="1">""</definedName>
    <definedName name="HTML_OBDlg2" hidden="1">TRUE</definedName>
    <definedName name="HTML_OBDlg4" hidden="1">TRUE</definedName>
    <definedName name="HTML_OS" hidden="1">0</definedName>
    <definedName name="HTML_PathFile" hidden="1">"I:\users\personal\shared\Andrew Leicester\Web\aa.htm"</definedName>
    <definedName name="HTML_Title" hidden="1">"Fiscal Facts: Attendance Allowance"</definedName>
    <definedName name="jhj" localSheetId="4" hidden="1">{#N/A,#N/A,FALSE,"TMCOMP96";#N/A,#N/A,FALSE,"MAT96";#N/A,#N/A,FALSE,"FANDA96";#N/A,#N/A,FALSE,"INTRAN96";#N/A,#N/A,FALSE,"NAA9697";#N/A,#N/A,FALSE,"ECWEBB";#N/A,#N/A,FALSE,"MFT96";#N/A,#N/A,FALSE,"CTrecon"}</definedName>
    <definedName name="jhj" localSheetId="5" hidden="1">{#N/A,#N/A,FALSE,"TMCOMP96";#N/A,#N/A,FALSE,"MAT96";#N/A,#N/A,FALSE,"FANDA96";#N/A,#N/A,FALSE,"INTRAN96";#N/A,#N/A,FALSE,"NAA9697";#N/A,#N/A,FALSE,"ECWEBB";#N/A,#N/A,FALSE,"MFT96";#N/A,#N/A,FALSE,"CTrecon"}</definedName>
    <definedName name="jhj" localSheetId="6" hidden="1">{#N/A,#N/A,FALSE,"TMCOMP96";#N/A,#N/A,FALSE,"MAT96";#N/A,#N/A,FALSE,"FANDA96";#N/A,#N/A,FALSE,"INTRAN96";#N/A,#N/A,FALSE,"NAA9697";#N/A,#N/A,FALSE,"ECWEBB";#N/A,#N/A,FALSE,"MFT96";#N/A,#N/A,FALSE,"CTrecon"}</definedName>
    <definedName name="jhj" localSheetId="7" hidden="1">{#N/A,#N/A,FALSE,"TMCOMP96";#N/A,#N/A,FALSE,"MAT96";#N/A,#N/A,FALSE,"FANDA96";#N/A,#N/A,FALSE,"INTRAN96";#N/A,#N/A,FALSE,"NAA9697";#N/A,#N/A,FALSE,"ECWEBB";#N/A,#N/A,FALSE,"MFT96";#N/A,#N/A,FALSE,"CTrecon"}</definedName>
    <definedName name="jhj" localSheetId="9" hidden="1">{#N/A,#N/A,FALSE,"TMCOMP96";#N/A,#N/A,FALSE,"MAT96";#N/A,#N/A,FALSE,"FANDA96";#N/A,#N/A,FALSE,"INTRAN96";#N/A,#N/A,FALSE,"NAA9697";#N/A,#N/A,FALSE,"ECWEBB";#N/A,#N/A,FALSE,"MFT96";#N/A,#N/A,FALSE,"CTrecon"}</definedName>
    <definedName name="jhj" localSheetId="10" hidden="1">{#N/A,#N/A,FALSE,"TMCOMP96";#N/A,#N/A,FALSE,"MAT96";#N/A,#N/A,FALSE,"FANDA96";#N/A,#N/A,FALSE,"INTRAN96";#N/A,#N/A,FALSE,"NAA9697";#N/A,#N/A,FALSE,"ECWEBB";#N/A,#N/A,FALSE,"MFT96";#N/A,#N/A,FALSE,"CTrecon"}</definedName>
    <definedName name="jhj" localSheetId="13" hidden="1">{#N/A,#N/A,FALSE,"TMCOMP96";#N/A,#N/A,FALSE,"MAT96";#N/A,#N/A,FALSE,"FANDA96";#N/A,#N/A,FALSE,"INTRAN96";#N/A,#N/A,FALSE,"NAA9697";#N/A,#N/A,FALSE,"ECWEBB";#N/A,#N/A,FALSE,"MFT96";#N/A,#N/A,FALSE,"CTrecon"}</definedName>
    <definedName name="jhj" localSheetId="14" hidden="1">{#N/A,#N/A,FALSE,"TMCOMP96";#N/A,#N/A,FALSE,"MAT96";#N/A,#N/A,FALSE,"FANDA96";#N/A,#N/A,FALSE,"INTRAN96";#N/A,#N/A,FALSE,"NAA9697";#N/A,#N/A,FALSE,"ECWEBB";#N/A,#N/A,FALSE,"MFT96";#N/A,#N/A,FALSE,"CTrecon"}</definedName>
    <definedName name="jhj" localSheetId="17" hidden="1">{#N/A,#N/A,FALSE,"TMCOMP96";#N/A,#N/A,FALSE,"MAT96";#N/A,#N/A,FALSE,"FANDA96";#N/A,#N/A,FALSE,"INTRAN96";#N/A,#N/A,FALSE,"NAA9697";#N/A,#N/A,FALSE,"ECWEBB";#N/A,#N/A,FALSE,"MFT96";#N/A,#N/A,FALSE,"CTrecon"}</definedName>
    <definedName name="jhj" hidden="1">{#N/A,#N/A,FALSE,"TMCOMP96";#N/A,#N/A,FALSE,"MAT96";#N/A,#N/A,FALSE,"FANDA96";#N/A,#N/A,FALSE,"INTRAN96";#N/A,#N/A,FALSE,"NAA9697";#N/A,#N/A,FALSE,"ECWEBB";#N/A,#N/A,FALSE,"MFT96";#N/A,#N/A,FALSE,"CTrecon"}</definedName>
    <definedName name="jhkgh" localSheetId="4" hidden="1">{#N/A,#N/A,FALSE,"TMCOMP96";#N/A,#N/A,FALSE,"MAT96";#N/A,#N/A,FALSE,"FANDA96";#N/A,#N/A,FALSE,"INTRAN96";#N/A,#N/A,FALSE,"NAA9697";#N/A,#N/A,FALSE,"ECWEBB";#N/A,#N/A,FALSE,"MFT96";#N/A,#N/A,FALSE,"CTrecon"}</definedName>
    <definedName name="jhkgh" localSheetId="5" hidden="1">{#N/A,#N/A,FALSE,"TMCOMP96";#N/A,#N/A,FALSE,"MAT96";#N/A,#N/A,FALSE,"FANDA96";#N/A,#N/A,FALSE,"INTRAN96";#N/A,#N/A,FALSE,"NAA9697";#N/A,#N/A,FALSE,"ECWEBB";#N/A,#N/A,FALSE,"MFT96";#N/A,#N/A,FALSE,"CTrecon"}</definedName>
    <definedName name="jhkgh" localSheetId="6" hidden="1">{#N/A,#N/A,FALSE,"TMCOMP96";#N/A,#N/A,FALSE,"MAT96";#N/A,#N/A,FALSE,"FANDA96";#N/A,#N/A,FALSE,"INTRAN96";#N/A,#N/A,FALSE,"NAA9697";#N/A,#N/A,FALSE,"ECWEBB";#N/A,#N/A,FALSE,"MFT96";#N/A,#N/A,FALSE,"CTrecon"}</definedName>
    <definedName name="jhkgh" localSheetId="7" hidden="1">{#N/A,#N/A,FALSE,"TMCOMP96";#N/A,#N/A,FALSE,"MAT96";#N/A,#N/A,FALSE,"FANDA96";#N/A,#N/A,FALSE,"INTRAN96";#N/A,#N/A,FALSE,"NAA9697";#N/A,#N/A,FALSE,"ECWEBB";#N/A,#N/A,FALSE,"MFT96";#N/A,#N/A,FALSE,"CTrecon"}</definedName>
    <definedName name="jhkgh" localSheetId="9" hidden="1">{#N/A,#N/A,FALSE,"TMCOMP96";#N/A,#N/A,FALSE,"MAT96";#N/A,#N/A,FALSE,"FANDA96";#N/A,#N/A,FALSE,"INTRAN96";#N/A,#N/A,FALSE,"NAA9697";#N/A,#N/A,FALSE,"ECWEBB";#N/A,#N/A,FALSE,"MFT96";#N/A,#N/A,FALSE,"CTrecon"}</definedName>
    <definedName name="jhkgh" localSheetId="10" hidden="1">{#N/A,#N/A,FALSE,"TMCOMP96";#N/A,#N/A,FALSE,"MAT96";#N/A,#N/A,FALSE,"FANDA96";#N/A,#N/A,FALSE,"INTRAN96";#N/A,#N/A,FALSE,"NAA9697";#N/A,#N/A,FALSE,"ECWEBB";#N/A,#N/A,FALSE,"MFT96";#N/A,#N/A,FALSE,"CTrecon"}</definedName>
    <definedName name="jhkgh" localSheetId="13" hidden="1">{#N/A,#N/A,FALSE,"TMCOMP96";#N/A,#N/A,FALSE,"MAT96";#N/A,#N/A,FALSE,"FANDA96";#N/A,#N/A,FALSE,"INTRAN96";#N/A,#N/A,FALSE,"NAA9697";#N/A,#N/A,FALSE,"ECWEBB";#N/A,#N/A,FALSE,"MFT96";#N/A,#N/A,FALSE,"CTrecon"}</definedName>
    <definedName name="jhkgh" localSheetId="14" hidden="1">{#N/A,#N/A,FALSE,"TMCOMP96";#N/A,#N/A,FALSE,"MAT96";#N/A,#N/A,FALSE,"FANDA96";#N/A,#N/A,FALSE,"INTRAN96";#N/A,#N/A,FALSE,"NAA9697";#N/A,#N/A,FALSE,"ECWEBB";#N/A,#N/A,FALSE,"MFT96";#N/A,#N/A,FALSE,"CTrecon"}</definedName>
    <definedName name="jhkgh" localSheetId="17" hidden="1">{#N/A,#N/A,FALSE,"TMCOMP96";#N/A,#N/A,FALSE,"MAT96";#N/A,#N/A,FALSE,"FANDA96";#N/A,#N/A,FALSE,"INTRAN96";#N/A,#N/A,FALSE,"NAA9697";#N/A,#N/A,FALSE,"ECWEBB";#N/A,#N/A,FALSE,"MFT96";#N/A,#N/A,FALSE,"CTrecon"}</definedName>
    <definedName name="jhkgh" hidden="1">{#N/A,#N/A,FALSE,"TMCOMP96";#N/A,#N/A,FALSE,"MAT96";#N/A,#N/A,FALSE,"FANDA96";#N/A,#N/A,FALSE,"INTRAN96";#N/A,#N/A,FALSE,"NAA9697";#N/A,#N/A,FALSE,"ECWEBB";#N/A,#N/A,FALSE,"MFT96";#N/A,#N/A,FALSE,"CTrecon"}</definedName>
    <definedName name="jhkgh2" localSheetId="4" hidden="1">{#N/A,#N/A,FALSE,"TMCOMP96";#N/A,#N/A,FALSE,"MAT96";#N/A,#N/A,FALSE,"FANDA96";#N/A,#N/A,FALSE,"INTRAN96";#N/A,#N/A,FALSE,"NAA9697";#N/A,#N/A,FALSE,"ECWEBB";#N/A,#N/A,FALSE,"MFT96";#N/A,#N/A,FALSE,"CTrecon"}</definedName>
    <definedName name="jhkgh2" localSheetId="5" hidden="1">{#N/A,#N/A,FALSE,"TMCOMP96";#N/A,#N/A,FALSE,"MAT96";#N/A,#N/A,FALSE,"FANDA96";#N/A,#N/A,FALSE,"INTRAN96";#N/A,#N/A,FALSE,"NAA9697";#N/A,#N/A,FALSE,"ECWEBB";#N/A,#N/A,FALSE,"MFT96";#N/A,#N/A,FALSE,"CTrecon"}</definedName>
    <definedName name="jhkgh2" localSheetId="6" hidden="1">{#N/A,#N/A,FALSE,"TMCOMP96";#N/A,#N/A,FALSE,"MAT96";#N/A,#N/A,FALSE,"FANDA96";#N/A,#N/A,FALSE,"INTRAN96";#N/A,#N/A,FALSE,"NAA9697";#N/A,#N/A,FALSE,"ECWEBB";#N/A,#N/A,FALSE,"MFT96";#N/A,#N/A,FALSE,"CTrecon"}</definedName>
    <definedName name="jhkgh2" localSheetId="7" hidden="1">{#N/A,#N/A,FALSE,"TMCOMP96";#N/A,#N/A,FALSE,"MAT96";#N/A,#N/A,FALSE,"FANDA96";#N/A,#N/A,FALSE,"INTRAN96";#N/A,#N/A,FALSE,"NAA9697";#N/A,#N/A,FALSE,"ECWEBB";#N/A,#N/A,FALSE,"MFT96";#N/A,#N/A,FALSE,"CTrecon"}</definedName>
    <definedName name="jhkgh2" localSheetId="9" hidden="1">{#N/A,#N/A,FALSE,"TMCOMP96";#N/A,#N/A,FALSE,"MAT96";#N/A,#N/A,FALSE,"FANDA96";#N/A,#N/A,FALSE,"INTRAN96";#N/A,#N/A,FALSE,"NAA9697";#N/A,#N/A,FALSE,"ECWEBB";#N/A,#N/A,FALSE,"MFT96";#N/A,#N/A,FALSE,"CTrecon"}</definedName>
    <definedName name="jhkgh2" localSheetId="10" hidden="1">{#N/A,#N/A,FALSE,"TMCOMP96";#N/A,#N/A,FALSE,"MAT96";#N/A,#N/A,FALSE,"FANDA96";#N/A,#N/A,FALSE,"INTRAN96";#N/A,#N/A,FALSE,"NAA9697";#N/A,#N/A,FALSE,"ECWEBB";#N/A,#N/A,FALSE,"MFT96";#N/A,#N/A,FALSE,"CTrecon"}</definedName>
    <definedName name="jhkgh2" localSheetId="13" hidden="1">{#N/A,#N/A,FALSE,"TMCOMP96";#N/A,#N/A,FALSE,"MAT96";#N/A,#N/A,FALSE,"FANDA96";#N/A,#N/A,FALSE,"INTRAN96";#N/A,#N/A,FALSE,"NAA9697";#N/A,#N/A,FALSE,"ECWEBB";#N/A,#N/A,FALSE,"MFT96";#N/A,#N/A,FALSE,"CTrecon"}</definedName>
    <definedName name="jhkgh2" localSheetId="14" hidden="1">{#N/A,#N/A,FALSE,"TMCOMP96";#N/A,#N/A,FALSE,"MAT96";#N/A,#N/A,FALSE,"FANDA96";#N/A,#N/A,FALSE,"INTRAN96";#N/A,#N/A,FALSE,"NAA9697";#N/A,#N/A,FALSE,"ECWEBB";#N/A,#N/A,FALSE,"MFT96";#N/A,#N/A,FALSE,"CTrecon"}</definedName>
    <definedName name="jhkgh2" localSheetId="17" hidden="1">{#N/A,#N/A,FALSE,"TMCOMP96";#N/A,#N/A,FALSE,"MAT96";#N/A,#N/A,FALSE,"FANDA96";#N/A,#N/A,FALSE,"INTRAN96";#N/A,#N/A,FALSE,"NAA9697";#N/A,#N/A,FALSE,"ECWEBB";#N/A,#N/A,FALSE,"MFT96";#N/A,#N/A,FALSE,"CTrecon"}</definedName>
    <definedName name="jhkgh2" hidden="1">{#N/A,#N/A,FALSE,"TMCOMP96";#N/A,#N/A,FALSE,"MAT96";#N/A,#N/A,FALSE,"FANDA96";#N/A,#N/A,FALSE,"INTRAN96";#N/A,#N/A,FALSE,"NAA9697";#N/A,#N/A,FALSE,"ECWEBB";#N/A,#N/A,FALSE,"MFT96";#N/A,#N/A,FALSE,"CTrecon"}</definedName>
    <definedName name="jkyuh" localSheetId="4" hidden="1">{#N/A,#N/A,FALSE,"TMCOMP96";#N/A,#N/A,FALSE,"MAT96";#N/A,#N/A,FALSE,"FANDA96";#N/A,#N/A,FALSE,"INTRAN96";#N/A,#N/A,FALSE,"NAA9697";#N/A,#N/A,FALSE,"ECWEBB";#N/A,#N/A,FALSE,"MFT96";#N/A,#N/A,FALSE,"CTrecon"}</definedName>
    <definedName name="jkyuh" localSheetId="5" hidden="1">{#N/A,#N/A,FALSE,"TMCOMP96";#N/A,#N/A,FALSE,"MAT96";#N/A,#N/A,FALSE,"FANDA96";#N/A,#N/A,FALSE,"INTRAN96";#N/A,#N/A,FALSE,"NAA9697";#N/A,#N/A,FALSE,"ECWEBB";#N/A,#N/A,FALSE,"MFT96";#N/A,#N/A,FALSE,"CTrecon"}</definedName>
    <definedName name="jkyuh" localSheetId="6" hidden="1">{#N/A,#N/A,FALSE,"TMCOMP96";#N/A,#N/A,FALSE,"MAT96";#N/A,#N/A,FALSE,"FANDA96";#N/A,#N/A,FALSE,"INTRAN96";#N/A,#N/A,FALSE,"NAA9697";#N/A,#N/A,FALSE,"ECWEBB";#N/A,#N/A,FALSE,"MFT96";#N/A,#N/A,FALSE,"CTrecon"}</definedName>
    <definedName name="jkyuh" localSheetId="7" hidden="1">{#N/A,#N/A,FALSE,"TMCOMP96";#N/A,#N/A,FALSE,"MAT96";#N/A,#N/A,FALSE,"FANDA96";#N/A,#N/A,FALSE,"INTRAN96";#N/A,#N/A,FALSE,"NAA9697";#N/A,#N/A,FALSE,"ECWEBB";#N/A,#N/A,FALSE,"MFT96";#N/A,#N/A,FALSE,"CTrecon"}</definedName>
    <definedName name="jkyuh" localSheetId="9" hidden="1">{#N/A,#N/A,FALSE,"TMCOMP96";#N/A,#N/A,FALSE,"MAT96";#N/A,#N/A,FALSE,"FANDA96";#N/A,#N/A,FALSE,"INTRAN96";#N/A,#N/A,FALSE,"NAA9697";#N/A,#N/A,FALSE,"ECWEBB";#N/A,#N/A,FALSE,"MFT96";#N/A,#N/A,FALSE,"CTrecon"}</definedName>
    <definedName name="jkyuh" localSheetId="10" hidden="1">{#N/A,#N/A,FALSE,"TMCOMP96";#N/A,#N/A,FALSE,"MAT96";#N/A,#N/A,FALSE,"FANDA96";#N/A,#N/A,FALSE,"INTRAN96";#N/A,#N/A,FALSE,"NAA9697";#N/A,#N/A,FALSE,"ECWEBB";#N/A,#N/A,FALSE,"MFT96";#N/A,#N/A,FALSE,"CTrecon"}</definedName>
    <definedName name="jkyuh" localSheetId="13" hidden="1">{#N/A,#N/A,FALSE,"TMCOMP96";#N/A,#N/A,FALSE,"MAT96";#N/A,#N/A,FALSE,"FANDA96";#N/A,#N/A,FALSE,"INTRAN96";#N/A,#N/A,FALSE,"NAA9697";#N/A,#N/A,FALSE,"ECWEBB";#N/A,#N/A,FALSE,"MFT96";#N/A,#N/A,FALSE,"CTrecon"}</definedName>
    <definedName name="jkyuh" localSheetId="14" hidden="1">{#N/A,#N/A,FALSE,"TMCOMP96";#N/A,#N/A,FALSE,"MAT96";#N/A,#N/A,FALSE,"FANDA96";#N/A,#N/A,FALSE,"INTRAN96";#N/A,#N/A,FALSE,"NAA9697";#N/A,#N/A,FALSE,"ECWEBB";#N/A,#N/A,FALSE,"MFT96";#N/A,#N/A,FALSE,"CTrecon"}</definedName>
    <definedName name="jkyuh" localSheetId="17" hidden="1">{#N/A,#N/A,FALSE,"TMCOMP96";#N/A,#N/A,FALSE,"MAT96";#N/A,#N/A,FALSE,"FANDA96";#N/A,#N/A,FALSE,"INTRAN96";#N/A,#N/A,FALSE,"NAA9697";#N/A,#N/A,FALSE,"ECWEBB";#N/A,#N/A,FALSE,"MFT96";#N/A,#N/A,FALSE,"CTrecon"}</definedName>
    <definedName name="jkyuh" hidden="1">{#N/A,#N/A,FALSE,"TMCOMP96";#N/A,#N/A,FALSE,"MAT96";#N/A,#N/A,FALSE,"FANDA96";#N/A,#N/A,FALSE,"INTRAN96";#N/A,#N/A,FALSE,"NAA9697";#N/A,#N/A,FALSE,"ECWEBB";#N/A,#N/A,FALSE,"MFT96";#N/A,#N/A,FALSE,"CTrecon"}</definedName>
    <definedName name="jyuhj" localSheetId="4" hidden="1">{#N/A,#N/A,FALSE,"TMCOMP96";#N/A,#N/A,FALSE,"MAT96";#N/A,#N/A,FALSE,"FANDA96";#N/A,#N/A,FALSE,"INTRAN96";#N/A,#N/A,FALSE,"NAA9697";#N/A,#N/A,FALSE,"ECWEBB";#N/A,#N/A,FALSE,"MFT96";#N/A,#N/A,FALSE,"CTrecon"}</definedName>
    <definedName name="jyuhj" localSheetId="5" hidden="1">{#N/A,#N/A,FALSE,"TMCOMP96";#N/A,#N/A,FALSE,"MAT96";#N/A,#N/A,FALSE,"FANDA96";#N/A,#N/A,FALSE,"INTRAN96";#N/A,#N/A,FALSE,"NAA9697";#N/A,#N/A,FALSE,"ECWEBB";#N/A,#N/A,FALSE,"MFT96";#N/A,#N/A,FALSE,"CTrecon"}</definedName>
    <definedName name="jyuhj" localSheetId="6" hidden="1">{#N/A,#N/A,FALSE,"TMCOMP96";#N/A,#N/A,FALSE,"MAT96";#N/A,#N/A,FALSE,"FANDA96";#N/A,#N/A,FALSE,"INTRAN96";#N/A,#N/A,FALSE,"NAA9697";#N/A,#N/A,FALSE,"ECWEBB";#N/A,#N/A,FALSE,"MFT96";#N/A,#N/A,FALSE,"CTrecon"}</definedName>
    <definedName name="jyuhj" localSheetId="7" hidden="1">{#N/A,#N/A,FALSE,"TMCOMP96";#N/A,#N/A,FALSE,"MAT96";#N/A,#N/A,FALSE,"FANDA96";#N/A,#N/A,FALSE,"INTRAN96";#N/A,#N/A,FALSE,"NAA9697";#N/A,#N/A,FALSE,"ECWEBB";#N/A,#N/A,FALSE,"MFT96";#N/A,#N/A,FALSE,"CTrecon"}</definedName>
    <definedName name="jyuhj" localSheetId="9" hidden="1">{#N/A,#N/A,FALSE,"TMCOMP96";#N/A,#N/A,FALSE,"MAT96";#N/A,#N/A,FALSE,"FANDA96";#N/A,#N/A,FALSE,"INTRAN96";#N/A,#N/A,FALSE,"NAA9697";#N/A,#N/A,FALSE,"ECWEBB";#N/A,#N/A,FALSE,"MFT96";#N/A,#N/A,FALSE,"CTrecon"}</definedName>
    <definedName name="jyuhj" localSheetId="10" hidden="1">{#N/A,#N/A,FALSE,"TMCOMP96";#N/A,#N/A,FALSE,"MAT96";#N/A,#N/A,FALSE,"FANDA96";#N/A,#N/A,FALSE,"INTRAN96";#N/A,#N/A,FALSE,"NAA9697";#N/A,#N/A,FALSE,"ECWEBB";#N/A,#N/A,FALSE,"MFT96";#N/A,#N/A,FALSE,"CTrecon"}</definedName>
    <definedName name="jyuhj" localSheetId="13" hidden="1">{#N/A,#N/A,FALSE,"TMCOMP96";#N/A,#N/A,FALSE,"MAT96";#N/A,#N/A,FALSE,"FANDA96";#N/A,#N/A,FALSE,"INTRAN96";#N/A,#N/A,FALSE,"NAA9697";#N/A,#N/A,FALSE,"ECWEBB";#N/A,#N/A,FALSE,"MFT96";#N/A,#N/A,FALSE,"CTrecon"}</definedName>
    <definedName name="jyuhj" localSheetId="14" hidden="1">{#N/A,#N/A,FALSE,"TMCOMP96";#N/A,#N/A,FALSE,"MAT96";#N/A,#N/A,FALSE,"FANDA96";#N/A,#N/A,FALSE,"INTRAN96";#N/A,#N/A,FALSE,"NAA9697";#N/A,#N/A,FALSE,"ECWEBB";#N/A,#N/A,FALSE,"MFT96";#N/A,#N/A,FALSE,"CTrecon"}</definedName>
    <definedName name="jyuhj" localSheetId="17" hidden="1">{#N/A,#N/A,FALSE,"TMCOMP96";#N/A,#N/A,FALSE,"MAT96";#N/A,#N/A,FALSE,"FANDA96";#N/A,#N/A,FALSE,"INTRAN96";#N/A,#N/A,FALSE,"NAA9697";#N/A,#N/A,FALSE,"ECWEBB";#N/A,#N/A,FALSE,"MFT96";#N/A,#N/A,FALSE,"CTrecon"}</definedName>
    <definedName name="jyuhj" hidden="1">{#N/A,#N/A,FALSE,"TMCOMP96";#N/A,#N/A,FALSE,"MAT96";#N/A,#N/A,FALSE,"FANDA96";#N/A,#N/A,FALSE,"INTRAN96";#N/A,#N/A,FALSE,"NAA9697";#N/A,#N/A,FALSE,"ECWEBB";#N/A,#N/A,FALSE,"MFT96";#N/A,#N/A,FALSE,"CTrecon"}</definedName>
    <definedName name="l" localSheetId="4" hidden="1">{#N/A,#N/A,FALSE,"TMCOMP96";#N/A,#N/A,FALSE,"MAT96";#N/A,#N/A,FALSE,"FANDA96";#N/A,#N/A,FALSE,"INTRAN96";#N/A,#N/A,FALSE,"NAA9697";#N/A,#N/A,FALSE,"ECWEBB";#N/A,#N/A,FALSE,"MFT96";#N/A,#N/A,FALSE,"CTrecon"}</definedName>
    <definedName name="l" localSheetId="5" hidden="1">{#N/A,#N/A,FALSE,"TMCOMP96";#N/A,#N/A,FALSE,"MAT96";#N/A,#N/A,FALSE,"FANDA96";#N/A,#N/A,FALSE,"INTRAN96";#N/A,#N/A,FALSE,"NAA9697";#N/A,#N/A,FALSE,"ECWEBB";#N/A,#N/A,FALSE,"MFT96";#N/A,#N/A,FALSE,"CTrecon"}</definedName>
    <definedName name="l" localSheetId="6" hidden="1">{#N/A,#N/A,FALSE,"TMCOMP96";#N/A,#N/A,FALSE,"MAT96";#N/A,#N/A,FALSE,"FANDA96";#N/A,#N/A,FALSE,"INTRAN96";#N/A,#N/A,FALSE,"NAA9697";#N/A,#N/A,FALSE,"ECWEBB";#N/A,#N/A,FALSE,"MFT96";#N/A,#N/A,FALSE,"CTrecon"}</definedName>
    <definedName name="l" localSheetId="7" hidden="1">{#N/A,#N/A,FALSE,"TMCOMP96";#N/A,#N/A,FALSE,"MAT96";#N/A,#N/A,FALSE,"FANDA96";#N/A,#N/A,FALSE,"INTRAN96";#N/A,#N/A,FALSE,"NAA9697";#N/A,#N/A,FALSE,"ECWEBB";#N/A,#N/A,FALSE,"MFT96";#N/A,#N/A,FALSE,"CTrecon"}</definedName>
    <definedName name="l" localSheetId="9" hidden="1">{#N/A,#N/A,FALSE,"TMCOMP96";#N/A,#N/A,FALSE,"MAT96";#N/A,#N/A,FALSE,"FANDA96";#N/A,#N/A,FALSE,"INTRAN96";#N/A,#N/A,FALSE,"NAA9697";#N/A,#N/A,FALSE,"ECWEBB";#N/A,#N/A,FALSE,"MFT96";#N/A,#N/A,FALSE,"CTrecon"}</definedName>
    <definedName name="l" localSheetId="10" hidden="1">{#N/A,#N/A,FALSE,"TMCOMP96";#N/A,#N/A,FALSE,"MAT96";#N/A,#N/A,FALSE,"FANDA96";#N/A,#N/A,FALSE,"INTRAN96";#N/A,#N/A,FALSE,"NAA9697";#N/A,#N/A,FALSE,"ECWEBB";#N/A,#N/A,FALSE,"MFT96";#N/A,#N/A,FALSE,"CTrecon"}</definedName>
    <definedName name="l" localSheetId="13" hidden="1">{#N/A,#N/A,FALSE,"TMCOMP96";#N/A,#N/A,FALSE,"MAT96";#N/A,#N/A,FALSE,"FANDA96";#N/A,#N/A,FALSE,"INTRAN96";#N/A,#N/A,FALSE,"NAA9697";#N/A,#N/A,FALSE,"ECWEBB";#N/A,#N/A,FALSE,"MFT96";#N/A,#N/A,FALSE,"CTrecon"}</definedName>
    <definedName name="l" localSheetId="14" hidden="1">{#N/A,#N/A,FALSE,"TMCOMP96";#N/A,#N/A,FALSE,"MAT96";#N/A,#N/A,FALSE,"FANDA96";#N/A,#N/A,FALSE,"INTRAN96";#N/A,#N/A,FALSE,"NAA9697";#N/A,#N/A,FALSE,"ECWEBB";#N/A,#N/A,FALSE,"MFT96";#N/A,#N/A,FALSE,"CTrecon"}</definedName>
    <definedName name="l" localSheetId="17" hidden="1">{#N/A,#N/A,FALSE,"TMCOMP96";#N/A,#N/A,FALSE,"MAT96";#N/A,#N/A,FALSE,"FANDA96";#N/A,#N/A,FALSE,"INTRAN96";#N/A,#N/A,FALSE,"NAA9697";#N/A,#N/A,FALSE,"ECWEBB";#N/A,#N/A,FALSE,"MFT96";#N/A,#N/A,FALSE,"CTrecon"}</definedName>
    <definedName name="l" hidden="1">{#N/A,#N/A,FALSE,"TMCOMP96";#N/A,#N/A,FALSE,"MAT96";#N/A,#N/A,FALSE,"FANDA96";#N/A,#N/A,FALSE,"INTRAN96";#N/A,#N/A,FALSE,"NAA9697";#N/A,#N/A,FALSE,"ECWEBB";#N/A,#N/A,FALSE,"MFT96";#N/A,#N/A,FALSE,"CTrecon"}</definedName>
    <definedName name="NOCONFLICT" localSheetId="4" hidden="1">{#N/A,#N/A,FALSE,"TMCOMP96";#N/A,#N/A,FALSE,"MAT96";#N/A,#N/A,FALSE,"FANDA96";#N/A,#N/A,FALSE,"INTRAN96";#N/A,#N/A,FALSE,"NAA9697";#N/A,#N/A,FALSE,"ECWEBB";#N/A,#N/A,FALSE,"MFT96";#N/A,#N/A,FALSE,"CTrecon"}</definedName>
    <definedName name="NOCONFLICT" localSheetId="5" hidden="1">{#N/A,#N/A,FALSE,"TMCOMP96";#N/A,#N/A,FALSE,"MAT96";#N/A,#N/A,FALSE,"FANDA96";#N/A,#N/A,FALSE,"INTRAN96";#N/A,#N/A,FALSE,"NAA9697";#N/A,#N/A,FALSE,"ECWEBB";#N/A,#N/A,FALSE,"MFT96";#N/A,#N/A,FALSE,"CTrecon"}</definedName>
    <definedName name="NOCONFLICT" localSheetId="6" hidden="1">{#N/A,#N/A,FALSE,"TMCOMP96";#N/A,#N/A,FALSE,"MAT96";#N/A,#N/A,FALSE,"FANDA96";#N/A,#N/A,FALSE,"INTRAN96";#N/A,#N/A,FALSE,"NAA9697";#N/A,#N/A,FALSE,"ECWEBB";#N/A,#N/A,FALSE,"MFT96";#N/A,#N/A,FALSE,"CTrecon"}</definedName>
    <definedName name="NOCONFLICT" localSheetId="7" hidden="1">{#N/A,#N/A,FALSE,"TMCOMP96";#N/A,#N/A,FALSE,"MAT96";#N/A,#N/A,FALSE,"FANDA96";#N/A,#N/A,FALSE,"INTRAN96";#N/A,#N/A,FALSE,"NAA9697";#N/A,#N/A,FALSE,"ECWEBB";#N/A,#N/A,FALSE,"MFT96";#N/A,#N/A,FALSE,"CTrecon"}</definedName>
    <definedName name="NOCONFLICT" localSheetId="9" hidden="1">{#N/A,#N/A,FALSE,"TMCOMP96";#N/A,#N/A,FALSE,"MAT96";#N/A,#N/A,FALSE,"FANDA96";#N/A,#N/A,FALSE,"INTRAN96";#N/A,#N/A,FALSE,"NAA9697";#N/A,#N/A,FALSE,"ECWEBB";#N/A,#N/A,FALSE,"MFT96";#N/A,#N/A,FALSE,"CTrecon"}</definedName>
    <definedName name="NOCONFLICT" localSheetId="10" hidden="1">{#N/A,#N/A,FALSE,"TMCOMP96";#N/A,#N/A,FALSE,"MAT96";#N/A,#N/A,FALSE,"FANDA96";#N/A,#N/A,FALSE,"INTRAN96";#N/A,#N/A,FALSE,"NAA9697";#N/A,#N/A,FALSE,"ECWEBB";#N/A,#N/A,FALSE,"MFT96";#N/A,#N/A,FALSE,"CTrecon"}</definedName>
    <definedName name="NOCONFLICT" localSheetId="13" hidden="1">{#N/A,#N/A,FALSE,"TMCOMP96";#N/A,#N/A,FALSE,"MAT96";#N/A,#N/A,FALSE,"FANDA96";#N/A,#N/A,FALSE,"INTRAN96";#N/A,#N/A,FALSE,"NAA9697";#N/A,#N/A,FALSE,"ECWEBB";#N/A,#N/A,FALSE,"MFT96";#N/A,#N/A,FALSE,"CTrecon"}</definedName>
    <definedName name="NOCONFLICT" localSheetId="14" hidden="1">{#N/A,#N/A,FALSE,"TMCOMP96";#N/A,#N/A,FALSE,"MAT96";#N/A,#N/A,FALSE,"FANDA96";#N/A,#N/A,FALSE,"INTRAN96";#N/A,#N/A,FALSE,"NAA9697";#N/A,#N/A,FALSE,"ECWEBB";#N/A,#N/A,FALSE,"MFT96";#N/A,#N/A,FALSE,"CTrecon"}</definedName>
    <definedName name="NOCONFLICT" localSheetId="17" hidden="1">{#N/A,#N/A,FALSE,"TMCOMP96";#N/A,#N/A,FALSE,"MAT96";#N/A,#N/A,FALSE,"FANDA96";#N/A,#N/A,FALSE,"INTRAN96";#N/A,#N/A,FALSE,"NAA9697";#N/A,#N/A,FALSE,"ECWEBB";#N/A,#N/A,FALSE,"MFT96";#N/A,#N/A,FALSE,"CTrecon"}</definedName>
    <definedName name="NOCONFLICT" hidden="1">{#N/A,#N/A,FALSE,"TMCOMP96";#N/A,#N/A,FALSE,"MAT96";#N/A,#N/A,FALSE,"FANDA96";#N/A,#N/A,FALSE,"INTRAN96";#N/A,#N/A,FALSE,"NAA9697";#N/A,#N/A,FALSE,"ECWEBB";#N/A,#N/A,FALSE,"MFT96";#N/A,#N/A,FALSE,"CTrecon"}</definedName>
    <definedName name="Option2" localSheetId="4" hidden="1">{#N/A,#N/A,FALSE,"TMCOMP96";#N/A,#N/A,FALSE,"MAT96";#N/A,#N/A,FALSE,"FANDA96";#N/A,#N/A,FALSE,"INTRAN96";#N/A,#N/A,FALSE,"NAA9697";#N/A,#N/A,FALSE,"ECWEBB";#N/A,#N/A,FALSE,"MFT96";#N/A,#N/A,FALSE,"CTrecon"}</definedName>
    <definedName name="Option2" localSheetId="5" hidden="1">{#N/A,#N/A,FALSE,"TMCOMP96";#N/A,#N/A,FALSE,"MAT96";#N/A,#N/A,FALSE,"FANDA96";#N/A,#N/A,FALSE,"INTRAN96";#N/A,#N/A,FALSE,"NAA9697";#N/A,#N/A,FALSE,"ECWEBB";#N/A,#N/A,FALSE,"MFT96";#N/A,#N/A,FALSE,"CTrecon"}</definedName>
    <definedName name="Option2" localSheetId="6" hidden="1">{#N/A,#N/A,FALSE,"TMCOMP96";#N/A,#N/A,FALSE,"MAT96";#N/A,#N/A,FALSE,"FANDA96";#N/A,#N/A,FALSE,"INTRAN96";#N/A,#N/A,FALSE,"NAA9697";#N/A,#N/A,FALSE,"ECWEBB";#N/A,#N/A,FALSE,"MFT96";#N/A,#N/A,FALSE,"CTrecon"}</definedName>
    <definedName name="Option2" localSheetId="7" hidden="1">{#N/A,#N/A,FALSE,"TMCOMP96";#N/A,#N/A,FALSE,"MAT96";#N/A,#N/A,FALSE,"FANDA96";#N/A,#N/A,FALSE,"INTRAN96";#N/A,#N/A,FALSE,"NAA9697";#N/A,#N/A,FALSE,"ECWEBB";#N/A,#N/A,FALSE,"MFT96";#N/A,#N/A,FALSE,"CTrecon"}</definedName>
    <definedName name="Option2" localSheetId="9" hidden="1">{#N/A,#N/A,FALSE,"TMCOMP96";#N/A,#N/A,FALSE,"MAT96";#N/A,#N/A,FALSE,"FANDA96";#N/A,#N/A,FALSE,"INTRAN96";#N/A,#N/A,FALSE,"NAA9697";#N/A,#N/A,FALSE,"ECWEBB";#N/A,#N/A,FALSE,"MFT96";#N/A,#N/A,FALSE,"CTrecon"}</definedName>
    <definedName name="Option2" localSheetId="10" hidden="1">{#N/A,#N/A,FALSE,"TMCOMP96";#N/A,#N/A,FALSE,"MAT96";#N/A,#N/A,FALSE,"FANDA96";#N/A,#N/A,FALSE,"INTRAN96";#N/A,#N/A,FALSE,"NAA9697";#N/A,#N/A,FALSE,"ECWEBB";#N/A,#N/A,FALSE,"MFT96";#N/A,#N/A,FALSE,"CTrecon"}</definedName>
    <definedName name="Option2" localSheetId="13" hidden="1">{#N/A,#N/A,FALSE,"TMCOMP96";#N/A,#N/A,FALSE,"MAT96";#N/A,#N/A,FALSE,"FANDA96";#N/A,#N/A,FALSE,"INTRAN96";#N/A,#N/A,FALSE,"NAA9697";#N/A,#N/A,FALSE,"ECWEBB";#N/A,#N/A,FALSE,"MFT96";#N/A,#N/A,FALSE,"CTrecon"}</definedName>
    <definedName name="Option2" localSheetId="14" hidden="1">{#N/A,#N/A,FALSE,"TMCOMP96";#N/A,#N/A,FALSE,"MAT96";#N/A,#N/A,FALSE,"FANDA96";#N/A,#N/A,FALSE,"INTRAN96";#N/A,#N/A,FALSE,"NAA9697";#N/A,#N/A,FALSE,"ECWEBB";#N/A,#N/A,FALSE,"MFT96";#N/A,#N/A,FALSE,"CTrecon"}</definedName>
    <definedName name="Option2" localSheetId="17" hidden="1">{#N/A,#N/A,FALSE,"TMCOMP96";#N/A,#N/A,FALSE,"MAT96";#N/A,#N/A,FALSE,"FANDA96";#N/A,#N/A,FALSE,"INTRAN96";#N/A,#N/A,FALSE,"NAA9697";#N/A,#N/A,FALSE,"ECWEBB";#N/A,#N/A,FALSE,"MFT96";#N/A,#N/A,FALSE,"CTrecon"}</definedName>
    <definedName name="Option2" hidden="1">{#N/A,#N/A,FALSE,"TMCOMP96";#N/A,#N/A,FALSE,"MAT96";#N/A,#N/A,FALSE,"FANDA96";#N/A,#N/A,FALSE,"INTRAN96";#N/A,#N/A,FALSE,"NAA9697";#N/A,#N/A,FALSE,"ECWEBB";#N/A,#N/A,FALSE,"MFT96";#N/A,#N/A,FALSE,"CTrecon"}</definedName>
    <definedName name="Pop" hidden="1">#REF!</definedName>
    <definedName name="Population" hidden="1">#REF!</definedName>
    <definedName name="Profiles" hidden="1">#REF!</definedName>
    <definedName name="Projections" hidden="1">#REF!</definedName>
    <definedName name="Results" hidden="1">#REF!</definedName>
    <definedName name="sddd" localSheetId="4" hidden="1">{#N/A,#N/A,FALSE,"TMCOMP96";#N/A,#N/A,FALSE,"MAT96";#N/A,#N/A,FALSE,"FANDA96";#N/A,#N/A,FALSE,"INTRAN96";#N/A,#N/A,FALSE,"NAA9697";#N/A,#N/A,FALSE,"ECWEBB";#N/A,#N/A,FALSE,"MFT96";#N/A,#N/A,FALSE,"CTrecon"}</definedName>
    <definedName name="sddd" localSheetId="5" hidden="1">{#N/A,#N/A,FALSE,"TMCOMP96";#N/A,#N/A,FALSE,"MAT96";#N/A,#N/A,FALSE,"FANDA96";#N/A,#N/A,FALSE,"INTRAN96";#N/A,#N/A,FALSE,"NAA9697";#N/A,#N/A,FALSE,"ECWEBB";#N/A,#N/A,FALSE,"MFT96";#N/A,#N/A,FALSE,"CTrecon"}</definedName>
    <definedName name="sddd" localSheetId="6" hidden="1">{#N/A,#N/A,FALSE,"TMCOMP96";#N/A,#N/A,FALSE,"MAT96";#N/A,#N/A,FALSE,"FANDA96";#N/A,#N/A,FALSE,"INTRAN96";#N/A,#N/A,FALSE,"NAA9697";#N/A,#N/A,FALSE,"ECWEBB";#N/A,#N/A,FALSE,"MFT96";#N/A,#N/A,FALSE,"CTrecon"}</definedName>
    <definedName name="sddd" localSheetId="7" hidden="1">{#N/A,#N/A,FALSE,"TMCOMP96";#N/A,#N/A,FALSE,"MAT96";#N/A,#N/A,FALSE,"FANDA96";#N/A,#N/A,FALSE,"INTRAN96";#N/A,#N/A,FALSE,"NAA9697";#N/A,#N/A,FALSE,"ECWEBB";#N/A,#N/A,FALSE,"MFT96";#N/A,#N/A,FALSE,"CTrecon"}</definedName>
    <definedName name="sddd" localSheetId="9" hidden="1">{#N/A,#N/A,FALSE,"TMCOMP96";#N/A,#N/A,FALSE,"MAT96";#N/A,#N/A,FALSE,"FANDA96";#N/A,#N/A,FALSE,"INTRAN96";#N/A,#N/A,FALSE,"NAA9697";#N/A,#N/A,FALSE,"ECWEBB";#N/A,#N/A,FALSE,"MFT96";#N/A,#N/A,FALSE,"CTrecon"}</definedName>
    <definedName name="sddd" localSheetId="10" hidden="1">{#N/A,#N/A,FALSE,"TMCOMP96";#N/A,#N/A,FALSE,"MAT96";#N/A,#N/A,FALSE,"FANDA96";#N/A,#N/A,FALSE,"INTRAN96";#N/A,#N/A,FALSE,"NAA9697";#N/A,#N/A,FALSE,"ECWEBB";#N/A,#N/A,FALSE,"MFT96";#N/A,#N/A,FALSE,"CTrecon"}</definedName>
    <definedName name="sddd" localSheetId="13" hidden="1">{#N/A,#N/A,FALSE,"TMCOMP96";#N/A,#N/A,FALSE,"MAT96";#N/A,#N/A,FALSE,"FANDA96";#N/A,#N/A,FALSE,"INTRAN96";#N/A,#N/A,FALSE,"NAA9697";#N/A,#N/A,FALSE,"ECWEBB";#N/A,#N/A,FALSE,"MFT96";#N/A,#N/A,FALSE,"CTrecon"}</definedName>
    <definedName name="sddd" localSheetId="14" hidden="1">{#N/A,#N/A,FALSE,"TMCOMP96";#N/A,#N/A,FALSE,"MAT96";#N/A,#N/A,FALSE,"FANDA96";#N/A,#N/A,FALSE,"INTRAN96";#N/A,#N/A,FALSE,"NAA9697";#N/A,#N/A,FALSE,"ECWEBB";#N/A,#N/A,FALSE,"MFT96";#N/A,#N/A,FALSE,"CTrecon"}</definedName>
    <definedName name="sddd" localSheetId="17" hidden="1">{#N/A,#N/A,FALSE,"TMCOMP96";#N/A,#N/A,FALSE,"MAT96";#N/A,#N/A,FALSE,"FANDA96";#N/A,#N/A,FALSE,"INTRAN96";#N/A,#N/A,FALSE,"NAA9697";#N/A,#N/A,FALSE,"ECWEBB";#N/A,#N/A,FALSE,"MFT96";#N/A,#N/A,FALSE,"CTrecon"}</definedName>
    <definedName name="sddd" hidden="1">{#N/A,#N/A,FALSE,"TMCOMP96";#N/A,#N/A,FALSE,"MAT96";#N/A,#N/A,FALSE,"FANDA96";#N/A,#N/A,FALSE,"INTRAN96";#N/A,#N/A,FALSE,"NAA9697";#N/A,#N/A,FALSE,"ECWEBB";#N/A,#N/A,FALSE,"MFT96";#N/A,#N/A,FALSE,"CTrecon"}</definedName>
    <definedName name="sdf" localSheetId="4" hidden="1">{#N/A,#N/A,FALSE,"TMCOMP96";#N/A,#N/A,FALSE,"MAT96";#N/A,#N/A,FALSE,"FANDA96";#N/A,#N/A,FALSE,"INTRAN96";#N/A,#N/A,FALSE,"NAA9697";#N/A,#N/A,FALSE,"ECWEBB";#N/A,#N/A,FALSE,"MFT96";#N/A,#N/A,FALSE,"CTrecon"}</definedName>
    <definedName name="sdf" localSheetId="5" hidden="1">{#N/A,#N/A,FALSE,"TMCOMP96";#N/A,#N/A,FALSE,"MAT96";#N/A,#N/A,FALSE,"FANDA96";#N/A,#N/A,FALSE,"INTRAN96";#N/A,#N/A,FALSE,"NAA9697";#N/A,#N/A,FALSE,"ECWEBB";#N/A,#N/A,FALSE,"MFT96";#N/A,#N/A,FALSE,"CTrecon"}</definedName>
    <definedName name="sdf" localSheetId="6" hidden="1">{#N/A,#N/A,FALSE,"TMCOMP96";#N/A,#N/A,FALSE,"MAT96";#N/A,#N/A,FALSE,"FANDA96";#N/A,#N/A,FALSE,"INTRAN96";#N/A,#N/A,FALSE,"NAA9697";#N/A,#N/A,FALSE,"ECWEBB";#N/A,#N/A,FALSE,"MFT96";#N/A,#N/A,FALSE,"CTrecon"}</definedName>
    <definedName name="sdf" localSheetId="7" hidden="1">{#N/A,#N/A,FALSE,"TMCOMP96";#N/A,#N/A,FALSE,"MAT96";#N/A,#N/A,FALSE,"FANDA96";#N/A,#N/A,FALSE,"INTRAN96";#N/A,#N/A,FALSE,"NAA9697";#N/A,#N/A,FALSE,"ECWEBB";#N/A,#N/A,FALSE,"MFT96";#N/A,#N/A,FALSE,"CTrecon"}</definedName>
    <definedName name="sdf" localSheetId="9" hidden="1">{#N/A,#N/A,FALSE,"TMCOMP96";#N/A,#N/A,FALSE,"MAT96";#N/A,#N/A,FALSE,"FANDA96";#N/A,#N/A,FALSE,"INTRAN96";#N/A,#N/A,FALSE,"NAA9697";#N/A,#N/A,FALSE,"ECWEBB";#N/A,#N/A,FALSE,"MFT96";#N/A,#N/A,FALSE,"CTrecon"}</definedName>
    <definedName name="sdf" localSheetId="10" hidden="1">{#N/A,#N/A,FALSE,"TMCOMP96";#N/A,#N/A,FALSE,"MAT96";#N/A,#N/A,FALSE,"FANDA96";#N/A,#N/A,FALSE,"INTRAN96";#N/A,#N/A,FALSE,"NAA9697";#N/A,#N/A,FALSE,"ECWEBB";#N/A,#N/A,FALSE,"MFT96";#N/A,#N/A,FALSE,"CTrecon"}</definedName>
    <definedName name="sdf" localSheetId="13" hidden="1">{#N/A,#N/A,FALSE,"TMCOMP96";#N/A,#N/A,FALSE,"MAT96";#N/A,#N/A,FALSE,"FANDA96";#N/A,#N/A,FALSE,"INTRAN96";#N/A,#N/A,FALSE,"NAA9697";#N/A,#N/A,FALSE,"ECWEBB";#N/A,#N/A,FALSE,"MFT96";#N/A,#N/A,FALSE,"CTrecon"}</definedName>
    <definedName name="sdf" localSheetId="14" hidden="1">{#N/A,#N/A,FALSE,"TMCOMP96";#N/A,#N/A,FALSE,"MAT96";#N/A,#N/A,FALSE,"FANDA96";#N/A,#N/A,FALSE,"INTRAN96";#N/A,#N/A,FALSE,"NAA9697";#N/A,#N/A,FALSE,"ECWEBB";#N/A,#N/A,FALSE,"MFT96";#N/A,#N/A,FALSE,"CTrecon"}</definedName>
    <definedName name="sdf" localSheetId="17" hidden="1">{#N/A,#N/A,FALSE,"TMCOMP96";#N/A,#N/A,FALSE,"MAT96";#N/A,#N/A,FALSE,"FANDA96";#N/A,#N/A,FALSE,"INTRAN96";#N/A,#N/A,FALSE,"NAA9697";#N/A,#N/A,FALSE,"ECWEBB";#N/A,#N/A,FALSE,"MFT96";#N/A,#N/A,FALSE,"CTrecon"}</definedName>
    <definedName name="sdf" hidden="1">{#N/A,#N/A,FALSE,"TMCOMP96";#N/A,#N/A,FALSE,"MAT96";#N/A,#N/A,FALSE,"FANDA96";#N/A,#N/A,FALSE,"INTRAN96";#N/A,#N/A,FALSE,"NAA9697";#N/A,#N/A,FALSE,"ECWEBB";#N/A,#N/A,FALSE,"MFT96";#N/A,#N/A,FALSE,"CTrecon"}</definedName>
    <definedName name="sdff" localSheetId="4" hidden="1">{#N/A,#N/A,FALSE,"TMCOMP96";#N/A,#N/A,FALSE,"MAT96";#N/A,#N/A,FALSE,"FANDA96";#N/A,#N/A,FALSE,"INTRAN96";#N/A,#N/A,FALSE,"NAA9697";#N/A,#N/A,FALSE,"ECWEBB";#N/A,#N/A,FALSE,"MFT96";#N/A,#N/A,FALSE,"CTrecon"}</definedName>
    <definedName name="sdff" localSheetId="5" hidden="1">{#N/A,#N/A,FALSE,"TMCOMP96";#N/A,#N/A,FALSE,"MAT96";#N/A,#N/A,FALSE,"FANDA96";#N/A,#N/A,FALSE,"INTRAN96";#N/A,#N/A,FALSE,"NAA9697";#N/A,#N/A,FALSE,"ECWEBB";#N/A,#N/A,FALSE,"MFT96";#N/A,#N/A,FALSE,"CTrecon"}</definedName>
    <definedName name="sdff" localSheetId="6" hidden="1">{#N/A,#N/A,FALSE,"TMCOMP96";#N/A,#N/A,FALSE,"MAT96";#N/A,#N/A,FALSE,"FANDA96";#N/A,#N/A,FALSE,"INTRAN96";#N/A,#N/A,FALSE,"NAA9697";#N/A,#N/A,FALSE,"ECWEBB";#N/A,#N/A,FALSE,"MFT96";#N/A,#N/A,FALSE,"CTrecon"}</definedName>
    <definedName name="sdff" localSheetId="7" hidden="1">{#N/A,#N/A,FALSE,"TMCOMP96";#N/A,#N/A,FALSE,"MAT96";#N/A,#N/A,FALSE,"FANDA96";#N/A,#N/A,FALSE,"INTRAN96";#N/A,#N/A,FALSE,"NAA9697";#N/A,#N/A,FALSE,"ECWEBB";#N/A,#N/A,FALSE,"MFT96";#N/A,#N/A,FALSE,"CTrecon"}</definedName>
    <definedName name="sdff" localSheetId="9" hidden="1">{#N/A,#N/A,FALSE,"TMCOMP96";#N/A,#N/A,FALSE,"MAT96";#N/A,#N/A,FALSE,"FANDA96";#N/A,#N/A,FALSE,"INTRAN96";#N/A,#N/A,FALSE,"NAA9697";#N/A,#N/A,FALSE,"ECWEBB";#N/A,#N/A,FALSE,"MFT96";#N/A,#N/A,FALSE,"CTrecon"}</definedName>
    <definedName name="sdff" localSheetId="10" hidden="1">{#N/A,#N/A,FALSE,"TMCOMP96";#N/A,#N/A,FALSE,"MAT96";#N/A,#N/A,FALSE,"FANDA96";#N/A,#N/A,FALSE,"INTRAN96";#N/A,#N/A,FALSE,"NAA9697";#N/A,#N/A,FALSE,"ECWEBB";#N/A,#N/A,FALSE,"MFT96";#N/A,#N/A,FALSE,"CTrecon"}</definedName>
    <definedName name="sdff" localSheetId="13" hidden="1">{#N/A,#N/A,FALSE,"TMCOMP96";#N/A,#N/A,FALSE,"MAT96";#N/A,#N/A,FALSE,"FANDA96";#N/A,#N/A,FALSE,"INTRAN96";#N/A,#N/A,FALSE,"NAA9697";#N/A,#N/A,FALSE,"ECWEBB";#N/A,#N/A,FALSE,"MFT96";#N/A,#N/A,FALSE,"CTrecon"}</definedName>
    <definedName name="sdff" localSheetId="14" hidden="1">{#N/A,#N/A,FALSE,"TMCOMP96";#N/A,#N/A,FALSE,"MAT96";#N/A,#N/A,FALSE,"FANDA96";#N/A,#N/A,FALSE,"INTRAN96";#N/A,#N/A,FALSE,"NAA9697";#N/A,#N/A,FALSE,"ECWEBB";#N/A,#N/A,FALSE,"MFT96";#N/A,#N/A,FALSE,"CTrecon"}</definedName>
    <definedName name="sdff" localSheetId="17" hidden="1">{#N/A,#N/A,FALSE,"TMCOMP96";#N/A,#N/A,FALSE,"MAT96";#N/A,#N/A,FALSE,"FANDA96";#N/A,#N/A,FALSE,"INTRAN96";#N/A,#N/A,FALSE,"NAA9697";#N/A,#N/A,FALSE,"ECWEBB";#N/A,#N/A,FALSE,"MFT96";#N/A,#N/A,FALSE,"CTrecon"}</definedName>
    <definedName name="sdff" hidden="1">{#N/A,#N/A,FALSE,"TMCOMP96";#N/A,#N/A,FALSE,"MAT96";#N/A,#N/A,FALSE,"FANDA96";#N/A,#N/A,FALSE,"INTRAN96";#N/A,#N/A,FALSE,"NAA9697";#N/A,#N/A,FALSE,"ECWEBB";#N/A,#N/A,FALSE,"MFT96";#N/A,#N/A,FALSE,"CTrecon"}</definedName>
    <definedName name="sfad" localSheetId="4" hidden="1">{#N/A,#N/A,FALSE,"TMCOMP96";#N/A,#N/A,FALSE,"MAT96";#N/A,#N/A,FALSE,"FANDA96";#N/A,#N/A,FALSE,"INTRAN96";#N/A,#N/A,FALSE,"NAA9697";#N/A,#N/A,FALSE,"ECWEBB";#N/A,#N/A,FALSE,"MFT96";#N/A,#N/A,FALSE,"CTrecon"}</definedName>
    <definedName name="sfad" localSheetId="5" hidden="1">{#N/A,#N/A,FALSE,"TMCOMP96";#N/A,#N/A,FALSE,"MAT96";#N/A,#N/A,FALSE,"FANDA96";#N/A,#N/A,FALSE,"INTRAN96";#N/A,#N/A,FALSE,"NAA9697";#N/A,#N/A,FALSE,"ECWEBB";#N/A,#N/A,FALSE,"MFT96";#N/A,#N/A,FALSE,"CTrecon"}</definedName>
    <definedName name="sfad" localSheetId="6" hidden="1">{#N/A,#N/A,FALSE,"TMCOMP96";#N/A,#N/A,FALSE,"MAT96";#N/A,#N/A,FALSE,"FANDA96";#N/A,#N/A,FALSE,"INTRAN96";#N/A,#N/A,FALSE,"NAA9697";#N/A,#N/A,FALSE,"ECWEBB";#N/A,#N/A,FALSE,"MFT96";#N/A,#N/A,FALSE,"CTrecon"}</definedName>
    <definedName name="sfad" localSheetId="7" hidden="1">{#N/A,#N/A,FALSE,"TMCOMP96";#N/A,#N/A,FALSE,"MAT96";#N/A,#N/A,FALSE,"FANDA96";#N/A,#N/A,FALSE,"INTRAN96";#N/A,#N/A,FALSE,"NAA9697";#N/A,#N/A,FALSE,"ECWEBB";#N/A,#N/A,FALSE,"MFT96";#N/A,#N/A,FALSE,"CTrecon"}</definedName>
    <definedName name="sfad" localSheetId="9" hidden="1">{#N/A,#N/A,FALSE,"TMCOMP96";#N/A,#N/A,FALSE,"MAT96";#N/A,#N/A,FALSE,"FANDA96";#N/A,#N/A,FALSE,"INTRAN96";#N/A,#N/A,FALSE,"NAA9697";#N/A,#N/A,FALSE,"ECWEBB";#N/A,#N/A,FALSE,"MFT96";#N/A,#N/A,FALSE,"CTrecon"}</definedName>
    <definedName name="sfad" localSheetId="10" hidden="1">{#N/A,#N/A,FALSE,"TMCOMP96";#N/A,#N/A,FALSE,"MAT96";#N/A,#N/A,FALSE,"FANDA96";#N/A,#N/A,FALSE,"INTRAN96";#N/A,#N/A,FALSE,"NAA9697";#N/A,#N/A,FALSE,"ECWEBB";#N/A,#N/A,FALSE,"MFT96";#N/A,#N/A,FALSE,"CTrecon"}</definedName>
    <definedName name="sfad" localSheetId="13" hidden="1">{#N/A,#N/A,FALSE,"TMCOMP96";#N/A,#N/A,FALSE,"MAT96";#N/A,#N/A,FALSE,"FANDA96";#N/A,#N/A,FALSE,"INTRAN96";#N/A,#N/A,FALSE,"NAA9697";#N/A,#N/A,FALSE,"ECWEBB";#N/A,#N/A,FALSE,"MFT96";#N/A,#N/A,FALSE,"CTrecon"}</definedName>
    <definedName name="sfad" localSheetId="14" hidden="1">{#N/A,#N/A,FALSE,"TMCOMP96";#N/A,#N/A,FALSE,"MAT96";#N/A,#N/A,FALSE,"FANDA96";#N/A,#N/A,FALSE,"INTRAN96";#N/A,#N/A,FALSE,"NAA9697";#N/A,#N/A,FALSE,"ECWEBB";#N/A,#N/A,FALSE,"MFT96";#N/A,#N/A,FALSE,"CTrecon"}</definedName>
    <definedName name="sfad" localSheetId="17" hidden="1">{#N/A,#N/A,FALSE,"TMCOMP96";#N/A,#N/A,FALSE,"MAT96";#N/A,#N/A,FALSE,"FANDA96";#N/A,#N/A,FALSE,"INTRAN96";#N/A,#N/A,FALSE,"NAA9697";#N/A,#N/A,FALSE,"ECWEBB";#N/A,#N/A,FALSE,"MFT96";#N/A,#N/A,FALSE,"CTrecon"}</definedName>
    <definedName name="sfad" hidden="1">{#N/A,#N/A,FALSE,"TMCOMP96";#N/A,#N/A,FALSE,"MAT96";#N/A,#N/A,FALSE,"FANDA96";#N/A,#N/A,FALSE,"INTRAN96";#N/A,#N/A,FALSE,"NAA9697";#N/A,#N/A,FALSE,"ECWEBB";#N/A,#N/A,FALSE,"MFT96";#N/A,#N/A,FALSE,"CTrecon"}</definedName>
    <definedName name="T4.9i" localSheetId="4" hidden="1">{#N/A,#N/A,FALSE,"TMCOMP96";#N/A,#N/A,FALSE,"MAT96";#N/A,#N/A,FALSE,"FANDA96";#N/A,#N/A,FALSE,"INTRAN96";#N/A,#N/A,FALSE,"NAA9697";#N/A,#N/A,FALSE,"ECWEBB";#N/A,#N/A,FALSE,"MFT96";#N/A,#N/A,FALSE,"CTrecon"}</definedName>
    <definedName name="T4.9i" localSheetId="5" hidden="1">{#N/A,#N/A,FALSE,"TMCOMP96";#N/A,#N/A,FALSE,"MAT96";#N/A,#N/A,FALSE,"FANDA96";#N/A,#N/A,FALSE,"INTRAN96";#N/A,#N/A,FALSE,"NAA9697";#N/A,#N/A,FALSE,"ECWEBB";#N/A,#N/A,FALSE,"MFT96";#N/A,#N/A,FALSE,"CTrecon"}</definedName>
    <definedName name="T4.9i" localSheetId="6" hidden="1">{#N/A,#N/A,FALSE,"TMCOMP96";#N/A,#N/A,FALSE,"MAT96";#N/A,#N/A,FALSE,"FANDA96";#N/A,#N/A,FALSE,"INTRAN96";#N/A,#N/A,FALSE,"NAA9697";#N/A,#N/A,FALSE,"ECWEBB";#N/A,#N/A,FALSE,"MFT96";#N/A,#N/A,FALSE,"CTrecon"}</definedName>
    <definedName name="T4.9i" localSheetId="7" hidden="1">{#N/A,#N/A,FALSE,"TMCOMP96";#N/A,#N/A,FALSE,"MAT96";#N/A,#N/A,FALSE,"FANDA96";#N/A,#N/A,FALSE,"INTRAN96";#N/A,#N/A,FALSE,"NAA9697";#N/A,#N/A,FALSE,"ECWEBB";#N/A,#N/A,FALSE,"MFT96";#N/A,#N/A,FALSE,"CTrecon"}</definedName>
    <definedName name="T4.9i" localSheetId="9" hidden="1">{#N/A,#N/A,FALSE,"TMCOMP96";#N/A,#N/A,FALSE,"MAT96";#N/A,#N/A,FALSE,"FANDA96";#N/A,#N/A,FALSE,"INTRAN96";#N/A,#N/A,FALSE,"NAA9697";#N/A,#N/A,FALSE,"ECWEBB";#N/A,#N/A,FALSE,"MFT96";#N/A,#N/A,FALSE,"CTrecon"}</definedName>
    <definedName name="T4.9i" localSheetId="10" hidden="1">{#N/A,#N/A,FALSE,"TMCOMP96";#N/A,#N/A,FALSE,"MAT96";#N/A,#N/A,FALSE,"FANDA96";#N/A,#N/A,FALSE,"INTRAN96";#N/A,#N/A,FALSE,"NAA9697";#N/A,#N/A,FALSE,"ECWEBB";#N/A,#N/A,FALSE,"MFT96";#N/A,#N/A,FALSE,"CTrecon"}</definedName>
    <definedName name="T4.9i" localSheetId="13" hidden="1">{#N/A,#N/A,FALSE,"TMCOMP96";#N/A,#N/A,FALSE,"MAT96";#N/A,#N/A,FALSE,"FANDA96";#N/A,#N/A,FALSE,"INTRAN96";#N/A,#N/A,FALSE,"NAA9697";#N/A,#N/A,FALSE,"ECWEBB";#N/A,#N/A,FALSE,"MFT96";#N/A,#N/A,FALSE,"CTrecon"}</definedName>
    <definedName name="T4.9i" localSheetId="14" hidden="1">{#N/A,#N/A,FALSE,"TMCOMP96";#N/A,#N/A,FALSE,"MAT96";#N/A,#N/A,FALSE,"FANDA96";#N/A,#N/A,FALSE,"INTRAN96";#N/A,#N/A,FALSE,"NAA9697";#N/A,#N/A,FALSE,"ECWEBB";#N/A,#N/A,FALSE,"MFT96";#N/A,#N/A,FALSE,"CTrecon"}</definedName>
    <definedName name="T4.9i" localSheetId="17" hidden="1">{#N/A,#N/A,FALSE,"TMCOMP96";#N/A,#N/A,FALSE,"MAT96";#N/A,#N/A,FALSE,"FANDA96";#N/A,#N/A,FALSE,"INTRAN96";#N/A,#N/A,FALSE,"NAA9697";#N/A,#N/A,FALSE,"ECWEBB";#N/A,#N/A,FALSE,"MFT96";#N/A,#N/A,FALSE,"CTrecon"}</definedName>
    <definedName name="T4.9i" hidden="1">{#N/A,#N/A,FALSE,"TMCOMP96";#N/A,#N/A,FALSE,"MAT96";#N/A,#N/A,FALSE,"FANDA96";#N/A,#N/A,FALSE,"INTRAN96";#N/A,#N/A,FALSE,"NAA9697";#N/A,#N/A,FALSE,"ECWEBB";#N/A,#N/A,FALSE,"MFT96";#N/A,#N/A,FALSE,"CTrecon"}</definedName>
    <definedName name="T4.9j" localSheetId="4" hidden="1">{#N/A,#N/A,FALSE,"TMCOMP96";#N/A,#N/A,FALSE,"MAT96";#N/A,#N/A,FALSE,"FANDA96";#N/A,#N/A,FALSE,"INTRAN96";#N/A,#N/A,FALSE,"NAA9697";#N/A,#N/A,FALSE,"ECWEBB";#N/A,#N/A,FALSE,"MFT96";#N/A,#N/A,FALSE,"CTrecon"}</definedName>
    <definedName name="T4.9j" localSheetId="5" hidden="1">{#N/A,#N/A,FALSE,"TMCOMP96";#N/A,#N/A,FALSE,"MAT96";#N/A,#N/A,FALSE,"FANDA96";#N/A,#N/A,FALSE,"INTRAN96";#N/A,#N/A,FALSE,"NAA9697";#N/A,#N/A,FALSE,"ECWEBB";#N/A,#N/A,FALSE,"MFT96";#N/A,#N/A,FALSE,"CTrecon"}</definedName>
    <definedName name="T4.9j" localSheetId="6" hidden="1">{#N/A,#N/A,FALSE,"TMCOMP96";#N/A,#N/A,FALSE,"MAT96";#N/A,#N/A,FALSE,"FANDA96";#N/A,#N/A,FALSE,"INTRAN96";#N/A,#N/A,FALSE,"NAA9697";#N/A,#N/A,FALSE,"ECWEBB";#N/A,#N/A,FALSE,"MFT96";#N/A,#N/A,FALSE,"CTrecon"}</definedName>
    <definedName name="T4.9j" localSheetId="7" hidden="1">{#N/A,#N/A,FALSE,"TMCOMP96";#N/A,#N/A,FALSE,"MAT96";#N/A,#N/A,FALSE,"FANDA96";#N/A,#N/A,FALSE,"INTRAN96";#N/A,#N/A,FALSE,"NAA9697";#N/A,#N/A,FALSE,"ECWEBB";#N/A,#N/A,FALSE,"MFT96";#N/A,#N/A,FALSE,"CTrecon"}</definedName>
    <definedName name="T4.9j" localSheetId="9" hidden="1">{#N/A,#N/A,FALSE,"TMCOMP96";#N/A,#N/A,FALSE,"MAT96";#N/A,#N/A,FALSE,"FANDA96";#N/A,#N/A,FALSE,"INTRAN96";#N/A,#N/A,FALSE,"NAA9697";#N/A,#N/A,FALSE,"ECWEBB";#N/A,#N/A,FALSE,"MFT96";#N/A,#N/A,FALSE,"CTrecon"}</definedName>
    <definedName name="T4.9j" localSheetId="10" hidden="1">{#N/A,#N/A,FALSE,"TMCOMP96";#N/A,#N/A,FALSE,"MAT96";#N/A,#N/A,FALSE,"FANDA96";#N/A,#N/A,FALSE,"INTRAN96";#N/A,#N/A,FALSE,"NAA9697";#N/A,#N/A,FALSE,"ECWEBB";#N/A,#N/A,FALSE,"MFT96";#N/A,#N/A,FALSE,"CTrecon"}</definedName>
    <definedName name="T4.9j" localSheetId="13" hidden="1">{#N/A,#N/A,FALSE,"TMCOMP96";#N/A,#N/A,FALSE,"MAT96";#N/A,#N/A,FALSE,"FANDA96";#N/A,#N/A,FALSE,"INTRAN96";#N/A,#N/A,FALSE,"NAA9697";#N/A,#N/A,FALSE,"ECWEBB";#N/A,#N/A,FALSE,"MFT96";#N/A,#N/A,FALSE,"CTrecon"}</definedName>
    <definedName name="T4.9j" localSheetId="14" hidden="1">{#N/A,#N/A,FALSE,"TMCOMP96";#N/A,#N/A,FALSE,"MAT96";#N/A,#N/A,FALSE,"FANDA96";#N/A,#N/A,FALSE,"INTRAN96";#N/A,#N/A,FALSE,"NAA9697";#N/A,#N/A,FALSE,"ECWEBB";#N/A,#N/A,FALSE,"MFT96";#N/A,#N/A,FALSE,"CTrecon"}</definedName>
    <definedName name="T4.9j" localSheetId="17" hidden="1">{#N/A,#N/A,FALSE,"TMCOMP96";#N/A,#N/A,FALSE,"MAT96";#N/A,#N/A,FALSE,"FANDA96";#N/A,#N/A,FALSE,"INTRAN96";#N/A,#N/A,FALSE,"NAA9697";#N/A,#N/A,FALSE,"ECWEBB";#N/A,#N/A,FALSE,"MFT96";#N/A,#N/A,FALSE,"CTrecon"}</definedName>
    <definedName name="T4.9j" hidden="1">{#N/A,#N/A,FALSE,"TMCOMP96";#N/A,#N/A,FALSE,"MAT96";#N/A,#N/A,FALSE,"FANDA96";#N/A,#N/A,FALSE,"INTRAN96";#N/A,#N/A,FALSE,"NAA9697";#N/A,#N/A,FALSE,"ECWEBB";#N/A,#N/A,FALSE,"MFT96";#N/A,#N/A,FALSE,"CTrecon"}</definedName>
    <definedName name="tr444444444e" localSheetId="4" hidden="1">{#N/A,#N/A,FALSE,"TMCOMP96";#N/A,#N/A,FALSE,"MAT96";#N/A,#N/A,FALSE,"FANDA96";#N/A,#N/A,FALSE,"INTRAN96";#N/A,#N/A,FALSE,"NAA9697";#N/A,#N/A,FALSE,"ECWEBB";#N/A,#N/A,FALSE,"MFT96";#N/A,#N/A,FALSE,"CTrecon"}</definedName>
    <definedName name="tr444444444e" localSheetId="5" hidden="1">{#N/A,#N/A,FALSE,"TMCOMP96";#N/A,#N/A,FALSE,"MAT96";#N/A,#N/A,FALSE,"FANDA96";#N/A,#N/A,FALSE,"INTRAN96";#N/A,#N/A,FALSE,"NAA9697";#N/A,#N/A,FALSE,"ECWEBB";#N/A,#N/A,FALSE,"MFT96";#N/A,#N/A,FALSE,"CTrecon"}</definedName>
    <definedName name="tr444444444e" localSheetId="6" hidden="1">{#N/A,#N/A,FALSE,"TMCOMP96";#N/A,#N/A,FALSE,"MAT96";#N/A,#N/A,FALSE,"FANDA96";#N/A,#N/A,FALSE,"INTRAN96";#N/A,#N/A,FALSE,"NAA9697";#N/A,#N/A,FALSE,"ECWEBB";#N/A,#N/A,FALSE,"MFT96";#N/A,#N/A,FALSE,"CTrecon"}</definedName>
    <definedName name="tr444444444e" localSheetId="7" hidden="1">{#N/A,#N/A,FALSE,"TMCOMP96";#N/A,#N/A,FALSE,"MAT96";#N/A,#N/A,FALSE,"FANDA96";#N/A,#N/A,FALSE,"INTRAN96";#N/A,#N/A,FALSE,"NAA9697";#N/A,#N/A,FALSE,"ECWEBB";#N/A,#N/A,FALSE,"MFT96";#N/A,#N/A,FALSE,"CTrecon"}</definedName>
    <definedName name="tr444444444e" localSheetId="9" hidden="1">{#N/A,#N/A,FALSE,"TMCOMP96";#N/A,#N/A,FALSE,"MAT96";#N/A,#N/A,FALSE,"FANDA96";#N/A,#N/A,FALSE,"INTRAN96";#N/A,#N/A,FALSE,"NAA9697";#N/A,#N/A,FALSE,"ECWEBB";#N/A,#N/A,FALSE,"MFT96";#N/A,#N/A,FALSE,"CTrecon"}</definedName>
    <definedName name="tr444444444e" localSheetId="10" hidden="1">{#N/A,#N/A,FALSE,"TMCOMP96";#N/A,#N/A,FALSE,"MAT96";#N/A,#N/A,FALSE,"FANDA96";#N/A,#N/A,FALSE,"INTRAN96";#N/A,#N/A,FALSE,"NAA9697";#N/A,#N/A,FALSE,"ECWEBB";#N/A,#N/A,FALSE,"MFT96";#N/A,#N/A,FALSE,"CTrecon"}</definedName>
    <definedName name="tr444444444e" localSheetId="13" hidden="1">{#N/A,#N/A,FALSE,"TMCOMP96";#N/A,#N/A,FALSE,"MAT96";#N/A,#N/A,FALSE,"FANDA96";#N/A,#N/A,FALSE,"INTRAN96";#N/A,#N/A,FALSE,"NAA9697";#N/A,#N/A,FALSE,"ECWEBB";#N/A,#N/A,FALSE,"MFT96";#N/A,#N/A,FALSE,"CTrecon"}</definedName>
    <definedName name="tr444444444e" localSheetId="14" hidden="1">{#N/A,#N/A,FALSE,"TMCOMP96";#N/A,#N/A,FALSE,"MAT96";#N/A,#N/A,FALSE,"FANDA96";#N/A,#N/A,FALSE,"INTRAN96";#N/A,#N/A,FALSE,"NAA9697";#N/A,#N/A,FALSE,"ECWEBB";#N/A,#N/A,FALSE,"MFT96";#N/A,#N/A,FALSE,"CTrecon"}</definedName>
    <definedName name="tr444444444e" localSheetId="17" hidden="1">{#N/A,#N/A,FALSE,"TMCOMP96";#N/A,#N/A,FALSE,"MAT96";#N/A,#N/A,FALSE,"FANDA96";#N/A,#N/A,FALSE,"INTRAN96";#N/A,#N/A,FALSE,"NAA9697";#N/A,#N/A,FALSE,"ECWEBB";#N/A,#N/A,FALSE,"MFT96";#N/A,#N/A,FALSE,"CTrecon"}</definedName>
    <definedName name="tr444444444e" hidden="1">{#N/A,#N/A,FALSE,"TMCOMP96";#N/A,#N/A,FALSE,"MAT96";#N/A,#N/A,FALSE,"FANDA96";#N/A,#N/A,FALSE,"INTRAN96";#N/A,#N/A,FALSE,"NAA9697";#N/A,#N/A,FALSE,"ECWEBB";#N/A,#N/A,FALSE,"MFT96";#N/A,#N/A,FALSE,"CTrecon"}</definedName>
    <definedName name="tr44f" localSheetId="4" hidden="1">{#N/A,#N/A,FALSE,"TMCOMP96";#N/A,#N/A,FALSE,"MAT96";#N/A,#N/A,FALSE,"FANDA96";#N/A,#N/A,FALSE,"INTRAN96";#N/A,#N/A,FALSE,"NAA9697";#N/A,#N/A,FALSE,"ECWEBB";#N/A,#N/A,FALSE,"MFT96";#N/A,#N/A,FALSE,"CTrecon"}</definedName>
    <definedName name="tr44f" localSheetId="5" hidden="1">{#N/A,#N/A,FALSE,"TMCOMP96";#N/A,#N/A,FALSE,"MAT96";#N/A,#N/A,FALSE,"FANDA96";#N/A,#N/A,FALSE,"INTRAN96";#N/A,#N/A,FALSE,"NAA9697";#N/A,#N/A,FALSE,"ECWEBB";#N/A,#N/A,FALSE,"MFT96";#N/A,#N/A,FALSE,"CTrecon"}</definedName>
    <definedName name="tr44f" localSheetId="6" hidden="1">{#N/A,#N/A,FALSE,"TMCOMP96";#N/A,#N/A,FALSE,"MAT96";#N/A,#N/A,FALSE,"FANDA96";#N/A,#N/A,FALSE,"INTRAN96";#N/A,#N/A,FALSE,"NAA9697";#N/A,#N/A,FALSE,"ECWEBB";#N/A,#N/A,FALSE,"MFT96";#N/A,#N/A,FALSE,"CTrecon"}</definedName>
    <definedName name="tr44f" localSheetId="7" hidden="1">{#N/A,#N/A,FALSE,"TMCOMP96";#N/A,#N/A,FALSE,"MAT96";#N/A,#N/A,FALSE,"FANDA96";#N/A,#N/A,FALSE,"INTRAN96";#N/A,#N/A,FALSE,"NAA9697";#N/A,#N/A,FALSE,"ECWEBB";#N/A,#N/A,FALSE,"MFT96";#N/A,#N/A,FALSE,"CTrecon"}</definedName>
    <definedName name="tr44f" localSheetId="9" hidden="1">{#N/A,#N/A,FALSE,"TMCOMP96";#N/A,#N/A,FALSE,"MAT96";#N/A,#N/A,FALSE,"FANDA96";#N/A,#N/A,FALSE,"INTRAN96";#N/A,#N/A,FALSE,"NAA9697";#N/A,#N/A,FALSE,"ECWEBB";#N/A,#N/A,FALSE,"MFT96";#N/A,#N/A,FALSE,"CTrecon"}</definedName>
    <definedName name="tr44f" localSheetId="10" hidden="1">{#N/A,#N/A,FALSE,"TMCOMP96";#N/A,#N/A,FALSE,"MAT96";#N/A,#N/A,FALSE,"FANDA96";#N/A,#N/A,FALSE,"INTRAN96";#N/A,#N/A,FALSE,"NAA9697";#N/A,#N/A,FALSE,"ECWEBB";#N/A,#N/A,FALSE,"MFT96";#N/A,#N/A,FALSE,"CTrecon"}</definedName>
    <definedName name="tr44f" localSheetId="13" hidden="1">{#N/A,#N/A,FALSE,"TMCOMP96";#N/A,#N/A,FALSE,"MAT96";#N/A,#N/A,FALSE,"FANDA96";#N/A,#N/A,FALSE,"INTRAN96";#N/A,#N/A,FALSE,"NAA9697";#N/A,#N/A,FALSE,"ECWEBB";#N/A,#N/A,FALSE,"MFT96";#N/A,#N/A,FALSE,"CTrecon"}</definedName>
    <definedName name="tr44f" localSheetId="14" hidden="1">{#N/A,#N/A,FALSE,"TMCOMP96";#N/A,#N/A,FALSE,"MAT96";#N/A,#N/A,FALSE,"FANDA96";#N/A,#N/A,FALSE,"INTRAN96";#N/A,#N/A,FALSE,"NAA9697";#N/A,#N/A,FALSE,"ECWEBB";#N/A,#N/A,FALSE,"MFT96";#N/A,#N/A,FALSE,"CTrecon"}</definedName>
    <definedName name="tr44f" localSheetId="17" hidden="1">{#N/A,#N/A,FALSE,"TMCOMP96";#N/A,#N/A,FALSE,"MAT96";#N/A,#N/A,FALSE,"FANDA96";#N/A,#N/A,FALSE,"INTRAN96";#N/A,#N/A,FALSE,"NAA9697";#N/A,#N/A,FALSE,"ECWEBB";#N/A,#N/A,FALSE,"MFT96";#N/A,#N/A,FALSE,"CTrecon"}</definedName>
    <definedName name="tr44f" hidden="1">{#N/A,#N/A,FALSE,"TMCOMP96";#N/A,#N/A,FALSE,"MAT96";#N/A,#N/A,FALSE,"FANDA96";#N/A,#N/A,FALSE,"INTRAN96";#N/A,#N/A,FALSE,"NAA9697";#N/A,#N/A,FALSE,"ECWEBB";#N/A,#N/A,FALSE,"MFT96";#N/A,#N/A,FALSE,"CTrecon"}</definedName>
    <definedName name="trggh" localSheetId="4" hidden="1">{#N/A,#N/A,FALSE,"TMCOMP96";#N/A,#N/A,FALSE,"MAT96";#N/A,#N/A,FALSE,"FANDA96";#N/A,#N/A,FALSE,"INTRAN96";#N/A,#N/A,FALSE,"NAA9697";#N/A,#N/A,FALSE,"ECWEBB";#N/A,#N/A,FALSE,"MFT96";#N/A,#N/A,FALSE,"CTrecon"}</definedName>
    <definedName name="trggh" localSheetId="5" hidden="1">{#N/A,#N/A,FALSE,"TMCOMP96";#N/A,#N/A,FALSE,"MAT96";#N/A,#N/A,FALSE,"FANDA96";#N/A,#N/A,FALSE,"INTRAN96";#N/A,#N/A,FALSE,"NAA9697";#N/A,#N/A,FALSE,"ECWEBB";#N/A,#N/A,FALSE,"MFT96";#N/A,#N/A,FALSE,"CTrecon"}</definedName>
    <definedName name="trggh" localSheetId="6" hidden="1">{#N/A,#N/A,FALSE,"TMCOMP96";#N/A,#N/A,FALSE,"MAT96";#N/A,#N/A,FALSE,"FANDA96";#N/A,#N/A,FALSE,"INTRAN96";#N/A,#N/A,FALSE,"NAA9697";#N/A,#N/A,FALSE,"ECWEBB";#N/A,#N/A,FALSE,"MFT96";#N/A,#N/A,FALSE,"CTrecon"}</definedName>
    <definedName name="trggh" localSheetId="7" hidden="1">{#N/A,#N/A,FALSE,"TMCOMP96";#N/A,#N/A,FALSE,"MAT96";#N/A,#N/A,FALSE,"FANDA96";#N/A,#N/A,FALSE,"INTRAN96";#N/A,#N/A,FALSE,"NAA9697";#N/A,#N/A,FALSE,"ECWEBB";#N/A,#N/A,FALSE,"MFT96";#N/A,#N/A,FALSE,"CTrecon"}</definedName>
    <definedName name="trggh" localSheetId="9" hidden="1">{#N/A,#N/A,FALSE,"TMCOMP96";#N/A,#N/A,FALSE,"MAT96";#N/A,#N/A,FALSE,"FANDA96";#N/A,#N/A,FALSE,"INTRAN96";#N/A,#N/A,FALSE,"NAA9697";#N/A,#N/A,FALSE,"ECWEBB";#N/A,#N/A,FALSE,"MFT96";#N/A,#N/A,FALSE,"CTrecon"}</definedName>
    <definedName name="trggh" localSheetId="10" hidden="1">{#N/A,#N/A,FALSE,"TMCOMP96";#N/A,#N/A,FALSE,"MAT96";#N/A,#N/A,FALSE,"FANDA96";#N/A,#N/A,FALSE,"INTRAN96";#N/A,#N/A,FALSE,"NAA9697";#N/A,#N/A,FALSE,"ECWEBB";#N/A,#N/A,FALSE,"MFT96";#N/A,#N/A,FALSE,"CTrecon"}</definedName>
    <definedName name="trggh" localSheetId="13" hidden="1">{#N/A,#N/A,FALSE,"TMCOMP96";#N/A,#N/A,FALSE,"MAT96";#N/A,#N/A,FALSE,"FANDA96";#N/A,#N/A,FALSE,"INTRAN96";#N/A,#N/A,FALSE,"NAA9697";#N/A,#N/A,FALSE,"ECWEBB";#N/A,#N/A,FALSE,"MFT96";#N/A,#N/A,FALSE,"CTrecon"}</definedName>
    <definedName name="trggh" localSheetId="14" hidden="1">{#N/A,#N/A,FALSE,"TMCOMP96";#N/A,#N/A,FALSE,"MAT96";#N/A,#N/A,FALSE,"FANDA96";#N/A,#N/A,FALSE,"INTRAN96";#N/A,#N/A,FALSE,"NAA9697";#N/A,#N/A,FALSE,"ECWEBB";#N/A,#N/A,FALSE,"MFT96";#N/A,#N/A,FALSE,"CTrecon"}</definedName>
    <definedName name="trggh" localSheetId="17" hidden="1">{#N/A,#N/A,FALSE,"TMCOMP96";#N/A,#N/A,FALSE,"MAT96";#N/A,#N/A,FALSE,"FANDA96";#N/A,#N/A,FALSE,"INTRAN96";#N/A,#N/A,FALSE,"NAA9697";#N/A,#N/A,FALSE,"ECWEBB";#N/A,#N/A,FALSE,"MFT96";#N/A,#N/A,FALSE,"CTrecon"}</definedName>
    <definedName name="trggh" hidden="1">{#N/A,#N/A,FALSE,"TMCOMP96";#N/A,#N/A,FALSE,"MAT96";#N/A,#N/A,FALSE,"FANDA96";#N/A,#N/A,FALSE,"INTRAN96";#N/A,#N/A,FALSE,"NAA9697";#N/A,#N/A,FALSE,"ECWEBB";#N/A,#N/A,FALSE,"MFT96";#N/A,#N/A,FALSE,"CTrecon"}</definedName>
    <definedName name="ujyhv" localSheetId="4" hidden="1">{#N/A,#N/A,FALSE,"TMCOMP96";#N/A,#N/A,FALSE,"MAT96";#N/A,#N/A,FALSE,"FANDA96";#N/A,#N/A,FALSE,"INTRAN96";#N/A,#N/A,FALSE,"NAA9697";#N/A,#N/A,FALSE,"ECWEBB";#N/A,#N/A,FALSE,"MFT96";#N/A,#N/A,FALSE,"CTrecon"}</definedName>
    <definedName name="ujyhv" localSheetId="5" hidden="1">{#N/A,#N/A,FALSE,"TMCOMP96";#N/A,#N/A,FALSE,"MAT96";#N/A,#N/A,FALSE,"FANDA96";#N/A,#N/A,FALSE,"INTRAN96";#N/A,#N/A,FALSE,"NAA9697";#N/A,#N/A,FALSE,"ECWEBB";#N/A,#N/A,FALSE,"MFT96";#N/A,#N/A,FALSE,"CTrecon"}</definedName>
    <definedName name="ujyhv" localSheetId="6" hidden="1">{#N/A,#N/A,FALSE,"TMCOMP96";#N/A,#N/A,FALSE,"MAT96";#N/A,#N/A,FALSE,"FANDA96";#N/A,#N/A,FALSE,"INTRAN96";#N/A,#N/A,FALSE,"NAA9697";#N/A,#N/A,FALSE,"ECWEBB";#N/A,#N/A,FALSE,"MFT96";#N/A,#N/A,FALSE,"CTrecon"}</definedName>
    <definedName name="ujyhv" localSheetId="7" hidden="1">{#N/A,#N/A,FALSE,"TMCOMP96";#N/A,#N/A,FALSE,"MAT96";#N/A,#N/A,FALSE,"FANDA96";#N/A,#N/A,FALSE,"INTRAN96";#N/A,#N/A,FALSE,"NAA9697";#N/A,#N/A,FALSE,"ECWEBB";#N/A,#N/A,FALSE,"MFT96";#N/A,#N/A,FALSE,"CTrecon"}</definedName>
    <definedName name="ujyhv" localSheetId="9" hidden="1">{#N/A,#N/A,FALSE,"TMCOMP96";#N/A,#N/A,FALSE,"MAT96";#N/A,#N/A,FALSE,"FANDA96";#N/A,#N/A,FALSE,"INTRAN96";#N/A,#N/A,FALSE,"NAA9697";#N/A,#N/A,FALSE,"ECWEBB";#N/A,#N/A,FALSE,"MFT96";#N/A,#N/A,FALSE,"CTrecon"}</definedName>
    <definedName name="ujyhv" localSheetId="10" hidden="1">{#N/A,#N/A,FALSE,"TMCOMP96";#N/A,#N/A,FALSE,"MAT96";#N/A,#N/A,FALSE,"FANDA96";#N/A,#N/A,FALSE,"INTRAN96";#N/A,#N/A,FALSE,"NAA9697";#N/A,#N/A,FALSE,"ECWEBB";#N/A,#N/A,FALSE,"MFT96";#N/A,#N/A,FALSE,"CTrecon"}</definedName>
    <definedName name="ujyhv" localSheetId="13" hidden="1">{#N/A,#N/A,FALSE,"TMCOMP96";#N/A,#N/A,FALSE,"MAT96";#N/A,#N/A,FALSE,"FANDA96";#N/A,#N/A,FALSE,"INTRAN96";#N/A,#N/A,FALSE,"NAA9697";#N/A,#N/A,FALSE,"ECWEBB";#N/A,#N/A,FALSE,"MFT96";#N/A,#N/A,FALSE,"CTrecon"}</definedName>
    <definedName name="ujyhv" localSheetId="14" hidden="1">{#N/A,#N/A,FALSE,"TMCOMP96";#N/A,#N/A,FALSE,"MAT96";#N/A,#N/A,FALSE,"FANDA96";#N/A,#N/A,FALSE,"INTRAN96";#N/A,#N/A,FALSE,"NAA9697";#N/A,#N/A,FALSE,"ECWEBB";#N/A,#N/A,FALSE,"MFT96";#N/A,#N/A,FALSE,"CTrecon"}</definedName>
    <definedName name="ujyhv" localSheetId="17" hidden="1">{#N/A,#N/A,FALSE,"TMCOMP96";#N/A,#N/A,FALSE,"MAT96";#N/A,#N/A,FALSE,"FANDA96";#N/A,#N/A,FALSE,"INTRAN96";#N/A,#N/A,FALSE,"NAA9697";#N/A,#N/A,FALSE,"ECWEBB";#N/A,#N/A,FALSE,"MFT96";#N/A,#N/A,FALSE,"CTrecon"}</definedName>
    <definedName name="ujyhv" hidden="1">{#N/A,#N/A,FALSE,"TMCOMP96";#N/A,#N/A,FALSE,"MAT96";#N/A,#N/A,FALSE,"FANDA96";#N/A,#N/A,FALSE,"INTRAN96";#N/A,#N/A,FALSE,"NAA9697";#N/A,#N/A,FALSE,"ECWEBB";#N/A,#N/A,FALSE,"MFT96";#N/A,#N/A,FALSE,"CTrecon"}</definedName>
    <definedName name="wrn.table1." localSheetId="4" hidden="1">{#N/A,#N/A,FALSE,"CGBR95C"}</definedName>
    <definedName name="wrn.table1." localSheetId="5" hidden="1">{#N/A,#N/A,FALSE,"CGBR95C"}</definedName>
    <definedName name="wrn.table1." localSheetId="6" hidden="1">{#N/A,#N/A,FALSE,"CGBR95C"}</definedName>
    <definedName name="wrn.table1." localSheetId="7" hidden="1">{#N/A,#N/A,FALSE,"CGBR95C"}</definedName>
    <definedName name="wrn.table1." localSheetId="9" hidden="1">{#N/A,#N/A,FALSE,"CGBR95C"}</definedName>
    <definedName name="wrn.table1." localSheetId="10" hidden="1">{#N/A,#N/A,FALSE,"CGBR95C"}</definedName>
    <definedName name="wrn.table1." localSheetId="13" hidden="1">{#N/A,#N/A,FALSE,"CGBR95C"}</definedName>
    <definedName name="wrn.table1." localSheetId="14" hidden="1">{#N/A,#N/A,FALSE,"CGBR95C"}</definedName>
    <definedName name="wrn.table1." localSheetId="17" hidden="1">{#N/A,#N/A,FALSE,"CGBR95C"}</definedName>
    <definedName name="wrn.table1." hidden="1">{#N/A,#N/A,FALSE,"CGBR95C"}</definedName>
    <definedName name="wrn.table2." localSheetId="4" hidden="1">{#N/A,#N/A,FALSE,"CGBR95C"}</definedName>
    <definedName name="wrn.table2." localSheetId="5" hidden="1">{#N/A,#N/A,FALSE,"CGBR95C"}</definedName>
    <definedName name="wrn.table2." localSheetId="6" hidden="1">{#N/A,#N/A,FALSE,"CGBR95C"}</definedName>
    <definedName name="wrn.table2." localSheetId="7" hidden="1">{#N/A,#N/A,FALSE,"CGBR95C"}</definedName>
    <definedName name="wrn.table2." localSheetId="9" hidden="1">{#N/A,#N/A,FALSE,"CGBR95C"}</definedName>
    <definedName name="wrn.table2." localSheetId="10" hidden="1">{#N/A,#N/A,FALSE,"CGBR95C"}</definedName>
    <definedName name="wrn.table2." localSheetId="13" hidden="1">{#N/A,#N/A,FALSE,"CGBR95C"}</definedName>
    <definedName name="wrn.table2." localSheetId="14" hidden="1">{#N/A,#N/A,FALSE,"CGBR95C"}</definedName>
    <definedName name="wrn.table2." localSheetId="17" hidden="1">{#N/A,#N/A,FALSE,"CGBR95C"}</definedName>
    <definedName name="wrn.table2." hidden="1">{#N/A,#N/A,FALSE,"CGBR95C"}</definedName>
    <definedName name="wrn.tablea." localSheetId="4" hidden="1">{#N/A,#N/A,FALSE,"CGBR95C"}</definedName>
    <definedName name="wrn.tablea." localSheetId="5" hidden="1">{#N/A,#N/A,FALSE,"CGBR95C"}</definedName>
    <definedName name="wrn.tablea." localSheetId="6" hidden="1">{#N/A,#N/A,FALSE,"CGBR95C"}</definedName>
    <definedName name="wrn.tablea." localSheetId="7" hidden="1">{#N/A,#N/A,FALSE,"CGBR95C"}</definedName>
    <definedName name="wrn.tablea." localSheetId="9" hidden="1">{#N/A,#N/A,FALSE,"CGBR95C"}</definedName>
    <definedName name="wrn.tablea." localSheetId="10" hidden="1">{#N/A,#N/A,FALSE,"CGBR95C"}</definedName>
    <definedName name="wrn.tablea." localSheetId="13" hidden="1">{#N/A,#N/A,FALSE,"CGBR95C"}</definedName>
    <definedName name="wrn.tablea." localSheetId="14" hidden="1">{#N/A,#N/A,FALSE,"CGBR95C"}</definedName>
    <definedName name="wrn.tablea." localSheetId="17" hidden="1">{#N/A,#N/A,FALSE,"CGBR95C"}</definedName>
    <definedName name="wrn.tablea." hidden="1">{#N/A,#N/A,FALSE,"CGBR95C"}</definedName>
    <definedName name="wrn.tableb." localSheetId="4" hidden="1">{#N/A,#N/A,FALSE,"CGBR95C"}</definedName>
    <definedName name="wrn.tableb." localSheetId="5" hidden="1">{#N/A,#N/A,FALSE,"CGBR95C"}</definedName>
    <definedName name="wrn.tableb." localSheetId="6" hidden="1">{#N/A,#N/A,FALSE,"CGBR95C"}</definedName>
    <definedName name="wrn.tableb." localSheetId="7" hidden="1">{#N/A,#N/A,FALSE,"CGBR95C"}</definedName>
    <definedName name="wrn.tableb." localSheetId="9" hidden="1">{#N/A,#N/A,FALSE,"CGBR95C"}</definedName>
    <definedName name="wrn.tableb." localSheetId="10" hidden="1">{#N/A,#N/A,FALSE,"CGBR95C"}</definedName>
    <definedName name="wrn.tableb." localSheetId="13" hidden="1">{#N/A,#N/A,FALSE,"CGBR95C"}</definedName>
    <definedName name="wrn.tableb." localSheetId="14" hidden="1">{#N/A,#N/A,FALSE,"CGBR95C"}</definedName>
    <definedName name="wrn.tableb." localSheetId="17" hidden="1">{#N/A,#N/A,FALSE,"CGBR95C"}</definedName>
    <definedName name="wrn.tableb." hidden="1">{#N/A,#N/A,FALSE,"CGBR95C"}</definedName>
    <definedName name="wrn.tableq." localSheetId="4" hidden="1">{#N/A,#N/A,FALSE,"CGBR95C"}</definedName>
    <definedName name="wrn.tableq." localSheetId="5" hidden="1">{#N/A,#N/A,FALSE,"CGBR95C"}</definedName>
    <definedName name="wrn.tableq." localSheetId="6" hidden="1">{#N/A,#N/A,FALSE,"CGBR95C"}</definedName>
    <definedName name="wrn.tableq." localSheetId="7" hidden="1">{#N/A,#N/A,FALSE,"CGBR95C"}</definedName>
    <definedName name="wrn.tableq." localSheetId="9" hidden="1">{#N/A,#N/A,FALSE,"CGBR95C"}</definedName>
    <definedName name="wrn.tableq." localSheetId="10" hidden="1">{#N/A,#N/A,FALSE,"CGBR95C"}</definedName>
    <definedName name="wrn.tableq." localSheetId="13" hidden="1">{#N/A,#N/A,FALSE,"CGBR95C"}</definedName>
    <definedName name="wrn.tableq." localSheetId="14" hidden="1">{#N/A,#N/A,FALSE,"CGBR95C"}</definedName>
    <definedName name="wrn.tableq." localSheetId="17" hidden="1">{#N/A,#N/A,FALSE,"CGBR95C"}</definedName>
    <definedName name="wrn.tableq." hidden="1">{#N/A,#N/A,FALSE,"CGBR95C"}</definedName>
    <definedName name="wrn.TMCOMP." localSheetId="4" hidden="1">{#N/A,#N/A,FALSE,"TMCOMP96";#N/A,#N/A,FALSE,"MAT96";#N/A,#N/A,FALSE,"FANDA96";#N/A,#N/A,FALSE,"INTRAN96";#N/A,#N/A,FALSE,"NAA9697";#N/A,#N/A,FALSE,"ECWEBB";#N/A,#N/A,FALSE,"MFT96";#N/A,#N/A,FALSE,"CTrecon"}</definedName>
    <definedName name="wrn.TMCOMP." localSheetId="5" hidden="1">{#N/A,#N/A,FALSE,"TMCOMP96";#N/A,#N/A,FALSE,"MAT96";#N/A,#N/A,FALSE,"FANDA96";#N/A,#N/A,FALSE,"INTRAN96";#N/A,#N/A,FALSE,"NAA9697";#N/A,#N/A,FALSE,"ECWEBB";#N/A,#N/A,FALSE,"MFT96";#N/A,#N/A,FALSE,"CTrecon"}</definedName>
    <definedName name="wrn.TMCOMP." localSheetId="6" hidden="1">{#N/A,#N/A,FALSE,"TMCOMP96";#N/A,#N/A,FALSE,"MAT96";#N/A,#N/A,FALSE,"FANDA96";#N/A,#N/A,FALSE,"INTRAN96";#N/A,#N/A,FALSE,"NAA9697";#N/A,#N/A,FALSE,"ECWEBB";#N/A,#N/A,FALSE,"MFT96";#N/A,#N/A,FALSE,"CTrecon"}</definedName>
    <definedName name="wrn.TMCOMP." localSheetId="7" hidden="1">{#N/A,#N/A,FALSE,"TMCOMP96";#N/A,#N/A,FALSE,"MAT96";#N/A,#N/A,FALSE,"FANDA96";#N/A,#N/A,FALSE,"INTRAN96";#N/A,#N/A,FALSE,"NAA9697";#N/A,#N/A,FALSE,"ECWEBB";#N/A,#N/A,FALSE,"MFT96";#N/A,#N/A,FALSE,"CTrecon"}</definedName>
    <definedName name="wrn.TMCOMP." localSheetId="9" hidden="1">{#N/A,#N/A,FALSE,"TMCOMP96";#N/A,#N/A,FALSE,"MAT96";#N/A,#N/A,FALSE,"FANDA96";#N/A,#N/A,FALSE,"INTRAN96";#N/A,#N/A,FALSE,"NAA9697";#N/A,#N/A,FALSE,"ECWEBB";#N/A,#N/A,FALSE,"MFT96";#N/A,#N/A,FALSE,"CTrecon"}</definedName>
    <definedName name="wrn.TMCOMP." localSheetId="10" hidden="1">{#N/A,#N/A,FALSE,"TMCOMP96";#N/A,#N/A,FALSE,"MAT96";#N/A,#N/A,FALSE,"FANDA96";#N/A,#N/A,FALSE,"INTRAN96";#N/A,#N/A,FALSE,"NAA9697";#N/A,#N/A,FALSE,"ECWEBB";#N/A,#N/A,FALSE,"MFT96";#N/A,#N/A,FALSE,"CTrecon"}</definedName>
    <definedName name="wrn.TMCOMP." localSheetId="13" hidden="1">{#N/A,#N/A,FALSE,"TMCOMP96";#N/A,#N/A,FALSE,"MAT96";#N/A,#N/A,FALSE,"FANDA96";#N/A,#N/A,FALSE,"INTRAN96";#N/A,#N/A,FALSE,"NAA9697";#N/A,#N/A,FALSE,"ECWEBB";#N/A,#N/A,FALSE,"MFT96";#N/A,#N/A,FALSE,"CTrecon"}</definedName>
    <definedName name="wrn.TMCOMP." localSheetId="14" hidden="1">{#N/A,#N/A,FALSE,"TMCOMP96";#N/A,#N/A,FALSE,"MAT96";#N/A,#N/A,FALSE,"FANDA96";#N/A,#N/A,FALSE,"INTRAN96";#N/A,#N/A,FALSE,"NAA9697";#N/A,#N/A,FALSE,"ECWEBB";#N/A,#N/A,FALSE,"MFT96";#N/A,#N/A,FALSE,"CTrecon"}</definedName>
    <definedName name="wrn.TMCOMP." localSheetId="17" hidden="1">{#N/A,#N/A,FALSE,"TMCOMP96";#N/A,#N/A,FALSE,"MAT96";#N/A,#N/A,FALSE,"FANDA96";#N/A,#N/A,FALSE,"INTRAN96";#N/A,#N/A,FALSE,"NAA9697";#N/A,#N/A,FALSE,"ECWEBB";#N/A,#N/A,FALSE,"MFT96";#N/A,#N/A,FALSE,"CTrecon"}</definedName>
    <definedName name="wrn.TMCOMP." hidden="1">{#N/A,#N/A,FALSE,"TMCOMP96";#N/A,#N/A,FALSE,"MAT96";#N/A,#N/A,FALSE,"FANDA96";#N/A,#N/A,FALSE,"INTRAN96";#N/A,#N/A,FALSE,"NAA9697";#N/A,#N/A,FALSE,"ECWEBB";#N/A,#N/A,FALSE,"MFT96";#N/A,#N/A,FALSE,"CTrecon"}</definedName>
    <definedName name="yght" localSheetId="4" hidden="1">{#N/A,#N/A,FALSE,"TMCOMP96";#N/A,#N/A,FALSE,"MAT96";#N/A,#N/A,FALSE,"FANDA96";#N/A,#N/A,FALSE,"INTRAN96";#N/A,#N/A,FALSE,"NAA9697";#N/A,#N/A,FALSE,"ECWEBB";#N/A,#N/A,FALSE,"MFT96";#N/A,#N/A,FALSE,"CTrecon"}</definedName>
    <definedName name="yght" localSheetId="5" hidden="1">{#N/A,#N/A,FALSE,"TMCOMP96";#N/A,#N/A,FALSE,"MAT96";#N/A,#N/A,FALSE,"FANDA96";#N/A,#N/A,FALSE,"INTRAN96";#N/A,#N/A,FALSE,"NAA9697";#N/A,#N/A,FALSE,"ECWEBB";#N/A,#N/A,FALSE,"MFT96";#N/A,#N/A,FALSE,"CTrecon"}</definedName>
    <definedName name="yght" localSheetId="6" hidden="1">{#N/A,#N/A,FALSE,"TMCOMP96";#N/A,#N/A,FALSE,"MAT96";#N/A,#N/A,FALSE,"FANDA96";#N/A,#N/A,FALSE,"INTRAN96";#N/A,#N/A,FALSE,"NAA9697";#N/A,#N/A,FALSE,"ECWEBB";#N/A,#N/A,FALSE,"MFT96";#N/A,#N/A,FALSE,"CTrecon"}</definedName>
    <definedName name="yght" localSheetId="7" hidden="1">{#N/A,#N/A,FALSE,"TMCOMP96";#N/A,#N/A,FALSE,"MAT96";#N/A,#N/A,FALSE,"FANDA96";#N/A,#N/A,FALSE,"INTRAN96";#N/A,#N/A,FALSE,"NAA9697";#N/A,#N/A,FALSE,"ECWEBB";#N/A,#N/A,FALSE,"MFT96";#N/A,#N/A,FALSE,"CTrecon"}</definedName>
    <definedName name="yght" localSheetId="9" hidden="1">{#N/A,#N/A,FALSE,"TMCOMP96";#N/A,#N/A,FALSE,"MAT96";#N/A,#N/A,FALSE,"FANDA96";#N/A,#N/A,FALSE,"INTRAN96";#N/A,#N/A,FALSE,"NAA9697";#N/A,#N/A,FALSE,"ECWEBB";#N/A,#N/A,FALSE,"MFT96";#N/A,#N/A,FALSE,"CTrecon"}</definedName>
    <definedName name="yght" localSheetId="10" hidden="1">{#N/A,#N/A,FALSE,"TMCOMP96";#N/A,#N/A,FALSE,"MAT96";#N/A,#N/A,FALSE,"FANDA96";#N/A,#N/A,FALSE,"INTRAN96";#N/A,#N/A,FALSE,"NAA9697";#N/A,#N/A,FALSE,"ECWEBB";#N/A,#N/A,FALSE,"MFT96";#N/A,#N/A,FALSE,"CTrecon"}</definedName>
    <definedName name="yght" localSheetId="13" hidden="1">{#N/A,#N/A,FALSE,"TMCOMP96";#N/A,#N/A,FALSE,"MAT96";#N/A,#N/A,FALSE,"FANDA96";#N/A,#N/A,FALSE,"INTRAN96";#N/A,#N/A,FALSE,"NAA9697";#N/A,#N/A,FALSE,"ECWEBB";#N/A,#N/A,FALSE,"MFT96";#N/A,#N/A,FALSE,"CTrecon"}</definedName>
    <definedName name="yght" localSheetId="14" hidden="1">{#N/A,#N/A,FALSE,"TMCOMP96";#N/A,#N/A,FALSE,"MAT96";#N/A,#N/A,FALSE,"FANDA96";#N/A,#N/A,FALSE,"INTRAN96";#N/A,#N/A,FALSE,"NAA9697";#N/A,#N/A,FALSE,"ECWEBB";#N/A,#N/A,FALSE,"MFT96";#N/A,#N/A,FALSE,"CTrecon"}</definedName>
    <definedName name="yght" localSheetId="17" hidden="1">{#N/A,#N/A,FALSE,"TMCOMP96";#N/A,#N/A,FALSE,"MAT96";#N/A,#N/A,FALSE,"FANDA96";#N/A,#N/A,FALSE,"INTRAN96";#N/A,#N/A,FALSE,"NAA9697";#N/A,#N/A,FALSE,"ECWEBB";#N/A,#N/A,FALSE,"MFT96";#N/A,#N/A,FALSE,"CTrecon"}</definedName>
    <definedName name="yght" hidden="1">{#N/A,#N/A,FALSE,"TMCOMP96";#N/A,#N/A,FALSE,"MAT96";#N/A,#N/A,FALSE,"FANDA96";#N/A,#N/A,FALSE,"INTRAN96";#N/A,#N/A,FALSE,"NAA9697";#N/A,#N/A,FALSE,"ECWEBB";#N/A,#N/A,FALSE,"MFT96";#N/A,#N/A,FALSE,"CTrecon"}</definedName>
    <definedName name="yhhfvf" localSheetId="4" hidden="1">{#N/A,#N/A,FALSE,"TMCOMP96";#N/A,#N/A,FALSE,"MAT96";#N/A,#N/A,FALSE,"FANDA96";#N/A,#N/A,FALSE,"INTRAN96";#N/A,#N/A,FALSE,"NAA9697";#N/A,#N/A,FALSE,"ECWEBB";#N/A,#N/A,FALSE,"MFT96";#N/A,#N/A,FALSE,"CTrecon"}</definedName>
    <definedName name="yhhfvf" localSheetId="5" hidden="1">{#N/A,#N/A,FALSE,"TMCOMP96";#N/A,#N/A,FALSE,"MAT96";#N/A,#N/A,FALSE,"FANDA96";#N/A,#N/A,FALSE,"INTRAN96";#N/A,#N/A,FALSE,"NAA9697";#N/A,#N/A,FALSE,"ECWEBB";#N/A,#N/A,FALSE,"MFT96";#N/A,#N/A,FALSE,"CTrecon"}</definedName>
    <definedName name="yhhfvf" localSheetId="6" hidden="1">{#N/A,#N/A,FALSE,"TMCOMP96";#N/A,#N/A,FALSE,"MAT96";#N/A,#N/A,FALSE,"FANDA96";#N/A,#N/A,FALSE,"INTRAN96";#N/A,#N/A,FALSE,"NAA9697";#N/A,#N/A,FALSE,"ECWEBB";#N/A,#N/A,FALSE,"MFT96";#N/A,#N/A,FALSE,"CTrecon"}</definedName>
    <definedName name="yhhfvf" localSheetId="7" hidden="1">{#N/A,#N/A,FALSE,"TMCOMP96";#N/A,#N/A,FALSE,"MAT96";#N/A,#N/A,FALSE,"FANDA96";#N/A,#N/A,FALSE,"INTRAN96";#N/A,#N/A,FALSE,"NAA9697";#N/A,#N/A,FALSE,"ECWEBB";#N/A,#N/A,FALSE,"MFT96";#N/A,#N/A,FALSE,"CTrecon"}</definedName>
    <definedName name="yhhfvf" localSheetId="9" hidden="1">{#N/A,#N/A,FALSE,"TMCOMP96";#N/A,#N/A,FALSE,"MAT96";#N/A,#N/A,FALSE,"FANDA96";#N/A,#N/A,FALSE,"INTRAN96";#N/A,#N/A,FALSE,"NAA9697";#N/A,#N/A,FALSE,"ECWEBB";#N/A,#N/A,FALSE,"MFT96";#N/A,#N/A,FALSE,"CTrecon"}</definedName>
    <definedName name="yhhfvf" localSheetId="10" hidden="1">{#N/A,#N/A,FALSE,"TMCOMP96";#N/A,#N/A,FALSE,"MAT96";#N/A,#N/A,FALSE,"FANDA96";#N/A,#N/A,FALSE,"INTRAN96";#N/A,#N/A,FALSE,"NAA9697";#N/A,#N/A,FALSE,"ECWEBB";#N/A,#N/A,FALSE,"MFT96";#N/A,#N/A,FALSE,"CTrecon"}</definedName>
    <definedName name="yhhfvf" localSheetId="13" hidden="1">{#N/A,#N/A,FALSE,"TMCOMP96";#N/A,#N/A,FALSE,"MAT96";#N/A,#N/A,FALSE,"FANDA96";#N/A,#N/A,FALSE,"INTRAN96";#N/A,#N/A,FALSE,"NAA9697";#N/A,#N/A,FALSE,"ECWEBB";#N/A,#N/A,FALSE,"MFT96";#N/A,#N/A,FALSE,"CTrecon"}</definedName>
    <definedName name="yhhfvf" localSheetId="14" hidden="1">{#N/A,#N/A,FALSE,"TMCOMP96";#N/A,#N/A,FALSE,"MAT96";#N/A,#N/A,FALSE,"FANDA96";#N/A,#N/A,FALSE,"INTRAN96";#N/A,#N/A,FALSE,"NAA9697";#N/A,#N/A,FALSE,"ECWEBB";#N/A,#N/A,FALSE,"MFT96";#N/A,#N/A,FALSE,"CTrecon"}</definedName>
    <definedName name="yhhfvf" localSheetId="17" hidden="1">{#N/A,#N/A,FALSE,"TMCOMP96";#N/A,#N/A,FALSE,"MAT96";#N/A,#N/A,FALSE,"FANDA96";#N/A,#N/A,FALSE,"INTRAN96";#N/A,#N/A,FALSE,"NAA9697";#N/A,#N/A,FALSE,"ECWEBB";#N/A,#N/A,FALSE,"MFT96";#N/A,#N/A,FALSE,"CTrecon"}</definedName>
    <definedName name="yhhfvf" hidden="1">{#N/A,#N/A,FALSE,"TMCOMP96";#N/A,#N/A,FALSE,"MAT96";#N/A,#N/A,FALSE,"FANDA96";#N/A,#N/A,FALSE,"INTRAN96";#N/A,#N/A,FALSE,"NAA9697";#N/A,#N/A,FALSE,"ECWEBB";#N/A,#N/A,FALSE,"MFT96";#N/A,#N/A,FALSE,"CTrecon"}</definedName>
    <definedName name="yhuyt" localSheetId="4" hidden="1">{#N/A,#N/A,FALSE,"TMCOMP96";#N/A,#N/A,FALSE,"MAT96";#N/A,#N/A,FALSE,"FANDA96";#N/A,#N/A,FALSE,"INTRAN96";#N/A,#N/A,FALSE,"NAA9697";#N/A,#N/A,FALSE,"ECWEBB";#N/A,#N/A,FALSE,"MFT96";#N/A,#N/A,FALSE,"CTrecon"}</definedName>
    <definedName name="yhuyt" localSheetId="5" hidden="1">{#N/A,#N/A,FALSE,"TMCOMP96";#N/A,#N/A,FALSE,"MAT96";#N/A,#N/A,FALSE,"FANDA96";#N/A,#N/A,FALSE,"INTRAN96";#N/A,#N/A,FALSE,"NAA9697";#N/A,#N/A,FALSE,"ECWEBB";#N/A,#N/A,FALSE,"MFT96";#N/A,#N/A,FALSE,"CTrecon"}</definedName>
    <definedName name="yhuyt" localSheetId="6" hidden="1">{#N/A,#N/A,FALSE,"TMCOMP96";#N/A,#N/A,FALSE,"MAT96";#N/A,#N/A,FALSE,"FANDA96";#N/A,#N/A,FALSE,"INTRAN96";#N/A,#N/A,FALSE,"NAA9697";#N/A,#N/A,FALSE,"ECWEBB";#N/A,#N/A,FALSE,"MFT96";#N/A,#N/A,FALSE,"CTrecon"}</definedName>
    <definedName name="yhuyt" localSheetId="7" hidden="1">{#N/A,#N/A,FALSE,"TMCOMP96";#N/A,#N/A,FALSE,"MAT96";#N/A,#N/A,FALSE,"FANDA96";#N/A,#N/A,FALSE,"INTRAN96";#N/A,#N/A,FALSE,"NAA9697";#N/A,#N/A,FALSE,"ECWEBB";#N/A,#N/A,FALSE,"MFT96";#N/A,#N/A,FALSE,"CTrecon"}</definedName>
    <definedName name="yhuyt" localSheetId="9" hidden="1">{#N/A,#N/A,FALSE,"TMCOMP96";#N/A,#N/A,FALSE,"MAT96";#N/A,#N/A,FALSE,"FANDA96";#N/A,#N/A,FALSE,"INTRAN96";#N/A,#N/A,FALSE,"NAA9697";#N/A,#N/A,FALSE,"ECWEBB";#N/A,#N/A,FALSE,"MFT96";#N/A,#N/A,FALSE,"CTrecon"}</definedName>
    <definedName name="yhuyt" localSheetId="10" hidden="1">{#N/A,#N/A,FALSE,"TMCOMP96";#N/A,#N/A,FALSE,"MAT96";#N/A,#N/A,FALSE,"FANDA96";#N/A,#N/A,FALSE,"INTRAN96";#N/A,#N/A,FALSE,"NAA9697";#N/A,#N/A,FALSE,"ECWEBB";#N/A,#N/A,FALSE,"MFT96";#N/A,#N/A,FALSE,"CTrecon"}</definedName>
    <definedName name="yhuyt" localSheetId="13" hidden="1">{#N/A,#N/A,FALSE,"TMCOMP96";#N/A,#N/A,FALSE,"MAT96";#N/A,#N/A,FALSE,"FANDA96";#N/A,#N/A,FALSE,"INTRAN96";#N/A,#N/A,FALSE,"NAA9697";#N/A,#N/A,FALSE,"ECWEBB";#N/A,#N/A,FALSE,"MFT96";#N/A,#N/A,FALSE,"CTrecon"}</definedName>
    <definedName name="yhuyt" localSheetId="14" hidden="1">{#N/A,#N/A,FALSE,"TMCOMP96";#N/A,#N/A,FALSE,"MAT96";#N/A,#N/A,FALSE,"FANDA96";#N/A,#N/A,FALSE,"INTRAN96";#N/A,#N/A,FALSE,"NAA9697";#N/A,#N/A,FALSE,"ECWEBB";#N/A,#N/A,FALSE,"MFT96";#N/A,#N/A,FALSE,"CTrecon"}</definedName>
    <definedName name="yhuyt" localSheetId="17" hidden="1">{#N/A,#N/A,FALSE,"TMCOMP96";#N/A,#N/A,FALSE,"MAT96";#N/A,#N/A,FALSE,"FANDA96";#N/A,#N/A,FALSE,"INTRAN96";#N/A,#N/A,FALSE,"NAA9697";#N/A,#N/A,FALSE,"ECWEBB";#N/A,#N/A,FALSE,"MFT96";#N/A,#N/A,FALSE,"CTrecon"}</definedName>
    <definedName name="yhuyt" hidden="1">{#N/A,#N/A,FALSE,"TMCOMP96";#N/A,#N/A,FALSE,"MAT96";#N/A,#N/A,FALSE,"FANDA96";#N/A,#N/A,FALSE,"INTRAN96";#N/A,#N/A,FALSE,"NAA9697";#N/A,#N/A,FALSE,"ECWEBB";#N/A,#N/A,FALSE,"MFT96";#N/A,#N/A,FALSE,"CTrecon"}</definedName>
    <definedName name="Z_5774AB63_4B8A_11D6_8117_08005A7F5BB1_.wvu.Cols" hidden="1">#REF!</definedName>
    <definedName name="Z_5774AB63_4B8A_11D6_8117_08005A7F5BB1_.wvu.PrintArea" hidden="1">#REF!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6" i="137" l="1"/>
  <c r="D7" i="137"/>
  <c r="D8" i="137"/>
  <c r="D9" i="137"/>
  <c r="D5" i="137"/>
  <c r="C8" i="137"/>
  <c r="A19" i="2"/>
  <c r="A16" i="2"/>
  <c r="A11" i="2"/>
  <c r="A9" i="2"/>
  <c r="A8" i="2"/>
  <c r="A7" i="2"/>
  <c r="A6" i="2"/>
  <c r="A27" i="2"/>
  <c r="A15" i="2"/>
  <c r="A14" i="2"/>
  <c r="A12" i="2"/>
  <c r="A25" i="2"/>
  <c r="A24" i="2"/>
  <c r="A23" i="2"/>
  <c r="A22" i="2"/>
  <c r="A21" i="2"/>
  <c r="A31" i="2"/>
  <c r="A30" i="2"/>
  <c r="A29" i="2"/>
  <c r="A18" i="2"/>
  <c r="A4" i="2"/>
</calcChain>
</file>

<file path=xl/sharedStrings.xml><?xml version="1.0" encoding="utf-8"?>
<sst xmlns="http://schemas.openxmlformats.org/spreadsheetml/2006/main" count="469" uniqueCount="268">
  <si>
    <t>Return to Contents</t>
  </si>
  <si>
    <t>£ million</t>
  </si>
  <si>
    <t>Table of Contents</t>
  </si>
  <si>
    <t>Source:</t>
  </si>
  <si>
    <t>Decomposition</t>
  </si>
  <si>
    <t>Outturn</t>
  </si>
  <si>
    <t>Net error</t>
  </si>
  <si>
    <t>This worksheet contains one chart and one table. The chart begins in cell A5. The table begins in cell A18. Notes are located below the table and begin in cell A26.</t>
  </si>
  <si>
    <t>Return to Table of Contents</t>
  </si>
  <si>
    <t xml:space="preserve">Summary </t>
  </si>
  <si>
    <t>Economy</t>
  </si>
  <si>
    <t>Tax</t>
  </si>
  <si>
    <t>Income Tax</t>
  </si>
  <si>
    <t xml:space="preserve">Non-Domestic Rates (NDR) </t>
  </si>
  <si>
    <t xml:space="preserve">Land and Buildings Transaction Tax (LBTT) </t>
  </si>
  <si>
    <t xml:space="preserve">Scottish Landfill Tax (SLfT) </t>
  </si>
  <si>
    <t xml:space="preserve">Social Security </t>
  </si>
  <si>
    <t>Topic</t>
  </si>
  <si>
    <t>Forecast</t>
  </si>
  <si>
    <t>Error</t>
  </si>
  <si>
    <t xml:space="preserve">Economy </t>
  </si>
  <si>
    <t>Per cent</t>
  </si>
  <si>
    <t xml:space="preserve">blank </t>
  </si>
  <si>
    <t>This worksheet contains one table. The table begins in cell A3. Notes are located below the table and begin in cell A10.</t>
  </si>
  <si>
    <t xml:space="preserve">Figure 1: Summary of headline evaluations </t>
  </si>
  <si>
    <t>Backdated relief</t>
  </si>
  <si>
    <t>Reliefs in 2024-25</t>
  </si>
  <si>
    <t>Refunds from proposals and appeals</t>
  </si>
  <si>
    <t>Gross revenue</t>
  </si>
  <si>
    <t>December 2022 forecast</t>
  </si>
  <si>
    <t>The largest component of error is an underestimate of gross revenue</t>
  </si>
  <si>
    <t>Scottish Fiscal Commission (2023) Scotland’s Economic and Fiscal Forecasts,</t>
  </si>
  <si>
    <t>Scottish Government – Non-domestic rates income statistics.</t>
  </si>
  <si>
    <t>[1] ‘Other’ category includes write-offs, error relating to bad debts, late additions to and deletions from the roll, and interest of refunds of overpayments, along with other small adjustments to NDR revenue.</t>
  </si>
  <si>
    <t>Forecast Evaluation Report - August 2025 - Figures</t>
  </si>
  <si>
    <t xml:space="preserve">Taxes and Social security </t>
  </si>
  <si>
    <t>Forecast
(£ million)</t>
  </si>
  <si>
    <t>Provisional outturn
(£ million)</t>
  </si>
  <si>
    <t>Error
(£ million)</t>
  </si>
  <si>
    <t>Scottish Government,</t>
  </si>
  <si>
    <t>Social Security Scotland.</t>
  </si>
  <si>
    <t>[1] Average errors are for 2020-21 onwards.</t>
  </si>
  <si>
    <t xml:space="preserve">Figure 4.1: Headline evaluation – December 2023 forecast of 2024-25 social security </t>
  </si>
  <si>
    <t>This worksheet contains one table. The table begins in cell A3. Notes are located below the table and begin in cell A5.</t>
  </si>
  <si>
    <t>Scottish Fiscal Commission (2023) Scotland’s Economic and Fiscal Forecasts – December 2023,</t>
  </si>
  <si>
    <t>This worksheet contains one table. The table begins in cell A3. Notes are located below the table and begin in cell A26.</t>
  </si>
  <si>
    <t>Payments with a corresponding Block Grant Adjustment, of which:</t>
  </si>
  <si>
    <t>Adult Disability Payment</t>
  </si>
  <si>
    <t>Child Disability Payment</t>
  </si>
  <si>
    <t>Scottish Adult Disability Living Allowance</t>
  </si>
  <si>
    <t>Pension Age Disability Payment</t>
  </si>
  <si>
    <t>Carer Support Payment</t>
  </si>
  <si>
    <t>Employment Injury Assistance</t>
  </si>
  <si>
    <t>Severe Disablement Allowance</t>
  </si>
  <si>
    <t>Winter Heating Payment</t>
  </si>
  <si>
    <t>Pension Age Winter Heating Payment</t>
  </si>
  <si>
    <t>Other Social Security Scotland payments, of which:</t>
  </si>
  <si>
    <t>Scottish Child Payment</t>
  </si>
  <si>
    <t>Best Start Foods</t>
  </si>
  <si>
    <t>Best Start Grant</t>
  </si>
  <si>
    <t>Funeral Support Payment</t>
  </si>
  <si>
    <t>Child Winter Heating Payment</t>
  </si>
  <si>
    <t>Other devolved social security, of which:</t>
  </si>
  <si>
    <t>Discretionary Housing Payments</t>
  </si>
  <si>
    <t>Scottish Welfare Fund</t>
  </si>
  <si>
    <t>Relative error
(per cent)</t>
  </si>
  <si>
    <t>Figure 4.2: Summary of December 2023 social security forecast errors for 2024-25</t>
  </si>
  <si>
    <t xml:space="preserve">Figure 4.3: Decomposition of December 2023 social security forecast error for 2024-25 </t>
  </si>
  <si>
    <t>This worksheet contains one table.</t>
  </si>
  <si>
    <t>Determinant</t>
  </si>
  <si>
    <t>Error (percentage points)</t>
  </si>
  <si>
    <t>Average earnings</t>
  </si>
  <si>
    <t xml:space="preserve">Our measure of employees is based on Real Time Information (RTI); this, together with an assumption about self-employment based on the Annual Population Survey (APS), gives our measure of employment. </t>
  </si>
  <si>
    <t>Average earnings are equal to QNAS total earnings divided by employees. Earnings growth rates based on QNAS may differ from those based on RTI pay data.</t>
  </si>
  <si>
    <t xml:space="preserve">The table begins in cell A4. Notes are located below the table and begin in cell A7. </t>
  </si>
  <si>
    <t>Relative error (per cent)</t>
  </si>
  <si>
    <t>Residential LBTT</t>
  </si>
  <si>
    <t>Additional Dwelling Supplement</t>
  </si>
  <si>
    <t>Non-Residential LBTT</t>
  </si>
  <si>
    <t>Total</t>
  </si>
  <si>
    <t>The table begins in cell A4. Notes are located below the table and begin in cell A9.</t>
  </si>
  <si>
    <t>Transactions and the average price were higher than we expected</t>
  </si>
  <si>
    <t>Provisional outturn</t>
  </si>
  <si>
    <t>December 2023 forecast</t>
  </si>
  <si>
    <t>Net forecast error</t>
  </si>
  <si>
    <t>Other error</t>
  </si>
  <si>
    <t>Higher average price</t>
  </si>
  <si>
    <t>More overall transactions</t>
  </si>
  <si>
    <t>Revenue Scotland (2025) LBTT Forecasting Data - June 2025.</t>
  </si>
  <si>
    <t>This worksheet contains one chart and one table. The chart begins in cell A5. The table begins in cell A18. Notes are located below the table and begin in cell A25.</t>
  </si>
  <si>
    <t>More reliefs</t>
  </si>
  <si>
    <t>More repayments</t>
  </si>
  <si>
    <t>Error in transactions forecast partially offset by lower outturn price and higher reliefs</t>
  </si>
  <si>
    <t>More high-value transactions</t>
  </si>
  <si>
    <t>Lower average price</t>
  </si>
  <si>
    <t>This worksheet contains one chart and one table. The chart begins in cell A5. The table begins in cell A18. Notes are located below the table and begin in cell A27.</t>
  </si>
  <si>
    <t>Annual transactions growth</t>
  </si>
  <si>
    <t>Annual price growth</t>
  </si>
  <si>
    <t>2023-24</t>
  </si>
  <si>
    <t>2024-25</t>
  </si>
  <si>
    <t>blank</t>
  </si>
  <si>
    <t>The table begins in cell A4. Notes are located below the table and begin in cell A11.</t>
  </si>
  <si>
    <t>Employment</t>
  </si>
  <si>
    <t>Scottish Fiscal Commission (2022) Scotland’s Economic and Fiscal Forecasts</t>
  </si>
  <si>
    <t>The table begins in cell A4. Notes are located below the table and begin in cell A10.</t>
  </si>
  <si>
    <t>Non-Domestic Rates</t>
  </si>
  <si>
    <t>Land and Buildings Transaction Tax</t>
  </si>
  <si>
    <t>Scottish Landfill Tax</t>
  </si>
  <si>
    <t>Scottish Income Tax [1]</t>
  </si>
  <si>
    <t>Other devolved taxes, of which: [2]</t>
  </si>
  <si>
    <t>Scottish Fiscal Commission – Scotland’s Economic and Fiscal Forecasts,</t>
  </si>
  <si>
    <t>Scottish Government (2024) Fiscal framework data annex: December 2024.</t>
  </si>
  <si>
    <t>Scottish Government – Non-domestic rates income statistics,</t>
  </si>
  <si>
    <t>[1] The Scottish Income Tax average only covers forecasts for 2018-19 to 2022-23.</t>
  </si>
  <si>
    <t>RTI</t>
  </si>
  <si>
    <t>The largest component of error is in our economy forecasts</t>
  </si>
  <si>
    <t>Offsetting errors in incineration and waste result in a small net error</t>
  </si>
  <si>
    <t>Outturn [1]</t>
  </si>
  <si>
    <t>Incineration overestimation</t>
  </si>
  <si>
    <t>Figure 3.1: Summary of tax forecast errors</t>
  </si>
  <si>
    <t>£ million, unless specified</t>
  </si>
  <si>
    <t>Scottish Income Tax</t>
  </si>
  <si>
    <t>Other devolved taxes, of which:</t>
  </si>
  <si>
    <t>Waste overestimation</t>
  </si>
  <si>
    <t>Block Grant Adjustment</t>
  </si>
  <si>
    <t>Income Tax net position</t>
  </si>
  <si>
    <t>December 2024</t>
  </si>
  <si>
    <t>May 2025</t>
  </si>
  <si>
    <t>Change since May 2025</t>
  </si>
  <si>
    <t>HMRC (2024) Scottish Income Tax Outturn Statistics: 2022 to 2023</t>
  </si>
  <si>
    <t>SFC illustrative projection</t>
  </si>
  <si>
    <t>Difference</t>
  </si>
  <si>
    <t>Provisional contributable amount (A) [1]</t>
  </si>
  <si>
    <t>Net effect of prior year adjustments (B) [2]</t>
  </si>
  <si>
    <t>Distributable amount (C)</t>
  </si>
  <si>
    <t>Annual balance (D) (A + B - C)</t>
  </si>
  <si>
    <t>[2] The prior year adjustments are calculated based on notified outturn from 2023-24. This could change when audited figures are available.</t>
  </si>
  <si>
    <t>[1] The provisional contributable amount is set early in the tax year based on information provided by councils. It is therefore not the same as the provisional outturn that we report on in the rest of this section.</t>
  </si>
  <si>
    <t>Other error [1]</t>
  </si>
  <si>
    <t>LBTT revenue is net of ADS repayments and excludes penalties, interest, and revenue losses.</t>
  </si>
  <si>
    <t>Scottish Fiscal Commission,</t>
  </si>
  <si>
    <t>HMRC,</t>
  </si>
  <si>
    <t>Revenue Scotland,</t>
  </si>
  <si>
    <t>Total social security spending</t>
  </si>
  <si>
    <t>Error 
(percentage points)</t>
  </si>
  <si>
    <t>Outturn 
(per cent)</t>
  </si>
  <si>
    <t>Forecast 
(per cent)</t>
  </si>
  <si>
    <t xml:space="preserve">The table begins in cell A4. Notes are located below the table and begin in cell A6. </t>
  </si>
  <si>
    <t>2024 Q1</t>
  </si>
  <si>
    <t>2023 Q4</t>
  </si>
  <si>
    <t>2023 Q3</t>
  </si>
  <si>
    <t>2023 Q2</t>
  </si>
  <si>
    <t>2023 Q1</t>
  </si>
  <si>
    <t>2022 Q4</t>
  </si>
  <si>
    <t>2022 Q3</t>
  </si>
  <si>
    <t>2022 Q2</t>
  </si>
  <si>
    <t>2022 Q1</t>
  </si>
  <si>
    <t>2021 Q4</t>
  </si>
  <si>
    <t>2021 Q3</t>
  </si>
  <si>
    <t>2021 Q2</t>
  </si>
  <si>
    <t>2021 Q1</t>
  </si>
  <si>
    <t>2020 Q4</t>
  </si>
  <si>
    <t>2020 Q3</t>
  </si>
  <si>
    <t>2020 Q2</t>
  </si>
  <si>
    <t>2020 Q1</t>
  </si>
  <si>
    <t>Household consumption</t>
  </si>
  <si>
    <t>Government expenditure</t>
  </si>
  <si>
    <t>Fixed private investment</t>
  </si>
  <si>
    <t>Net trade [1]</t>
  </si>
  <si>
    <t>Error
(percentage points)</t>
  </si>
  <si>
    <t>Component</t>
  </si>
  <si>
    <t>Total earnings</t>
  </si>
  <si>
    <t>Employment (LFS-based)</t>
  </si>
  <si>
    <t>Employment (RTI-based)</t>
  </si>
  <si>
    <t xml:space="preserve">The table begins in cell A4. Notes are located below the table and begin in cell A11. </t>
  </si>
  <si>
    <t>Figure 2.1: Evaluation of December 2023 forecast of GDP growth in 2024-25</t>
  </si>
  <si>
    <t>Scottish Government (2025) GDP Quarterly National Accounts: 2025 Quarter 1 (January-March).</t>
  </si>
  <si>
    <t>Scottish Fiscal Commission – Forecast Evaluation Reports,</t>
  </si>
  <si>
    <t>[1] Average absolute error since 2017. It summarises our latest forecast error and all the errors reported in our previous Forecast Evaluation Reports.</t>
  </si>
  <si>
    <t>[2] This excludes the two years most affected by the COVID-19 pandemic (2020 and 2021).</t>
  </si>
  <si>
    <t>SFC historical 
average absolute error 
(percentage points) [1]</t>
  </si>
  <si>
    <t>SFC historical 
average absolute error excluding COVID-19
(percentage points) [2]</t>
  </si>
  <si>
    <t>Figure 2.2: Scottish GDP index, December 2023 forecast and outturn</t>
  </si>
  <si>
    <t>Our forecast of slowly rising GDP, after being flat for two years, was largely accurate</t>
  </si>
  <si>
    <t>2024 Q2</t>
  </si>
  <si>
    <t>2024 Q3</t>
  </si>
  <si>
    <t>2024 Q4</t>
  </si>
  <si>
    <t>2025 Q1</t>
  </si>
  <si>
    <t>This worksheet contains one chart and one table. The chart begins in cell A5. The table begins in cell A18. Notes are located below the table and begin in cell A40.</t>
  </si>
  <si>
    <t>2024 Q1 = 100</t>
  </si>
  <si>
    <t>December 2023
forecast</t>
  </si>
  <si>
    <t>Figure 2.3: Decomposition of December 2023 GDP forecast error for 2024-25</t>
  </si>
  <si>
    <t>Consumption and investment under-forecasts largely offset by net trade over-forecast</t>
  </si>
  <si>
    <t>Description of Figure 2.3: Bar chart showing contributions in percentage points to the GDP error from household consumption (under-forecast by 0.7 percentage points), government expenditure (under-forecast by 0.2 percentage points), fixed private investment (under-forecast by 0.9 percentage points), and net trade including residual (over-forecast by 1.3 percentage points).</t>
  </si>
  <si>
    <t>Figure 2.4: December 2023 forecast error in employment and nominal earnings growth for 2024-25, and comparison with the OBR</t>
  </si>
  <si>
    <t>SFC December 2023</t>
  </si>
  <si>
    <t>OBR November 2023</t>
  </si>
  <si>
    <t>OBR (2023) Economic and fiscal outlook – November 2023,</t>
  </si>
  <si>
    <t>OBR (2025) Economic and fiscal outlook – March 2025.</t>
  </si>
  <si>
    <t>Scottish Government (2025) GDP Quarterly National Accounts: 2025 Quarter 1 (January-March),</t>
  </si>
  <si>
    <t xml:space="preserve">Description of Figure 4.3: Bar chart shows the main factors contributing to our social security forecast error, with lower spending on Pension Age Winter Heating Payment and Adult Disability Payment partly offset by higher spending on Scottish Welfare Fund, Employability Services, and Child Disability Payment.  </t>
  </si>
  <si>
    <t>Other [1]</t>
  </si>
  <si>
    <t>Employability</t>
  </si>
  <si>
    <t>[1] ‘Other’ category is the sum of all errors too small to be included in the figure individually.</t>
  </si>
  <si>
    <t>Registers of Scotland (2024) HPI and house price statistics comparison.</t>
  </si>
  <si>
    <t>The net error is calculated as the sum of the components and so, to several decimal places, it may not exactly match the forecast error which is calculated as the difference between outturn and forecast.</t>
  </si>
  <si>
    <t xml:space="preserve">Our measure of the number of employees is based on Real Time Information (RTI). This, together with an assumption about self-employment based on the Annual Population Survey, gives our measure of employment. </t>
  </si>
  <si>
    <t>Average earnings are equal to QNAS total earnings divided by the number of employees. Earnings growth rates based on QNAS may differ from those based on RTI pay data.</t>
  </si>
  <si>
    <t>Notified outturn</t>
  </si>
  <si>
    <t>Per cent, unless specified</t>
  </si>
  <si>
    <t>Reconciliation applying in 2026-27</t>
  </si>
  <si>
    <t>Overall forecast error is largely because of in-year policy changes</t>
  </si>
  <si>
    <t>Figure 3.6: Decomposition of the December 2023 NDR forecast error for 2024-25</t>
  </si>
  <si>
    <t>Figure 3.7: Provisional balance of the Non-Domestic Rating Account in 2024-25</t>
  </si>
  <si>
    <t>GDP growth rate (per cent)</t>
  </si>
  <si>
    <t>Income Tax (£ million)</t>
  </si>
  <si>
    <t>Devolved taxes (£ million)</t>
  </si>
  <si>
    <t>Devolved social security (£ million)</t>
  </si>
  <si>
    <t>Description of Figure 2.2: Line graph showing our December 2023 forecast of GDP compared with the latest outturn, with data indexed so that 2024 Q1 equals 100. Outturn is marginally above our forecast for 2024-25.</t>
  </si>
  <si>
    <t>Figure 3.5: SIT and BGA outturn for 2023-24 compared with recent forecasts</t>
  </si>
  <si>
    <t>Revenue Scotland (2025) Provisional Outturn Data 2024/25.</t>
  </si>
  <si>
    <t>Figure 3.8: Headline evaluation - December 2023 forecast of 2024-25 LBTT revenue</t>
  </si>
  <si>
    <t>Revenue Scotland (2025) Provisional Outturn Data 2024/25,</t>
  </si>
  <si>
    <t>Figure 3.9: Decomposition of the December 2023 residential LBTT error for 2024-25</t>
  </si>
  <si>
    <t>Figure 3.10: Residential property market forecast and outturn, 2023-24 and 2024-25</t>
  </si>
  <si>
    <t>Figure 3.11: Decomposition of the December 2023 net ADS error for 2024-25</t>
  </si>
  <si>
    <t>Figure 3.12: Decomposition of the December 2023 non-residential LBTT error for 2024-25</t>
  </si>
  <si>
    <t>Figure 3.13: Decomposition of December 2023 SLfT error for 2024-25</t>
  </si>
  <si>
    <t>Figure 3.4: Cumulative growth of economic determinants from 2022-23 to 2023-24</t>
  </si>
  <si>
    <t>Figure 3.3: Breakdown of the December 2022 SIT forecast error for 2023-24</t>
  </si>
  <si>
    <t>Figure 3.2: Average forecast error, 2018-19 to 2023-24</t>
  </si>
  <si>
    <t>Historical average error</t>
  </si>
  <si>
    <t>Historical average absolute error</t>
  </si>
  <si>
    <t>[2] The ‘Other devolved taxes’ line shows an unweighted average of the historical average error for each individual tax.</t>
  </si>
  <si>
    <t>Historical average error
(per cent) [1]</t>
  </si>
  <si>
    <t>Historical average absolute error
(per cent) [1]</t>
  </si>
  <si>
    <t>Payment (£ million, unless specified)</t>
  </si>
  <si>
    <t>Employability Services [1]</t>
  </si>
  <si>
    <t>The payment names here use the names of the new Scottish payments, but in some cases spending still fully or partly relates to the DWP-administered payments that they replace.</t>
  </si>
  <si>
    <t>[1] Our December 2023 forecast for employability was an indicative view of spending on services to replace Fair Start Scotland. The outturn figure is based on a wider interpretation of the spending that falls under our remit, following a review in December 2024, so is not directly comparable to the indicative forecast.</t>
  </si>
  <si>
    <t>Description of Figure 3.13: Bar chart shows the main factors contributing to our Scottish Landfill Tax forecast error. An overestimation of the amount of waste produced caused outturn to be lower than we forecast, but this is mostly cancelled out by an overestimation of incineration capacity.</t>
  </si>
  <si>
    <t>Description of Figure 3.12: Bar chart shows the main factors corresponding to our non-residential LBTT forecast error. The biggest factor was that there were more overall transactions than we forecast, but this is partly offset by a greater cost of reliefs than we forecast.</t>
  </si>
  <si>
    <t>Description of Figure 3.11: Bar chart shows the main factors contributing to our Additional Dwelling Supplement forecast error. There were more transactions than we expected at a higher average price, which increased revenue relative to our forecast; this was partly offset by larger deductions for repayments and reliefs than we forecast.</t>
  </si>
  <si>
    <t>Description of Figure 3.9: Bar chart shows the main factors contributing to our residential LBTT forecast error. Almost all of our under-forecast is explained by two factors: a higher average price than we expected, and more overall transactions than we expected.</t>
  </si>
  <si>
    <t>Description of Figure 3.6: Bar chart shows the main factors contributing to our Non-Domestic Rates forecast error. Outturn was higher than we forecast because of increased gross revenue and smaller refunds from proposals and appeals than we forecast, but this error was mostly offset by larger deductions for reliefs than we forecast.</t>
  </si>
  <si>
    <t>Description of Figure 3.3: Bar chart shows the main factors corresponding to our Scottish Income Tax forecast error. Outturn was larger than we forecast, with most of that error being explained by error in our economy forecasts, and a smaller portion being explained by errors in RTI. Other error offsets this underestimate slightly.</t>
  </si>
  <si>
    <t>OBR (2024) Economic and fiscal outlook – October 2024,</t>
  </si>
  <si>
    <t>Land and Buildings Transaction Tax [1]</t>
  </si>
  <si>
    <t>Scottish Landfill Tax [2]</t>
  </si>
  <si>
    <t>[1] LBTT revenue is net of Additional Dwelling Supplement (ADS) repayments, and excludes penalties, interest, and revenue losses.</t>
  </si>
  <si>
    <t>[2] SLfT revenue excludes penalties, interest, and revenue losses.</t>
  </si>
  <si>
    <t>[1] Outturn is as available at last forecast (SFC May 2025 and OBR March 2025). Based on QNAS published on 30 July 2025, growth in total earnings (wages and salaries) was 5.5 per cent in 2024-25.</t>
  </si>
  <si>
    <t>Our source for total earnings (wages and salaries) is the Quarterly National Accounts for Scotland (QNAS).</t>
  </si>
  <si>
    <t>[1] ‘Net trade’ category includes residual factors which are: changes in inventories, including balancing adjustments; and statistical discrepancy.</t>
  </si>
  <si>
    <t>Carer’s Allowance Supplement</t>
  </si>
  <si>
    <t>Cumulative balance (E)
(Previous year E + current year D)</t>
  </si>
  <si>
    <t>Scottish Government (2024) The Scottish Government Non Domestic Rating Account for the year ended 31 March 2024.</t>
  </si>
  <si>
    <t>Outturn is provisional and may change once audited figures are available.</t>
  </si>
  <si>
    <t>Registers of Scotland (2025) House price statistics: May 2025,</t>
  </si>
  <si>
    <t>Scottish Government (2023) Scottish Budget 2024 to 2025,</t>
  </si>
  <si>
    <t>Scottish Fiscal Commission (2022) Scotland’s Economic and Fiscal Forecasts – December 2022,</t>
  </si>
  <si>
    <t>Scottish Fiscal Commission (2025) Scotland’s Economic and Fiscal Forecasts – May 2025,</t>
  </si>
  <si>
    <t>ONS (2025) Earnings and employment from Pay As You Earn Real Time Information, seasonally adjusted.</t>
  </si>
  <si>
    <t>Annual price growth in Scotland as recorded by the Registers of Scotland is not directly comparable to that for the UK as recorded by HM Land Registry because of methodological differences.</t>
  </si>
  <si>
    <t>HMRC (2025) Scottish Income Tax Outturn Statistics: 2023 to 2024,</t>
  </si>
  <si>
    <t>Error in transactions and prices partially offset by higher repayments and reliefs</t>
  </si>
  <si>
    <t>This worksheet contains one chart and one table. The chart begins in cell A5. The table begins in cell A18. Notes are located below the table and begin in cell A28.</t>
  </si>
  <si>
    <t>[1] The outturn BGA, net position and subsequent reconciliation are final.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</si>
</sst>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6">
    <numFmt numFmtId="164" formatCode="_(&quot;£&quot;* #,##0.00_);_(&quot;£&quot;* \(#,##0.00\);_(&quot;£&quot;* &quot;-&quot;??_);_(@_)"/>
    <numFmt numFmtId="165" formatCode="_(&quot;£&quot;* #,##0_);_(&quot;£&quot;* \(#,##0\);_(&quot;£&quot;* &quot;-&quot;_);_(@_)"/>
    <numFmt numFmtId="166" formatCode="_-* #,##0_-;\-* #,##0_-;_-* &quot;-&quot;??_-;_-@_-"/>
    <numFmt numFmtId="167" formatCode="#,##0_-;\-\ #,##0_-;_-* &quot;-&quot;_-;_-@_-"/>
    <numFmt numFmtId="168" formatCode="0.000000000"/>
    <numFmt numFmtId="169" formatCode="0.0%"/>
    <numFmt numFmtId="170" formatCode="mmm\ yyyy"/>
    <numFmt numFmtId="171" formatCode="#,##0.0"/>
    <numFmt numFmtId="172" formatCode="0.0"/>
    <numFmt numFmtId="173" formatCode="0.00000000"/>
    <numFmt numFmtId="174" formatCode="#,##0.000"/>
    <numFmt numFmtId="175" formatCode="#,##0.000000"/>
    <numFmt numFmtId="176" formatCode="0.0000000000"/>
    <numFmt numFmtId="177" formatCode="0.00000000000000"/>
    <numFmt numFmtId="178" formatCode="#,##0.000000000"/>
    <numFmt numFmtId="179" formatCode="#,##0.000000000000"/>
  </numFmts>
  <fonts count="52" x14ac:knownFonts="1">
    <font>
      <sz val="12"/>
      <name val="Helvetica"/>
      <family val="2"/>
      <scheme val="minor"/>
    </font>
    <font>
      <sz val="11"/>
      <color theme="1"/>
      <name val="Helvetica"/>
      <family val="2"/>
      <scheme val="minor"/>
    </font>
    <font>
      <sz val="11"/>
      <color theme="1"/>
      <name val="Helvetica"/>
      <family val="2"/>
      <scheme val="minor"/>
    </font>
    <font>
      <sz val="11"/>
      <color theme="1"/>
      <name val="Helvetica"/>
      <family val="2"/>
      <scheme val="minor"/>
    </font>
    <font>
      <sz val="11"/>
      <color theme="1"/>
      <name val="Helvetica"/>
      <family val="2"/>
      <scheme val="minor"/>
    </font>
    <font>
      <sz val="11"/>
      <color theme="1"/>
      <name val="Helvetica"/>
      <family val="2"/>
      <scheme val="minor"/>
    </font>
    <font>
      <sz val="11"/>
      <color theme="1"/>
      <name val="Helvetica"/>
    </font>
    <font>
      <b/>
      <sz val="11"/>
      <color theme="1"/>
      <name val="Helvetica"/>
    </font>
    <font>
      <u/>
      <sz val="11"/>
      <color theme="10"/>
      <name val="Helvetica"/>
    </font>
    <font>
      <sz val="9"/>
      <color theme="1"/>
      <name val="Helvetica"/>
    </font>
    <font>
      <sz val="9"/>
      <color rgb="FF2C2926"/>
      <name val="Helvetica"/>
    </font>
    <font>
      <sz val="11"/>
      <color rgb="FF2C2926"/>
      <name val="Helvetica"/>
    </font>
    <font>
      <sz val="8"/>
      <name val="Helvetica"/>
      <family val="2"/>
      <scheme val="minor"/>
    </font>
    <font>
      <sz val="10"/>
      <color theme="1"/>
      <name val="Helvetica"/>
    </font>
    <font>
      <sz val="9"/>
      <name val="Arial"/>
      <family val="2"/>
    </font>
    <font>
      <b/>
      <sz val="12"/>
      <color theme="0"/>
      <name val="Helvetica"/>
      <family val="2"/>
      <scheme val="minor"/>
    </font>
    <font>
      <b/>
      <sz val="12"/>
      <name val="Helvetica"/>
      <family val="2"/>
      <scheme val="minor"/>
    </font>
    <font>
      <sz val="12"/>
      <color theme="1"/>
      <name val="Helvetica"/>
      <family val="2"/>
      <scheme val="minor"/>
    </font>
    <font>
      <sz val="12"/>
      <color theme="1"/>
      <name val="Helvetica"/>
    </font>
    <font>
      <b/>
      <sz val="12"/>
      <name val="Helvetica"/>
      <scheme val="minor"/>
    </font>
    <font>
      <sz val="12"/>
      <color rgb="FFFF0000"/>
      <name val="Helvetica"/>
    </font>
    <font>
      <b/>
      <sz val="12"/>
      <color rgb="FF3F3F3F"/>
      <name val="Helvetica"/>
      <family val="2"/>
      <scheme val="minor"/>
    </font>
    <font>
      <u/>
      <sz val="12"/>
      <color theme="11"/>
      <name val="Helvetica"/>
      <family val="2"/>
      <scheme val="minor"/>
    </font>
    <font>
      <sz val="18"/>
      <color theme="3"/>
      <name val="Helvetica"/>
      <family val="2"/>
      <scheme val="major"/>
    </font>
    <font>
      <b/>
      <sz val="11"/>
      <color theme="3"/>
      <name val="Helvetica"/>
      <family val="2"/>
      <scheme val="minor"/>
    </font>
    <font>
      <sz val="11"/>
      <color rgb="FF006100"/>
      <name val="Helvetica"/>
      <family val="2"/>
      <scheme val="minor"/>
    </font>
    <font>
      <sz val="11"/>
      <color rgb="FF9C0006"/>
      <name val="Helvetica"/>
      <family val="2"/>
      <scheme val="minor"/>
    </font>
    <font>
      <sz val="11"/>
      <color rgb="FF9C5700"/>
      <name val="Helvetica"/>
      <family val="2"/>
      <scheme val="minor"/>
    </font>
    <font>
      <sz val="11"/>
      <color rgb="FF3F3F76"/>
      <name val="Helvetica"/>
      <family val="2"/>
      <scheme val="minor"/>
    </font>
    <font>
      <b/>
      <sz val="11"/>
      <color rgb="FFFA7D00"/>
      <name val="Helvetica"/>
      <family val="2"/>
      <scheme val="minor"/>
    </font>
    <font>
      <sz val="11"/>
      <color rgb="FFFA7D00"/>
      <name val="Helvetica"/>
      <family val="2"/>
      <scheme val="minor"/>
    </font>
    <font>
      <b/>
      <sz val="11"/>
      <color theme="0"/>
      <name val="Helvetica"/>
      <family val="2"/>
      <scheme val="minor"/>
    </font>
    <font>
      <sz val="11"/>
      <color rgb="FFFF0000"/>
      <name val="Helvetica"/>
      <family val="2"/>
      <scheme val="minor"/>
    </font>
    <font>
      <i/>
      <sz val="11"/>
      <color rgb="FF7F7F7F"/>
      <name val="Helvetica"/>
      <family val="2"/>
      <scheme val="minor"/>
    </font>
    <font>
      <sz val="11"/>
      <color theme="0"/>
      <name val="Helvetica"/>
      <family val="2"/>
      <scheme val="minor"/>
    </font>
    <font>
      <sz val="12"/>
      <name val="Helvetica"/>
    </font>
    <font>
      <u/>
      <sz val="12"/>
      <color rgb="FF0000FF"/>
      <name val="Helvetica"/>
      <family val="2"/>
      <scheme val="minor"/>
    </font>
    <font>
      <b/>
      <sz val="14"/>
      <name val="Helvetica"/>
      <family val="2"/>
      <scheme val="minor"/>
    </font>
    <font>
      <sz val="11"/>
      <name val="Helvetica"/>
      <family val="2"/>
      <scheme val="minor"/>
    </font>
    <font>
      <sz val="12"/>
      <name val="Helvetica"/>
      <family val="2"/>
      <scheme val="minor"/>
    </font>
    <font>
      <b/>
      <sz val="12"/>
      <color theme="0"/>
      <name val="Helvetica"/>
      <scheme val="major"/>
    </font>
    <font>
      <b/>
      <sz val="12"/>
      <color theme="0"/>
      <name val="Helvetica"/>
      <family val="2"/>
      <scheme val="major"/>
    </font>
    <font>
      <sz val="12"/>
      <name val="Helvetica"/>
      <scheme val="major"/>
    </font>
    <font>
      <b/>
      <sz val="12"/>
      <name val="Helvetica"/>
      <scheme val="major"/>
    </font>
    <font>
      <sz val="12"/>
      <color theme="1"/>
      <name val="Helvetica"/>
      <scheme val="major"/>
    </font>
    <font>
      <sz val="12"/>
      <name val="Helvetica"/>
      <scheme val="minor"/>
    </font>
    <font>
      <sz val="12"/>
      <name val="Helvetica"/>
      <family val="2"/>
      <scheme val="major"/>
    </font>
    <font>
      <sz val="9"/>
      <name val="Arial"/>
      <family val="2"/>
    </font>
    <font>
      <sz val="12"/>
      <color theme="0"/>
      <name val="Helvetica"/>
      <scheme val="major"/>
    </font>
    <font>
      <sz val="12"/>
      <color theme="0"/>
      <name val="Helvetica"/>
      <family val="2"/>
      <scheme val="major"/>
    </font>
    <font>
      <b/>
      <sz val="12"/>
      <color theme="0"/>
      <name val="Helvetica"/>
      <scheme val="minor"/>
    </font>
    <font>
      <sz val="11"/>
      <color rgb="FF000000"/>
      <name val="Calibri"/>
      <family val="2"/>
    </font>
  </fonts>
  <fills count="37">
    <fill>
      <patternFill patternType="none"/>
    </fill>
    <fill>
      <patternFill patternType="gray125"/>
    </fill>
    <fill>
      <patternFill patternType="solid">
        <fgColor rgb="FFF2F2F2"/>
      </patternFill>
    </fill>
    <fill>
      <patternFill patternType="solid">
        <fgColor rgb="FFB9DEDA"/>
        <bgColor indexed="64"/>
      </patternFill>
    </fill>
    <fill>
      <patternFill patternType="solid">
        <fgColor rgb="FFE0CBEF"/>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BAD7E9"/>
        <bgColor indexed="64"/>
      </patternFill>
    </fill>
    <fill>
      <patternFill patternType="solid">
        <fgColor theme="0"/>
        <bgColor indexed="64"/>
      </patternFill>
    </fill>
  </fills>
  <borders count="15">
    <border>
      <left/>
      <right/>
      <top/>
      <bottom/>
      <diagonal/>
    </border>
    <border>
      <left/>
      <right/>
      <top style="thin">
        <color theme="3"/>
      </top>
      <bottom style="thin">
        <color theme="3"/>
      </bottom>
      <diagonal/>
    </border>
    <border>
      <left style="medium">
        <color theme="0"/>
      </left>
      <right style="medium">
        <color theme="0"/>
      </right>
      <top/>
      <bottom/>
      <diagonal/>
    </border>
    <border>
      <left/>
      <right style="medium">
        <color theme="0"/>
      </right>
      <top/>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thin">
        <color theme="7" tint="-0.24994659260841701"/>
      </bottom>
      <diagonal/>
    </border>
    <border>
      <left/>
      <right/>
      <top/>
      <bottom style="thin">
        <color rgb="FF42799A"/>
      </bottom>
      <diagonal/>
    </border>
    <border>
      <left style="thin">
        <color theme="0"/>
      </left>
      <right style="thin">
        <color theme="0"/>
      </right>
      <top/>
      <bottom/>
      <diagonal/>
    </border>
    <border>
      <left/>
      <right/>
      <top style="thin">
        <color rgb="FF397E77"/>
      </top>
      <bottom/>
      <diagonal/>
    </border>
    <border>
      <left style="medium">
        <color theme="0"/>
      </left>
      <right/>
      <top/>
      <bottom/>
      <diagonal/>
    </border>
    <border>
      <left/>
      <right/>
      <top/>
      <bottom style="thin">
        <color rgb="FF3375A2"/>
      </bottom>
      <diagonal/>
    </border>
  </borders>
  <cellStyleXfs count="54">
    <xf numFmtId="0" fontId="0" fillId="0" borderId="0">
      <alignment horizontal="left" vertical="center"/>
    </xf>
    <xf numFmtId="0" fontId="36" fillId="0" borderId="0" applyNumberFormat="0" applyFill="0" applyBorder="0" applyProtection="0">
      <alignment horizontal="left" vertical="center"/>
    </xf>
    <xf numFmtId="3" fontId="38" fillId="0" borderId="0" applyFill="0" applyBorder="0" applyAlignment="0" applyProtection="0"/>
    <xf numFmtId="0" fontId="37" fillId="0" borderId="0" applyNumberFormat="0" applyFill="0" applyProtection="0">
      <alignment horizontal="left" vertical="center"/>
    </xf>
    <xf numFmtId="0" fontId="16" fillId="0" borderId="0" applyNumberFormat="0" applyFill="0" applyProtection="0">
      <alignment horizontal="left" vertical="center"/>
    </xf>
    <xf numFmtId="0" fontId="15" fillId="0" borderId="2" applyNumberFormat="0" applyFill="0" applyAlignment="0" applyProtection="0"/>
    <xf numFmtId="0" fontId="17" fillId="0" borderId="1" applyNumberFormat="0" applyFill="0" applyAlignment="0" applyProtection="0"/>
    <xf numFmtId="0" fontId="21" fillId="2" borderId="4" applyNumberFormat="0" applyAlignment="0" applyProtection="0"/>
    <xf numFmtId="0" fontId="22" fillId="0" borderId="0" applyNumberFormat="0" applyFill="0" applyBorder="0" applyAlignment="0" applyProtection="0">
      <alignment horizontal="left" vertical="center"/>
    </xf>
    <xf numFmtId="164" fontId="17" fillId="0" borderId="0" applyFont="0" applyFill="0" applyBorder="0" applyAlignment="0" applyProtection="0"/>
    <xf numFmtId="165" fontId="17" fillId="0" borderId="0" applyFont="0" applyFill="0" applyBorder="0" applyAlignment="0" applyProtection="0"/>
    <xf numFmtId="9" fontId="17" fillId="0" borderId="0" applyFon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5" fillId="5" borderId="0" applyNumberFormat="0" applyBorder="0" applyAlignment="0" applyProtection="0"/>
    <xf numFmtId="0" fontId="26" fillId="6" borderId="0" applyNumberFormat="0" applyBorder="0" applyAlignment="0" applyProtection="0"/>
    <xf numFmtId="0" fontId="27" fillId="7" borderId="0" applyNumberFormat="0" applyBorder="0" applyAlignment="0" applyProtection="0"/>
    <xf numFmtId="0" fontId="28" fillId="8" borderId="5" applyNumberFormat="0" applyAlignment="0" applyProtection="0"/>
    <xf numFmtId="0" fontId="29" fillId="2" borderId="5" applyNumberFormat="0" applyAlignment="0" applyProtection="0"/>
    <xf numFmtId="0" fontId="30" fillId="0" borderId="6" applyNumberFormat="0" applyFill="0" applyAlignment="0" applyProtection="0"/>
    <xf numFmtId="0" fontId="31" fillId="9" borderId="7" applyNumberFormat="0" applyAlignment="0" applyProtection="0"/>
    <xf numFmtId="0" fontId="32" fillId="0" borderId="0" applyNumberFormat="0" applyFill="0" applyBorder="0" applyAlignment="0" applyProtection="0"/>
    <xf numFmtId="0" fontId="17" fillId="10" borderId="8" applyNumberFormat="0" applyFont="0" applyAlignment="0" applyProtection="0"/>
    <xf numFmtId="0" fontId="33" fillId="0" borderId="0" applyNumberFormat="0" applyFill="0" applyBorder="0" applyAlignment="0" applyProtection="0"/>
    <xf numFmtId="0" fontId="34"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34"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34"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34"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34"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34"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0" fontId="16" fillId="4" borderId="0">
      <alignment horizontal="left" vertical="center"/>
    </xf>
    <xf numFmtId="0" fontId="16" fillId="3" borderId="0">
      <alignment horizontal="left" vertical="center"/>
    </xf>
    <xf numFmtId="0" fontId="16" fillId="35" borderId="0">
      <alignment horizontal="left" vertical="center"/>
    </xf>
    <xf numFmtId="3" fontId="39" fillId="0" borderId="0" applyFill="0" applyBorder="0" applyProtection="0">
      <alignment horizontal="right" vertical="center"/>
    </xf>
    <xf numFmtId="3" fontId="39" fillId="0" borderId="0" applyFill="0" applyBorder="0" applyProtection="0">
      <alignment horizontal="right"/>
    </xf>
    <xf numFmtId="0" fontId="36" fillId="0" borderId="0" applyNumberFormat="0" applyFill="0" applyBorder="0" applyProtection="0">
      <alignment horizontal="left" vertical="center"/>
    </xf>
  </cellStyleXfs>
  <cellXfs count="193">
    <xf numFmtId="0" fontId="0" fillId="0" borderId="0" xfId="0">
      <alignment horizontal="left" vertical="center"/>
    </xf>
    <xf numFmtId="0" fontId="8" fillId="0" borderId="0" xfId="1" applyFont="1" applyFill="1" applyAlignment="1"/>
    <xf numFmtId="0" fontId="36" fillId="0" borderId="0" xfId="1" applyFill="1">
      <alignment horizontal="left" vertical="center"/>
    </xf>
    <xf numFmtId="0" fontId="37" fillId="0" borderId="0" xfId="3" applyFill="1">
      <alignment horizontal="left" vertical="center"/>
    </xf>
    <xf numFmtId="0" fontId="6" fillId="0" borderId="0" xfId="0" applyFont="1">
      <alignment horizontal="left" vertical="center"/>
    </xf>
    <xf numFmtId="0" fontId="18" fillId="0" borderId="0" xfId="0" applyFont="1">
      <alignment horizontal="left" vertical="center"/>
    </xf>
    <xf numFmtId="167" fontId="11" fillId="0" borderId="0" xfId="51" applyNumberFormat="1" applyFont="1" applyFill="1" applyBorder="1">
      <alignment horizontal="right" vertical="center"/>
    </xf>
    <xf numFmtId="166" fontId="11" fillId="0" borderId="0" xfId="51" applyNumberFormat="1" applyFont="1" applyFill="1" applyBorder="1">
      <alignment horizontal="right" vertical="center"/>
    </xf>
    <xf numFmtId="0" fontId="16" fillId="0" borderId="0" xfId="4" applyFill="1" applyAlignment="1">
      <alignment vertical="center"/>
    </xf>
    <xf numFmtId="17" fontId="14" fillId="0" borderId="0" xfId="0" applyNumberFormat="1" applyFont="1" applyAlignment="1">
      <alignment horizontal="center" vertical="center"/>
    </xf>
    <xf numFmtId="17" fontId="14" fillId="0" borderId="0" xfId="0" applyNumberFormat="1" applyFont="1" applyAlignment="1">
      <alignment horizontal="center" vertical="center" wrapText="1"/>
    </xf>
    <xf numFmtId="0" fontId="20" fillId="0" borderId="0" xfId="0" applyFont="1">
      <alignment horizontal="left" vertical="center"/>
    </xf>
    <xf numFmtId="0" fontId="35" fillId="0" borderId="0" xfId="0" applyFont="1">
      <alignment horizontal="left" vertical="center"/>
    </xf>
    <xf numFmtId="0" fontId="36" fillId="0" borderId="0" xfId="1" quotePrefix="1" applyFill="1" applyBorder="1">
      <alignment horizontal="left" vertical="center"/>
    </xf>
    <xf numFmtId="0" fontId="36" fillId="0" borderId="0" xfId="1">
      <alignment horizontal="left" vertical="center"/>
    </xf>
    <xf numFmtId="0" fontId="16" fillId="35" borderId="0" xfId="50">
      <alignment horizontal="left" vertical="center"/>
    </xf>
    <xf numFmtId="0" fontId="15" fillId="0" borderId="0" xfId="0" applyFont="1" applyAlignment="1">
      <alignment vertical="center"/>
    </xf>
    <xf numFmtId="1" fontId="42" fillId="0" borderId="0" xfId="0" applyNumberFormat="1" applyFont="1" applyAlignment="1">
      <alignment vertical="center"/>
    </xf>
    <xf numFmtId="0" fontId="40" fillId="0" borderId="2" xfId="0" applyFont="1" applyBorder="1" applyAlignment="1">
      <alignment horizontal="center" vertical="center" wrapText="1"/>
    </xf>
    <xf numFmtId="17" fontId="42" fillId="0" borderId="0" xfId="0" applyNumberFormat="1" applyFont="1" applyAlignment="1">
      <alignment horizontal="center" vertical="center"/>
    </xf>
    <xf numFmtId="17" fontId="42" fillId="0" borderId="0" xfId="0" applyNumberFormat="1" applyFont="1" applyAlignment="1">
      <alignment horizontal="center" vertical="center" wrapText="1"/>
    </xf>
    <xf numFmtId="0" fontId="11" fillId="0" borderId="0" xfId="0" applyFont="1">
      <alignment horizontal="left" vertical="center"/>
    </xf>
    <xf numFmtId="167" fontId="6" fillId="0" borderId="0" xfId="0" applyNumberFormat="1" applyFont="1">
      <alignment horizontal="left" vertical="center"/>
    </xf>
    <xf numFmtId="0" fontId="9" fillId="0" borderId="0" xfId="0" applyFont="1">
      <alignment horizontal="left" vertical="center"/>
    </xf>
    <xf numFmtId="0" fontId="7" fillId="0" borderId="0" xfId="0" applyFont="1">
      <alignment horizontal="left" vertical="center"/>
    </xf>
    <xf numFmtId="0" fontId="6" fillId="0" borderId="0" xfId="0" applyFont="1" applyAlignment="1">
      <alignment vertical="center"/>
    </xf>
    <xf numFmtId="0" fontId="13" fillId="0" borderId="0" xfId="0" applyFont="1">
      <alignment horizontal="left" vertical="center"/>
    </xf>
    <xf numFmtId="0" fontId="13" fillId="0" borderId="0" xfId="0" applyFont="1" applyAlignment="1">
      <alignment vertical="center"/>
    </xf>
    <xf numFmtId="0" fontId="0" fillId="0" borderId="0" xfId="0" applyProtection="1">
      <alignment horizontal="left" vertical="center"/>
      <protection locked="0"/>
    </xf>
    <xf numFmtId="0" fontId="0" fillId="0" borderId="0" xfId="0" applyAlignment="1" applyProtection="1">
      <alignment vertical="center"/>
      <protection locked="0"/>
    </xf>
    <xf numFmtId="170" fontId="0" fillId="0" borderId="3" xfId="0" applyNumberFormat="1" applyBorder="1" applyProtection="1">
      <alignment horizontal="left" vertical="center"/>
      <protection locked="0"/>
    </xf>
    <xf numFmtId="170" fontId="0" fillId="0" borderId="0" xfId="0" applyNumberFormat="1" applyProtection="1">
      <alignment horizontal="left" vertical="center"/>
      <protection locked="0"/>
    </xf>
    <xf numFmtId="0" fontId="0" fillId="0" borderId="0" xfId="0" applyAlignment="1">
      <alignment vertical="center"/>
    </xf>
    <xf numFmtId="10" fontId="44" fillId="0" borderId="0" xfId="0" applyNumberFormat="1" applyFont="1" applyAlignment="1" applyProtection="1">
      <alignment vertical="center"/>
      <protection locked="0"/>
    </xf>
    <xf numFmtId="10" fontId="44" fillId="0" borderId="0" xfId="0" applyNumberFormat="1" applyFont="1" applyProtection="1">
      <alignment horizontal="left" vertical="center"/>
      <protection locked="0"/>
    </xf>
    <xf numFmtId="0" fontId="44" fillId="0" borderId="0" xfId="0" applyFont="1" applyAlignment="1" applyProtection="1">
      <alignment vertical="center"/>
      <protection locked="0"/>
    </xf>
    <xf numFmtId="0" fontId="44" fillId="0" borderId="0" xfId="0" applyFont="1" applyProtection="1">
      <alignment horizontal="left" vertical="center"/>
      <protection locked="0"/>
    </xf>
    <xf numFmtId="169" fontId="44" fillId="0" borderId="0" xfId="0" applyNumberFormat="1" applyFont="1" applyAlignment="1" applyProtection="1">
      <alignment vertical="center"/>
      <protection locked="0"/>
    </xf>
    <xf numFmtId="169" fontId="44" fillId="0" borderId="0" xfId="0" applyNumberFormat="1" applyFont="1" applyProtection="1">
      <alignment horizontal="left" vertical="center"/>
      <protection locked="0"/>
    </xf>
    <xf numFmtId="0" fontId="41" fillId="0" borderId="3" xfId="0" applyFont="1" applyBorder="1" applyAlignment="1">
      <alignment vertical="center"/>
    </xf>
    <xf numFmtId="0" fontId="42" fillId="0" borderId="0" xfId="0" applyFont="1">
      <alignment horizontal="left" vertical="center"/>
    </xf>
    <xf numFmtId="0" fontId="10" fillId="0" borderId="0" xfId="0" applyFont="1" applyAlignment="1">
      <alignment vertical="top" wrapText="1"/>
    </xf>
    <xf numFmtId="168" fontId="10" fillId="0" borderId="0" xfId="0" applyNumberFormat="1" applyFont="1" applyAlignment="1">
      <alignment vertical="top" wrapText="1"/>
    </xf>
    <xf numFmtId="0" fontId="0" fillId="0" borderId="0" xfId="0" applyAlignment="1"/>
    <xf numFmtId="0" fontId="0" fillId="0" borderId="0" xfId="0" applyAlignment="1">
      <alignment horizontal="left" vertical="center" indent="1"/>
    </xf>
    <xf numFmtId="0" fontId="45" fillId="0" borderId="0" xfId="0" applyFont="1">
      <alignment horizontal="left" vertical="center"/>
    </xf>
    <xf numFmtId="0" fontId="37" fillId="0" borderId="0" xfId="3">
      <alignment horizontal="left" vertical="center"/>
    </xf>
    <xf numFmtId="0" fontId="16" fillId="35" borderId="0" xfId="50" quotePrefix="1">
      <alignment horizontal="left" vertical="center"/>
    </xf>
    <xf numFmtId="0" fontId="15" fillId="0" borderId="0" xfId="0" applyFont="1" applyAlignment="1">
      <alignment horizontal="center" vertical="center"/>
    </xf>
    <xf numFmtId="0" fontId="36" fillId="0" borderId="0" xfId="1" quotePrefix="1" applyFill="1">
      <alignment horizontal="left" vertical="center"/>
    </xf>
    <xf numFmtId="10" fontId="4" fillId="0" borderId="0" xfId="0" applyNumberFormat="1" applyFont="1" applyAlignment="1" applyProtection="1">
      <alignment vertical="center"/>
      <protection locked="0"/>
    </xf>
    <xf numFmtId="10" fontId="4" fillId="0" borderId="0" xfId="0" applyNumberFormat="1" applyFont="1" applyProtection="1">
      <alignment horizontal="left" vertical="center"/>
      <protection locked="0"/>
    </xf>
    <xf numFmtId="0" fontId="4" fillId="0" borderId="0" xfId="0" applyFont="1" applyAlignment="1" applyProtection="1">
      <alignment vertical="center"/>
      <protection locked="0"/>
    </xf>
    <xf numFmtId="0" fontId="4" fillId="0" borderId="0" xfId="0" applyFont="1" applyProtection="1">
      <alignment horizontal="left" vertical="center"/>
      <protection locked="0"/>
    </xf>
    <xf numFmtId="169" fontId="4" fillId="0" borderId="0" xfId="0" applyNumberFormat="1" applyFont="1" applyAlignment="1" applyProtection="1">
      <alignment vertical="center"/>
      <protection locked="0"/>
    </xf>
    <xf numFmtId="169" fontId="4" fillId="0" borderId="0" xfId="0" applyNumberFormat="1" applyFont="1" applyProtection="1">
      <alignment horizontal="left" vertical="center"/>
      <protection locked="0"/>
    </xf>
    <xf numFmtId="0" fontId="46" fillId="0" borderId="0" xfId="0" applyFont="1">
      <alignment horizontal="left" vertical="center"/>
    </xf>
    <xf numFmtId="0" fontId="0" fillId="0" borderId="0" xfId="0" applyAlignment="1">
      <alignment horizontal="center" vertical="center" wrapText="1"/>
    </xf>
    <xf numFmtId="0" fontId="19" fillId="35" borderId="0" xfId="0" applyFont="1" applyFill="1" applyAlignment="1">
      <alignment horizontal="left" vertical="center" wrapText="1"/>
    </xf>
    <xf numFmtId="0" fontId="19" fillId="35" borderId="0" xfId="0" applyFont="1" applyFill="1">
      <alignment horizontal="left" vertical="center"/>
    </xf>
    <xf numFmtId="0" fontId="0" fillId="0" borderId="9" xfId="0" applyBorder="1" applyAlignment="1">
      <alignment horizontal="left" vertical="center" indent="1"/>
    </xf>
    <xf numFmtId="3" fontId="0" fillId="0" borderId="0" xfId="0" applyNumberFormat="1" applyAlignment="1">
      <alignment horizontal="right" vertical="center"/>
    </xf>
    <xf numFmtId="3" fontId="0" fillId="0" borderId="9" xfId="0" applyNumberFormat="1" applyBorder="1" applyAlignment="1">
      <alignment horizontal="right" vertical="center"/>
    </xf>
    <xf numFmtId="0" fontId="15" fillId="0" borderId="0" xfId="0" applyFont="1" applyAlignment="1">
      <alignment horizontal="left" vertical="center" wrapText="1"/>
    </xf>
    <xf numFmtId="0" fontId="15" fillId="0" borderId="0" xfId="0" applyFont="1" applyAlignment="1">
      <alignment horizontal="center" vertical="center" wrapText="1"/>
    </xf>
    <xf numFmtId="171" fontId="0" fillId="0" borderId="0" xfId="51" applyNumberFormat="1" applyFont="1" applyFill="1" applyAlignment="1">
      <alignment horizontal="left" vertical="center"/>
    </xf>
    <xf numFmtId="171" fontId="0" fillId="0" borderId="0" xfId="51" applyNumberFormat="1" applyFont="1" applyFill="1">
      <alignment horizontal="right" vertical="center"/>
    </xf>
    <xf numFmtId="171" fontId="39" fillId="0" borderId="0" xfId="51" applyNumberFormat="1" applyFill="1">
      <alignment horizontal="right" vertical="center"/>
    </xf>
    <xf numFmtId="171" fontId="6" fillId="0" borderId="0" xfId="0" applyNumberFormat="1" applyFont="1">
      <alignment horizontal="left" vertical="center"/>
    </xf>
    <xf numFmtId="3" fontId="39" fillId="0" borderId="0" xfId="51" applyFill="1" applyAlignment="1">
      <alignment horizontal="left" vertical="center"/>
    </xf>
    <xf numFmtId="167" fontId="36" fillId="0" borderId="0" xfId="1" applyNumberFormat="1">
      <alignment horizontal="left" vertical="center"/>
    </xf>
    <xf numFmtId="166" fontId="11" fillId="0" borderId="0" xfId="51" applyNumberFormat="1" applyFont="1">
      <alignment horizontal="right" vertical="center"/>
    </xf>
    <xf numFmtId="0" fontId="16" fillId="0" borderId="0" xfId="4" applyAlignment="1">
      <alignment vertical="center"/>
    </xf>
    <xf numFmtId="17" fontId="47" fillId="0" borderId="0" xfId="0" applyNumberFormat="1" applyFont="1" applyAlignment="1">
      <alignment horizontal="center" vertical="center"/>
    </xf>
    <xf numFmtId="17" fontId="47" fillId="0" borderId="0" xfId="0" applyNumberFormat="1" applyFont="1" applyAlignment="1">
      <alignment horizontal="center" vertical="center" wrapText="1"/>
    </xf>
    <xf numFmtId="10" fontId="3" fillId="0" borderId="0" xfId="0" applyNumberFormat="1" applyFont="1" applyAlignment="1" applyProtection="1">
      <alignment vertical="center"/>
      <protection locked="0"/>
    </xf>
    <xf numFmtId="10" fontId="3" fillId="0" borderId="0" xfId="0" applyNumberFormat="1" applyFont="1" applyProtection="1">
      <alignment horizontal="left" vertical="center"/>
      <protection locked="0"/>
    </xf>
    <xf numFmtId="0" fontId="3" fillId="0" borderId="0" xfId="0" applyFont="1" applyAlignment="1" applyProtection="1">
      <alignment vertical="center"/>
      <protection locked="0"/>
    </xf>
    <xf numFmtId="0" fontId="3" fillId="0" borderId="0" xfId="0" applyFont="1" applyProtection="1">
      <alignment horizontal="left" vertical="center"/>
      <protection locked="0"/>
    </xf>
    <xf numFmtId="169" fontId="3" fillId="0" borderId="0" xfId="0" applyNumberFormat="1" applyFont="1" applyAlignment="1" applyProtection="1">
      <alignment vertical="center"/>
      <protection locked="0"/>
    </xf>
    <xf numFmtId="169" fontId="3" fillId="0" borderId="0" xfId="0" applyNumberFormat="1" applyFont="1" applyProtection="1">
      <alignment horizontal="left" vertical="center"/>
      <protection locked="0"/>
    </xf>
    <xf numFmtId="0" fontId="40" fillId="0" borderId="3" xfId="0" applyFont="1" applyBorder="1" applyAlignment="1">
      <alignment vertical="center"/>
    </xf>
    <xf numFmtId="167" fontId="11" fillId="0" borderId="0" xfId="51" applyNumberFormat="1" applyFont="1">
      <alignment horizontal="right" vertical="center"/>
    </xf>
    <xf numFmtId="0" fontId="41" fillId="0" borderId="2" xfId="0" applyFont="1" applyBorder="1" applyAlignment="1">
      <alignment horizontal="center" vertical="center" wrapText="1"/>
    </xf>
    <xf numFmtId="3" fontId="39" fillId="0" borderId="0" xfId="51">
      <alignment horizontal="right" vertical="center"/>
    </xf>
    <xf numFmtId="3" fontId="39" fillId="0" borderId="0" xfId="51" applyFill="1">
      <alignment horizontal="right" vertical="center"/>
    </xf>
    <xf numFmtId="3" fontId="0" fillId="0" borderId="0" xfId="51" applyFont="1">
      <alignment horizontal="right" vertical="center"/>
    </xf>
    <xf numFmtId="170" fontId="49" fillId="0" borderId="3" xfId="0" applyNumberFormat="1" applyFont="1" applyBorder="1" applyAlignment="1" applyProtection="1">
      <alignment horizontal="center" vertical="center"/>
      <protection locked="0"/>
    </xf>
    <xf numFmtId="0" fontId="43" fillId="0" borderId="0" xfId="0" applyFont="1">
      <alignment horizontal="left" vertical="center"/>
    </xf>
    <xf numFmtId="0" fontId="16" fillId="0" borderId="0" xfId="0" applyFont="1" applyProtection="1">
      <alignment horizontal="left" vertical="center"/>
      <protection locked="0"/>
    </xf>
    <xf numFmtId="0" fontId="16" fillId="0" borderId="0" xfId="0" applyFont="1" applyAlignment="1" applyProtection="1">
      <alignment vertical="center"/>
      <protection locked="0"/>
    </xf>
    <xf numFmtId="0" fontId="36" fillId="0" borderId="0" xfId="1" applyFill="1" applyBorder="1">
      <alignment horizontal="left" vertical="center"/>
    </xf>
    <xf numFmtId="171" fontId="0" fillId="0" borderId="0" xfId="51" applyNumberFormat="1" applyFont="1" applyFill="1" applyAlignment="1">
      <alignment vertical="center"/>
    </xf>
    <xf numFmtId="3" fontId="39" fillId="0" borderId="0" xfId="51" applyFill="1" applyAlignment="1">
      <alignment vertical="center"/>
    </xf>
    <xf numFmtId="3" fontId="39" fillId="0" borderId="0" xfId="51" applyFill="1" applyAlignment="1">
      <alignment horizontal="left" vertical="center" indent="1"/>
    </xf>
    <xf numFmtId="3" fontId="0" fillId="0" borderId="0" xfId="51" applyFont="1" applyFill="1">
      <alignment horizontal="right" vertical="center"/>
    </xf>
    <xf numFmtId="0" fontId="50" fillId="0" borderId="11" xfId="0" applyFont="1" applyBorder="1" applyAlignment="1">
      <alignment horizontal="center" vertical="center"/>
    </xf>
    <xf numFmtId="0" fontId="50" fillId="0" borderId="11" xfId="0" applyFont="1" applyBorder="1" applyAlignment="1">
      <alignment horizontal="center" vertical="center" wrapText="1"/>
    </xf>
    <xf numFmtId="1" fontId="6" fillId="0" borderId="0" xfId="0" applyNumberFormat="1" applyFont="1" applyAlignment="1">
      <alignment horizontal="right" vertical="center"/>
    </xf>
    <xf numFmtId="3" fontId="6" fillId="0" borderId="0" xfId="0" applyNumberFormat="1" applyFont="1" applyAlignment="1">
      <alignment horizontal="right" vertical="center"/>
    </xf>
    <xf numFmtId="1" fontId="46" fillId="0" borderId="0" xfId="0" applyNumberFormat="1" applyFont="1" applyAlignment="1">
      <alignment vertical="center"/>
    </xf>
    <xf numFmtId="3" fontId="42" fillId="0" borderId="0" xfId="0" applyNumberFormat="1" applyFont="1" applyAlignment="1">
      <alignment horizontal="right" vertical="center"/>
    </xf>
    <xf numFmtId="171" fontId="0" fillId="0" borderId="0" xfId="51" applyNumberFormat="1" applyFont="1" applyAlignment="1">
      <alignment horizontal="left" vertical="center"/>
    </xf>
    <xf numFmtId="0" fontId="15" fillId="0" borderId="11" xfId="0" applyFont="1" applyBorder="1" applyAlignment="1">
      <alignment horizontal="center" vertical="center" wrapText="1"/>
    </xf>
    <xf numFmtId="3" fontId="6" fillId="0" borderId="0" xfId="0" applyNumberFormat="1" applyFont="1">
      <alignment horizontal="left" vertical="center"/>
    </xf>
    <xf numFmtId="0" fontId="50" fillId="0" borderId="0" xfId="0" applyFont="1" applyAlignment="1">
      <alignment horizontal="center" vertical="center" wrapText="1"/>
    </xf>
    <xf numFmtId="0" fontId="45" fillId="0" borderId="0" xfId="0" applyFont="1" applyAlignment="1">
      <alignment horizontal="center" vertical="center" wrapText="1"/>
    </xf>
    <xf numFmtId="3" fontId="45" fillId="0" borderId="0" xfId="51" quotePrefix="1" applyFont="1" applyFill="1" applyAlignment="1">
      <alignment horizontal="left" vertical="center"/>
    </xf>
    <xf numFmtId="3" fontId="18" fillId="36" borderId="0" xfId="0" applyNumberFormat="1" applyFont="1" applyFill="1" applyAlignment="1">
      <alignment horizontal="right" vertical="center"/>
    </xf>
    <xf numFmtId="3" fontId="45" fillId="0" borderId="0" xfId="52" applyFont="1" applyFill="1" applyBorder="1" applyAlignment="1">
      <alignment horizontal="right" vertical="center"/>
    </xf>
    <xf numFmtId="3" fontId="45" fillId="0" borderId="12" xfId="52" applyFont="1" applyBorder="1" applyAlignment="1">
      <alignment horizontal="right" vertical="center"/>
    </xf>
    <xf numFmtId="3" fontId="45" fillId="0" borderId="0" xfId="51" quotePrefix="1" applyFont="1" applyFill="1">
      <alignment horizontal="right" vertical="center"/>
    </xf>
    <xf numFmtId="171" fontId="45" fillId="0" borderId="0" xfId="51" applyNumberFormat="1" applyFont="1" applyFill="1" applyAlignment="1">
      <alignment horizontal="left" vertical="center"/>
    </xf>
    <xf numFmtId="3" fontId="45" fillId="0" borderId="0" xfId="51" applyFont="1" applyFill="1" applyAlignment="1">
      <alignment horizontal="left" vertical="center"/>
    </xf>
    <xf numFmtId="3" fontId="45" fillId="0" borderId="0" xfId="51" applyFont="1" applyFill="1">
      <alignment horizontal="right" vertical="center"/>
    </xf>
    <xf numFmtId="171" fontId="0" fillId="0" borderId="0" xfId="51" applyNumberFormat="1" applyFont="1" applyAlignment="1">
      <alignment horizontal="left" vertical="center" wrapText="1"/>
    </xf>
    <xf numFmtId="166" fontId="11" fillId="0" borderId="0" xfId="52" applyNumberFormat="1" applyFont="1" applyAlignment="1">
      <alignment horizontal="right" vertical="center"/>
    </xf>
    <xf numFmtId="167" fontId="11" fillId="0" borderId="0" xfId="52" applyNumberFormat="1" applyFont="1" applyAlignment="1">
      <alignment horizontal="right" vertical="center"/>
    </xf>
    <xf numFmtId="172" fontId="6" fillId="0" borderId="0" xfId="0" applyNumberFormat="1" applyFont="1">
      <alignment horizontal="left" vertical="center"/>
    </xf>
    <xf numFmtId="172" fontId="39" fillId="0" borderId="0" xfId="52" applyNumberFormat="1" applyFill="1" applyAlignment="1">
      <alignment horizontal="right" vertical="center"/>
    </xf>
    <xf numFmtId="172" fontId="0" fillId="0" borderId="0" xfId="52" applyNumberFormat="1" applyFont="1" applyFill="1" applyAlignment="1">
      <alignment horizontal="right" vertical="center"/>
    </xf>
    <xf numFmtId="172" fontId="0" fillId="0" borderId="0" xfId="0" applyNumberFormat="1" applyAlignment="1">
      <alignment horizontal="right" vertical="center"/>
    </xf>
    <xf numFmtId="171" fontId="39" fillId="0" borderId="0" xfId="52" applyNumberFormat="1" applyFill="1" applyAlignment="1">
      <alignment horizontal="right" vertical="center"/>
    </xf>
    <xf numFmtId="0" fontId="10" fillId="0" borderId="0" xfId="0" applyFont="1" applyAlignment="1">
      <alignment vertical="center" wrapText="1"/>
    </xf>
    <xf numFmtId="171" fontId="0" fillId="0" borderId="0" xfId="52" applyNumberFormat="1" applyFont="1" applyFill="1" applyAlignment="1">
      <alignment horizontal="right" vertical="center"/>
    </xf>
    <xf numFmtId="170" fontId="0" fillId="0" borderId="0" xfId="0" applyNumberFormat="1" applyAlignment="1" applyProtection="1">
      <alignment horizontal="center" vertical="center" wrapText="1"/>
      <protection locked="0"/>
    </xf>
    <xf numFmtId="170" fontId="0" fillId="0" borderId="0" xfId="0" applyNumberFormat="1">
      <alignment horizontal="left" vertical="center"/>
    </xf>
    <xf numFmtId="0" fontId="0" fillId="0" borderId="0" xfId="0" applyAlignment="1" applyProtection="1">
      <protection locked="0"/>
    </xf>
    <xf numFmtId="0" fontId="13" fillId="0" borderId="0" xfId="0" applyFont="1" applyAlignment="1"/>
    <xf numFmtId="0" fontId="2" fillId="0" borderId="0" xfId="0" applyFont="1" applyProtection="1">
      <alignment horizontal="left" vertical="center"/>
      <protection locked="0"/>
    </xf>
    <xf numFmtId="0" fontId="2" fillId="0" borderId="0" xfId="0" applyFont="1" applyAlignment="1" applyProtection="1">
      <protection locked="0"/>
    </xf>
    <xf numFmtId="169" fontId="2" fillId="0" borderId="0" xfId="0" applyNumberFormat="1" applyFont="1" applyProtection="1">
      <alignment horizontal="left" vertical="center"/>
      <protection locked="0"/>
    </xf>
    <xf numFmtId="169" fontId="2" fillId="0" borderId="0" xfId="0" applyNumberFormat="1" applyFont="1" applyAlignment="1" applyProtection="1">
      <protection locked="0"/>
    </xf>
    <xf numFmtId="10" fontId="2" fillId="0" borderId="0" xfId="0" applyNumberFormat="1" applyFont="1" applyProtection="1">
      <alignment horizontal="left" vertical="center"/>
      <protection locked="0"/>
    </xf>
    <xf numFmtId="10" fontId="2" fillId="0" borderId="0" xfId="0" applyNumberFormat="1" applyFont="1" applyAlignment="1" applyProtection="1">
      <protection locked="0"/>
    </xf>
    <xf numFmtId="0" fontId="6" fillId="0" borderId="0" xfId="0" applyFont="1" applyAlignment="1"/>
    <xf numFmtId="3" fontId="0" fillId="0" borderId="0" xfId="0" applyNumberFormat="1" applyAlignment="1">
      <alignment vertical="center"/>
    </xf>
    <xf numFmtId="171" fontId="0" fillId="0" borderId="0" xfId="0" applyNumberFormat="1" applyAlignment="1">
      <alignment vertical="center"/>
    </xf>
    <xf numFmtId="173" fontId="6" fillId="0" borderId="0" xfId="0" applyNumberFormat="1" applyFont="1">
      <alignment horizontal="left" vertical="center"/>
    </xf>
    <xf numFmtId="174" fontId="6" fillId="0" borderId="0" xfId="0" applyNumberFormat="1" applyFont="1">
      <alignment horizontal="left" vertical="center"/>
    </xf>
    <xf numFmtId="0" fontId="0" fillId="0" borderId="0" xfId="0" applyAlignment="1">
      <alignment horizontal="left" vertical="center" wrapText="1" indent="1"/>
    </xf>
    <xf numFmtId="172" fontId="0" fillId="0" borderId="0" xfId="0" applyNumberFormat="1" applyProtection="1">
      <alignment horizontal="left" vertical="center"/>
      <protection locked="0"/>
    </xf>
    <xf numFmtId="170" fontId="0" fillId="0" borderId="0" xfId="0" applyNumberFormat="1" applyAlignment="1" applyProtection="1">
      <alignment horizontal="right" vertical="center"/>
      <protection locked="0"/>
    </xf>
    <xf numFmtId="0" fontId="41" fillId="0" borderId="13" xfId="0" applyFont="1" applyBorder="1" applyAlignment="1">
      <alignment horizontal="center" vertical="center" wrapText="1"/>
    </xf>
    <xf numFmtId="0" fontId="2" fillId="0" borderId="0" xfId="0" applyFont="1" applyAlignment="1" applyProtection="1">
      <alignment horizontal="right" vertical="center"/>
      <protection locked="0"/>
    </xf>
    <xf numFmtId="169" fontId="2" fillId="0" borderId="0" xfId="0" applyNumberFormat="1" applyFont="1" applyAlignment="1" applyProtection="1">
      <alignment horizontal="right" vertical="center"/>
      <protection locked="0"/>
    </xf>
    <xf numFmtId="171" fontId="0" fillId="0" borderId="0" xfId="52" applyNumberFormat="1" applyFont="1" applyFill="1" applyAlignment="1">
      <alignment horizontal="left" vertical="center"/>
    </xf>
    <xf numFmtId="171" fontId="0" fillId="0" borderId="0" xfId="52" applyNumberFormat="1" applyFont="1" applyFill="1" applyBorder="1" applyAlignment="1">
      <alignment horizontal="right" vertical="center"/>
    </xf>
    <xf numFmtId="171" fontId="0" fillId="0" borderId="0" xfId="52" applyNumberFormat="1" applyFont="1" applyFill="1" applyBorder="1" applyAlignment="1">
      <alignment horizontal="left" vertical="center"/>
    </xf>
    <xf numFmtId="171" fontId="39" fillId="0" borderId="14" xfId="52" applyNumberFormat="1" applyFill="1" applyBorder="1" applyAlignment="1">
      <alignment horizontal="right" vertical="center"/>
    </xf>
    <xf numFmtId="3" fontId="39" fillId="0" borderId="14" xfId="52" applyFill="1" applyBorder="1" applyAlignment="1">
      <alignment horizontal="left" vertical="center"/>
    </xf>
    <xf numFmtId="0" fontId="0" fillId="0" borderId="14" xfId="0" applyBorder="1">
      <alignment horizontal="left" vertical="center"/>
    </xf>
    <xf numFmtId="3" fontId="39" fillId="0" borderId="0" xfId="52" applyFill="1" applyAlignment="1">
      <alignment horizontal="left" vertical="center"/>
    </xf>
    <xf numFmtId="1" fontId="0" fillId="0" borderId="0" xfId="0" applyNumberFormat="1" applyAlignment="1">
      <alignment horizontal="right" vertical="center"/>
    </xf>
    <xf numFmtId="175" fontId="6" fillId="0" borderId="0" xfId="0" applyNumberFormat="1" applyFont="1">
      <alignment horizontal="left" vertical="center"/>
    </xf>
    <xf numFmtId="0" fontId="16" fillId="0" borderId="0" xfId="4" applyFill="1">
      <alignment horizontal="left" vertical="center"/>
    </xf>
    <xf numFmtId="168" fontId="10" fillId="0" borderId="0" xfId="0" applyNumberFormat="1" applyFont="1" applyAlignment="1">
      <alignment vertical="center" wrapText="1"/>
    </xf>
    <xf numFmtId="4" fontId="6" fillId="0" borderId="0" xfId="0" applyNumberFormat="1" applyFont="1">
      <alignment horizontal="left" vertical="center"/>
    </xf>
    <xf numFmtId="3" fontId="18" fillId="0" borderId="0" xfId="0" applyNumberFormat="1" applyFont="1" applyAlignment="1">
      <alignment horizontal="right" vertical="center"/>
    </xf>
    <xf numFmtId="176" fontId="6" fillId="0" borderId="0" xfId="0" applyNumberFormat="1" applyFont="1">
      <alignment horizontal="left" vertical="center"/>
    </xf>
    <xf numFmtId="177" fontId="6" fillId="0" borderId="0" xfId="0" applyNumberFormat="1" applyFont="1">
      <alignment horizontal="left" vertical="center"/>
    </xf>
    <xf numFmtId="11" fontId="6" fillId="0" borderId="0" xfId="0" applyNumberFormat="1" applyFont="1">
      <alignment horizontal="left" vertical="center"/>
    </xf>
    <xf numFmtId="0" fontId="51" fillId="0" borderId="0" xfId="0" applyFont="1">
      <alignment horizontal="left" vertical="center"/>
    </xf>
    <xf numFmtId="179" fontId="6" fillId="0" borderId="0" xfId="0" applyNumberFormat="1" applyFont="1">
      <alignment horizontal="left" vertical="center"/>
    </xf>
    <xf numFmtId="10" fontId="6" fillId="0" borderId="0" xfId="0" applyNumberFormat="1" applyFont="1">
      <alignment horizontal="left" vertical="center"/>
    </xf>
    <xf numFmtId="164" fontId="6" fillId="0" borderId="0" xfId="0" applyNumberFormat="1" applyFont="1">
      <alignment horizontal="left" vertical="center"/>
    </xf>
    <xf numFmtId="0" fontId="19" fillId="35" borderId="0" xfId="50" applyFont="1" applyAlignment="1">
      <alignment horizontal="right" vertical="center"/>
    </xf>
    <xf numFmtId="0" fontId="15" fillId="0" borderId="0" xfId="0" applyFont="1" applyAlignment="1">
      <alignment vertical="center" wrapText="1"/>
    </xf>
    <xf numFmtId="171" fontId="39" fillId="0" borderId="0" xfId="51" applyNumberFormat="1" applyFill="1" applyBorder="1">
      <alignment horizontal="right" vertical="center"/>
    </xf>
    <xf numFmtId="3" fontId="39" fillId="0" borderId="0" xfId="51" applyFill="1" applyBorder="1">
      <alignment horizontal="right" vertical="center"/>
    </xf>
    <xf numFmtId="178" fontId="6" fillId="0" borderId="0" xfId="0" applyNumberFormat="1" applyFont="1">
      <alignment horizontal="left" vertical="center"/>
    </xf>
    <xf numFmtId="172" fontId="1" fillId="0" borderId="0" xfId="0" applyNumberFormat="1" applyFont="1" applyProtection="1">
      <alignment horizontal="left" vertical="center"/>
      <protection locked="0"/>
    </xf>
    <xf numFmtId="169" fontId="1" fillId="0" borderId="0" xfId="0" applyNumberFormat="1" applyFont="1" applyProtection="1">
      <alignment horizontal="left" vertical="center"/>
      <protection locked="0"/>
    </xf>
    <xf numFmtId="169" fontId="1" fillId="0" borderId="0" xfId="0" applyNumberFormat="1" applyFont="1" applyAlignment="1" applyProtection="1">
      <protection locked="0"/>
    </xf>
    <xf numFmtId="0" fontId="1" fillId="0" borderId="0" xfId="0" applyFont="1" applyAlignment="1" applyProtection="1">
      <protection locked="0"/>
    </xf>
    <xf numFmtId="10" fontId="1" fillId="0" borderId="0" xfId="0" applyNumberFormat="1" applyFont="1" applyAlignment="1" applyProtection="1">
      <protection locked="0"/>
    </xf>
    <xf numFmtId="0" fontId="1" fillId="0" borderId="0" xfId="0" applyFont="1" applyProtection="1">
      <alignment horizontal="left" vertical="center"/>
      <protection locked="0"/>
    </xf>
    <xf numFmtId="10" fontId="1" fillId="0" borderId="0" xfId="0" applyNumberFormat="1" applyFont="1" applyProtection="1">
      <alignment horizontal="left" vertical="center"/>
      <protection locked="0"/>
    </xf>
    <xf numFmtId="0" fontId="19" fillId="0" borderId="0" xfId="0" applyFont="1" applyProtection="1">
      <alignment horizontal="left" vertical="center"/>
      <protection locked="0"/>
    </xf>
    <xf numFmtId="0" fontId="19" fillId="0" borderId="0" xfId="0" applyFont="1" applyAlignment="1" applyProtection="1">
      <alignment vertical="center"/>
      <protection locked="0"/>
    </xf>
    <xf numFmtId="3" fontId="42" fillId="0" borderId="0" xfId="0" applyNumberFormat="1" applyFont="1">
      <alignment horizontal="left" vertical="center"/>
    </xf>
    <xf numFmtId="170" fontId="49" fillId="0" borderId="3" xfId="0" applyNumberFormat="1" applyFont="1" applyBorder="1" applyProtection="1">
      <alignment horizontal="left" vertical="center"/>
      <protection locked="0"/>
    </xf>
    <xf numFmtId="170" fontId="49" fillId="0" borderId="0" xfId="0" applyNumberFormat="1" applyFont="1" applyProtection="1">
      <alignment horizontal="left" vertical="center"/>
      <protection locked="0"/>
    </xf>
    <xf numFmtId="170" fontId="48" fillId="0" borderId="0" xfId="0" applyNumberFormat="1" applyFont="1" applyProtection="1">
      <alignment horizontal="left" vertical="center"/>
      <protection locked="0"/>
    </xf>
    <xf numFmtId="0" fontId="42" fillId="0" borderId="10" xfId="0" applyFont="1" applyBorder="1">
      <alignment horizontal="left" vertical="center"/>
    </xf>
    <xf numFmtId="3" fontId="39" fillId="0" borderId="10" xfId="51" applyBorder="1">
      <alignment horizontal="right" vertical="center"/>
    </xf>
    <xf numFmtId="3" fontId="39" fillId="0" borderId="10" xfId="51" applyFill="1" applyBorder="1">
      <alignment horizontal="right" vertical="center"/>
    </xf>
    <xf numFmtId="0" fontId="43" fillId="35" borderId="0" xfId="0" applyFont="1" applyFill="1">
      <alignment horizontal="left" vertical="center"/>
    </xf>
    <xf numFmtId="3" fontId="16" fillId="35" borderId="0" xfId="51" applyFont="1" applyFill="1">
      <alignment horizontal="right" vertical="center"/>
    </xf>
    <xf numFmtId="171" fontId="39" fillId="0" borderId="0" xfId="51" applyNumberFormat="1">
      <alignment horizontal="right" vertical="center"/>
    </xf>
    <xf numFmtId="3" fontId="16" fillId="35" borderId="0" xfId="0" applyNumberFormat="1" applyFont="1" applyFill="1" applyAlignment="1">
      <alignment horizontal="right" vertical="center"/>
    </xf>
    <xf numFmtId="0" fontId="16" fillId="0" borderId="0" xfId="0" applyFont="1">
      <alignment horizontal="left" vertical="center"/>
    </xf>
    <xf numFmtId="3" fontId="16" fillId="0" borderId="0" xfId="0" applyNumberFormat="1" applyFont="1" applyAlignment="1">
      <alignment horizontal="right" vertical="center"/>
    </xf>
  </cellXfs>
  <cellStyles count="54">
    <cellStyle name="20% - Accent1" xfId="25" builtinId="30" hidden="1"/>
    <cellStyle name="20% - Accent2" xfId="29" builtinId="34" hidden="1"/>
    <cellStyle name="20% - Accent3" xfId="33" builtinId="38" hidden="1"/>
    <cellStyle name="20% - Accent4" xfId="37" builtinId="42" hidden="1"/>
    <cellStyle name="20% - Accent5" xfId="41" builtinId="46" hidden="1"/>
    <cellStyle name="20% - Accent6" xfId="45" builtinId="50" hidden="1"/>
    <cellStyle name="40% - Accent1" xfId="26" builtinId="31" hidden="1"/>
    <cellStyle name="40% - Accent2" xfId="30" builtinId="35" hidden="1"/>
    <cellStyle name="40% - Accent3" xfId="34" builtinId="39" hidden="1"/>
    <cellStyle name="40% - Accent4" xfId="38" builtinId="43" hidden="1"/>
    <cellStyle name="40% - Accent5" xfId="42" builtinId="47" hidden="1"/>
    <cellStyle name="40% - Accent6" xfId="46" builtinId="51" hidden="1"/>
    <cellStyle name="60% - Accent1" xfId="27" builtinId="32" hidden="1"/>
    <cellStyle name="60% - Accent2" xfId="31" builtinId="36" hidden="1"/>
    <cellStyle name="60% - Accent3" xfId="35" builtinId="40" hidden="1"/>
    <cellStyle name="60% - Accent4" xfId="39" builtinId="44" hidden="1"/>
    <cellStyle name="60% - Accent5" xfId="43" builtinId="48" hidden="1"/>
    <cellStyle name="60% - Accent6" xfId="47" builtinId="52" hidden="1"/>
    <cellStyle name="Accent1" xfId="24" builtinId="29" hidden="1"/>
    <cellStyle name="Accent2" xfId="28" builtinId="33" hidden="1"/>
    <cellStyle name="Accent3" xfId="32" builtinId="37" hidden="1"/>
    <cellStyle name="Accent4" xfId="36" builtinId="41" hidden="1"/>
    <cellStyle name="Accent5" xfId="40" builtinId="45" hidden="1"/>
    <cellStyle name="Accent6" xfId="44" builtinId="49" hidden="1"/>
    <cellStyle name="Bad" xfId="15" builtinId="27" hidden="1"/>
    <cellStyle name="Calculation" xfId="18" builtinId="22" hidden="1"/>
    <cellStyle name="Check Cell" xfId="20" builtinId="23" hidden="1"/>
    <cellStyle name="Comma" xfId="51" builtinId="3" customBuiltin="1"/>
    <cellStyle name="Comma [0]" xfId="2" builtinId="6" hidden="1" customBuiltin="1"/>
    <cellStyle name="Comma 3 2" xfId="52" xr:uid="{494BE37A-82B9-4D03-AB1E-B2B60EE02A7F}"/>
    <cellStyle name="Currency" xfId="9" builtinId="4" hidden="1"/>
    <cellStyle name="Currency [0]" xfId="10" builtinId="7" hidden="1"/>
    <cellStyle name="Explanatory Text" xfId="23" builtinId="53" hidden="1"/>
    <cellStyle name="FER - Subheading" xfId="50" xr:uid="{D0C18521-E65E-4D8B-AB26-9C3D43B88FE2}"/>
    <cellStyle name="Followed Hyperlink" xfId="8" builtinId="9" hidden="1"/>
    <cellStyle name="Good" xfId="14" builtinId="26" hidden="1"/>
    <cellStyle name="Heading 1" xfId="3" builtinId="16" customBuiltin="1"/>
    <cellStyle name="Heading 2" xfId="4" builtinId="17" customBuiltin="1"/>
    <cellStyle name="Heading 3" xfId="5" builtinId="18" hidden="1" customBuiltin="1"/>
    <cellStyle name="Heading 4" xfId="13" builtinId="19" hidden="1"/>
    <cellStyle name="Hyperlink" xfId="1" builtinId="8" customBuiltin="1"/>
    <cellStyle name="Hyperlink 3" xfId="53" xr:uid="{FF1E613B-BF7E-4F78-A352-9DBD69427873}"/>
    <cellStyle name="Input" xfId="17" builtinId="20" hidden="1"/>
    <cellStyle name="Linked Cell" xfId="19" builtinId="24" hidden="1"/>
    <cellStyle name="Neutral" xfId="16" builtinId="28" hidden="1"/>
    <cellStyle name="Normal" xfId="0" builtinId="0" customBuiltin="1"/>
    <cellStyle name="Note" xfId="22" builtinId="10" hidden="1"/>
    <cellStyle name="Occassional paper - Subheading" xfId="48" xr:uid="{37E727C9-4C4C-42F3-8A90-7733CFC03A59}"/>
    <cellStyle name="Output" xfId="7" builtinId="21" hidden="1" customBuiltin="1"/>
    <cellStyle name="Per cent" xfId="11" builtinId="5" hidden="1"/>
    <cellStyle name="SEFF - Subheading" xfId="49" xr:uid="{5DC46259-97C2-4B31-AD98-CA6C066AEAD8}"/>
    <cellStyle name="Title" xfId="12" builtinId="15" hidden="1"/>
    <cellStyle name="Total" xfId="6" builtinId="25" hidden="1" customBuiltin="1"/>
    <cellStyle name="Warning Text" xfId="21" builtinId="11" hidden="1"/>
  </cellStyles>
  <dxfs count="149">
    <dxf>
      <font>
        <strike val="0"/>
        <outline val="0"/>
        <shadow val="0"/>
        <u val="none"/>
        <vertAlign val="baseline"/>
        <sz val="12"/>
        <color auto="1"/>
        <name val="Helvetica"/>
        <scheme val="major"/>
      </font>
      <fill>
        <patternFill patternType="none">
          <fgColor indexed="64"/>
          <bgColor auto="1"/>
        </patternFill>
      </fill>
      <alignment horizontal="right" vertical="center" textRotation="0" wrapText="0" indent="0" justifyLastLine="0" shrinkToFit="0" readingOrder="0"/>
    </dxf>
    <dxf>
      <font>
        <strike val="0"/>
        <outline val="0"/>
        <shadow val="0"/>
        <u val="none"/>
        <vertAlign val="baseline"/>
        <sz val="12"/>
        <color auto="1"/>
        <name val="Helvetica"/>
        <scheme val="major"/>
      </font>
      <fill>
        <patternFill patternType="none">
          <fgColor indexed="64"/>
          <bgColor auto="1"/>
        </patternFill>
      </fill>
      <alignment vertical="center" textRotation="0" indent="0" justifyLastLine="0" shrinkToFit="0" readingOrder="0"/>
    </dxf>
    <dxf>
      <border diagonalUp="0" diagonalDown="0">
        <left/>
        <right/>
        <top/>
        <bottom style="medium">
          <color rgb="FF225B81"/>
        </bottom>
      </border>
    </dxf>
    <dxf>
      <font>
        <strike val="0"/>
        <outline val="0"/>
        <shadow val="0"/>
        <u val="none"/>
        <vertAlign val="baseline"/>
        <sz val="12"/>
        <color auto="1"/>
        <name val="Helvetica"/>
        <scheme val="none"/>
      </font>
      <fill>
        <patternFill patternType="none">
          <fgColor rgb="FF000000"/>
          <bgColor auto="1"/>
        </patternFill>
      </fill>
      <alignment vertical="center" textRotation="0" indent="0" justifyLastLine="0" shrinkToFit="0" readingOrder="0"/>
    </dxf>
    <dxf>
      <font>
        <strike val="0"/>
        <outline val="0"/>
        <shadow val="0"/>
        <u val="none"/>
        <vertAlign val="baseline"/>
        <sz val="12"/>
        <color theme="0"/>
        <name val="Helvetica"/>
        <scheme val="major"/>
      </font>
      <fill>
        <patternFill patternType="none">
          <fgColor rgb="FF225B81"/>
          <bgColor auto="1"/>
        </patternFill>
      </fill>
      <alignment vertical="center" textRotation="0" indent="0" justifyLastLine="0" shrinkToFit="0" readingOrder="0"/>
    </dxf>
    <dxf>
      <numFmt numFmtId="3" formatCode="#,##0"/>
      <alignment horizontal="right" vertical="center" textRotation="0" wrapText="0" indent="0" justifyLastLine="0" shrinkToFit="0" readingOrder="0"/>
    </dxf>
    <dxf>
      <numFmt numFmtId="3" formatCode="#,##0"/>
      <alignment horizontal="right" vertical="center" textRotation="0" wrapText="0" indent="0" justifyLastLine="0" shrinkToFit="0" readingOrder="0"/>
    </dxf>
    <dxf>
      <numFmt numFmtId="3" formatCode="#,##0"/>
      <alignment horizontal="right" vertical="center" textRotation="0" wrapText="0" indent="0" justifyLastLine="0" shrinkToFit="0" readingOrder="0"/>
    </dxf>
    <dxf>
      <numFmt numFmtId="3" formatCode="#,##0"/>
      <alignment horizontal="right" vertical="center" textRotation="0" wrapText="0" indent="0" justifyLastLine="0" shrinkToFit="0" readingOrder="0"/>
    </dxf>
    <dxf>
      <alignment horizontal="center" vertical="center" textRotation="0" wrapText="0" indent="0" justifyLastLine="0" shrinkToFit="0" readingOrder="0"/>
    </dxf>
    <dxf>
      <numFmt numFmtId="1" formatCode="0"/>
      <fill>
        <patternFill patternType="none">
          <fgColor indexed="64"/>
          <bgColor auto="1"/>
        </patternFill>
      </fill>
      <alignment horizontal="right" vertical="center" textRotation="0" wrapText="0" indent="0" justifyLastLine="0" shrinkToFit="0" readingOrder="0"/>
    </dxf>
    <dxf>
      <numFmt numFmtId="1" formatCode="0"/>
      <fill>
        <patternFill patternType="none">
          <fgColor indexed="64"/>
          <bgColor auto="1"/>
        </patternFill>
      </fill>
      <alignment horizontal="right" vertical="center" textRotation="0" wrapText="0" indent="0" justifyLastLine="0" shrinkToFit="0" readingOrder="0"/>
    </dxf>
    <dxf>
      <numFmt numFmtId="1" formatCode="0"/>
      <fill>
        <patternFill patternType="none">
          <fgColor indexed="64"/>
          <bgColor auto="1"/>
        </patternFill>
      </fill>
      <alignment horizontal="right" vertical="center" textRotation="0" wrapText="0" indent="0" justifyLastLine="0" shrinkToFit="0" readingOrder="0"/>
    </dxf>
    <dxf>
      <numFmt numFmtId="3" formatCode="#,##0"/>
      <fill>
        <patternFill patternType="none">
          <fgColor indexed="64"/>
          <bgColor auto="1"/>
        </patternFill>
      </fill>
      <alignment horizontal="right" vertical="center" textRotation="0" wrapText="0" indent="0" justifyLastLine="0" shrinkToFit="0" readingOrder="0"/>
    </dxf>
    <dxf>
      <numFmt numFmtId="3" formatCode="#,##0"/>
      <fill>
        <patternFill patternType="none">
          <fgColor indexed="64"/>
          <bgColor auto="1"/>
        </patternFill>
      </fill>
      <alignment horizontal="right" vertical="center" textRotation="0" wrapText="0" indent="0" justifyLastLine="0" shrinkToFit="0" readingOrder="0"/>
    </dxf>
    <dxf>
      <numFmt numFmtId="3" formatCode="#,##0"/>
      <alignment horizontal="right" vertical="center" textRotation="0" wrapText="0" indent="0" justifyLastLine="0" shrinkToFit="0" readingOrder="0"/>
    </dxf>
    <dxf>
      <numFmt numFmtId="1" formatCode="0"/>
      <alignment horizontal="right" vertical="center" textRotation="0" wrapText="0" indent="0" justifyLastLine="0" shrinkToFit="0" readingOrder="0"/>
    </dxf>
    <dxf>
      <alignment horizontal="center" vertical="center" textRotation="0" wrapText="0" indent="0" justifyLastLine="0" shrinkToFit="0" readingOrder="0"/>
    </dxf>
    <dxf>
      <font>
        <strike val="0"/>
        <outline val="0"/>
        <shadow val="0"/>
        <u val="none"/>
        <vertAlign val="baseline"/>
        <sz val="12"/>
        <color auto="1"/>
        <name val="Helvetica"/>
        <scheme val="major"/>
      </font>
      <fill>
        <patternFill patternType="none">
          <fgColor indexed="64"/>
          <bgColor auto="1"/>
        </patternFill>
      </fill>
      <alignment vertical="center" textRotation="0" indent="0" justifyLastLine="0" shrinkToFit="0" readingOrder="0"/>
    </dxf>
    <dxf>
      <font>
        <strike val="0"/>
        <outline val="0"/>
        <shadow val="0"/>
        <u val="none"/>
        <vertAlign val="baseline"/>
        <sz val="12"/>
        <color auto="1"/>
        <name val="Helvetica"/>
        <scheme val="major"/>
      </font>
      <fill>
        <patternFill patternType="none">
          <fgColor indexed="64"/>
          <bgColor auto="1"/>
        </patternFill>
      </fill>
      <alignment vertical="center" textRotation="0" indent="0" justifyLastLine="0" shrinkToFit="0" readingOrder="0"/>
    </dxf>
    <dxf>
      <border diagonalUp="0" diagonalDown="0">
        <left/>
        <right/>
        <top/>
        <bottom style="medium">
          <color rgb="FF225B81"/>
        </bottom>
      </border>
    </dxf>
    <dxf>
      <font>
        <strike val="0"/>
        <outline val="0"/>
        <shadow val="0"/>
        <u val="none"/>
        <vertAlign val="baseline"/>
        <sz val="12"/>
        <color auto="1"/>
        <name val="Helvetica"/>
        <scheme val="none"/>
      </font>
      <fill>
        <patternFill patternType="none">
          <fgColor rgb="FF000000"/>
          <bgColor auto="1"/>
        </patternFill>
      </fill>
      <alignment vertical="center" textRotation="0" indent="0" justifyLastLine="0" shrinkToFit="0" readingOrder="0"/>
    </dxf>
    <dxf>
      <font>
        <strike val="0"/>
        <outline val="0"/>
        <shadow val="0"/>
        <u val="none"/>
        <vertAlign val="baseline"/>
        <sz val="12"/>
        <color theme="0"/>
        <name val="Helvetica"/>
        <scheme val="major"/>
      </font>
      <fill>
        <patternFill patternType="none">
          <fgColor rgb="FF225B81"/>
          <bgColor auto="1"/>
        </patternFill>
      </fill>
      <alignment vertical="center" textRotation="0" indent="0" justifyLastLine="0" shrinkToFit="0" readingOrder="0"/>
    </dxf>
    <dxf>
      <fill>
        <patternFill patternType="none">
          <fgColor indexed="64"/>
          <bgColor auto="1"/>
        </patternFill>
      </fill>
      <alignment vertical="center" textRotation="0" justifyLastLine="0" shrinkToFit="0" readingOrder="0"/>
    </dxf>
    <dxf>
      <font>
        <strike val="0"/>
        <outline val="0"/>
        <shadow val="0"/>
        <u val="none"/>
        <vertAlign val="baseline"/>
        <sz val="12"/>
        <color auto="1"/>
        <name val="Helvetica"/>
        <scheme val="major"/>
      </font>
      <fill>
        <patternFill patternType="none">
          <fgColor indexed="64"/>
          <bgColor auto="1"/>
        </patternFill>
      </fill>
      <alignment vertical="center" textRotation="0" indent="0" justifyLastLine="0" shrinkToFit="0" readingOrder="0"/>
    </dxf>
    <dxf>
      <border diagonalUp="0" diagonalDown="0">
        <left/>
        <right/>
        <top/>
        <bottom style="medium">
          <color rgb="FF225B81"/>
        </bottom>
      </border>
    </dxf>
    <dxf>
      <font>
        <strike val="0"/>
        <outline val="0"/>
        <shadow val="0"/>
        <u val="none"/>
        <vertAlign val="baseline"/>
        <sz val="12"/>
        <color auto="1"/>
        <name val="Helvetica"/>
        <scheme val="none"/>
      </font>
      <fill>
        <patternFill patternType="none">
          <fgColor rgb="FF000000"/>
          <bgColor auto="1"/>
        </patternFill>
      </fill>
      <alignment vertical="center" textRotation="0" indent="0" justifyLastLine="0" shrinkToFit="0" readingOrder="0"/>
    </dxf>
    <dxf>
      <font>
        <strike val="0"/>
        <outline val="0"/>
        <shadow val="0"/>
        <u val="none"/>
        <vertAlign val="baseline"/>
        <sz val="12"/>
        <color theme="0"/>
        <name val="Helvetica"/>
        <scheme val="major"/>
      </font>
      <fill>
        <patternFill patternType="none">
          <fgColor rgb="FF225B81"/>
          <bgColor auto="1"/>
        </patternFill>
      </fill>
      <alignment vertical="center" textRotation="0" indent="0" justifyLastLine="0" shrinkToFit="0" readingOrder="0"/>
    </dxf>
    <dxf>
      <fill>
        <patternFill patternType="none">
          <fgColor indexed="64"/>
          <bgColor auto="1"/>
        </patternFill>
      </fill>
      <alignment vertical="center" textRotation="0" justifyLastLine="0" shrinkToFit="0" readingOrder="0"/>
    </dxf>
    <dxf>
      <font>
        <strike val="0"/>
        <outline val="0"/>
        <shadow val="0"/>
        <u val="none"/>
        <vertAlign val="baseline"/>
        <sz val="12"/>
        <color auto="1"/>
        <name val="Helvetica"/>
        <scheme val="major"/>
      </font>
      <fill>
        <patternFill patternType="none">
          <fgColor indexed="64"/>
          <bgColor auto="1"/>
        </patternFill>
      </fill>
      <alignment vertical="center" textRotation="0" indent="0" justifyLastLine="0" shrinkToFit="0" readingOrder="0"/>
    </dxf>
    <dxf>
      <border diagonalUp="0" diagonalDown="0">
        <left/>
        <right/>
        <top/>
        <bottom style="medium">
          <color rgb="FF225B81"/>
        </bottom>
      </border>
    </dxf>
    <dxf>
      <font>
        <strike val="0"/>
        <outline val="0"/>
        <shadow val="0"/>
        <u val="none"/>
        <vertAlign val="baseline"/>
        <sz val="12"/>
        <color auto="1"/>
        <name val="Helvetica"/>
        <scheme val="none"/>
      </font>
      <fill>
        <patternFill patternType="none">
          <fgColor rgb="FF000000"/>
          <bgColor auto="1"/>
        </patternFill>
      </fill>
      <alignment vertical="center" textRotation="0" indent="0" justifyLastLine="0" shrinkToFit="0" readingOrder="0"/>
    </dxf>
    <dxf>
      <font>
        <strike val="0"/>
        <outline val="0"/>
        <shadow val="0"/>
        <u val="none"/>
        <vertAlign val="baseline"/>
        <sz val="12"/>
        <color theme="0"/>
        <name val="Helvetica"/>
        <scheme val="major"/>
      </font>
      <fill>
        <patternFill patternType="none">
          <fgColor rgb="FF225B81"/>
          <bgColor auto="1"/>
        </patternFill>
      </fill>
      <alignment vertical="center" textRotation="0" indent="0" justifyLastLine="0" shrinkToFit="0" readingOrder="0"/>
    </dxf>
    <dxf>
      <fill>
        <patternFill patternType="none">
          <fgColor rgb="FF000000"/>
          <bgColor auto="1"/>
        </patternFill>
      </fill>
      <alignment vertical="center" textRotation="0" justifyLastLine="0" shrinkToFit="0" readingOrder="0"/>
    </dxf>
    <dxf>
      <fill>
        <patternFill patternType="none">
          <fgColor indexed="64"/>
          <bgColor auto="1"/>
        </patternFill>
      </fill>
      <alignment vertical="center" textRotation="0" justifyLastLine="0" shrinkToFit="0" readingOrder="0"/>
    </dxf>
    <dxf>
      <font>
        <strike val="0"/>
        <outline val="0"/>
        <shadow val="0"/>
        <u val="none"/>
        <vertAlign val="baseline"/>
        <sz val="12"/>
        <color auto="1"/>
        <name val="Helvetica"/>
        <scheme val="major"/>
      </font>
      <fill>
        <patternFill patternType="none">
          <fgColor indexed="64"/>
          <bgColor auto="1"/>
        </patternFill>
      </fill>
      <alignment vertical="center" textRotation="0" indent="0" justifyLastLine="0" shrinkToFit="0" readingOrder="0"/>
    </dxf>
    <dxf>
      <border diagonalUp="0" diagonalDown="0">
        <left/>
        <right/>
        <top/>
        <bottom style="medium">
          <color rgb="FF225B81"/>
        </bottom>
      </border>
    </dxf>
    <dxf>
      <font>
        <strike val="0"/>
        <outline val="0"/>
        <shadow val="0"/>
        <u val="none"/>
        <vertAlign val="baseline"/>
        <sz val="12"/>
        <color auto="1"/>
        <name val="Helvetica"/>
        <scheme val="none"/>
      </font>
      <fill>
        <patternFill patternType="none">
          <fgColor rgb="FF000000"/>
          <bgColor auto="1"/>
        </patternFill>
      </fill>
      <alignment vertical="center" textRotation="0" indent="0" justifyLastLine="0" shrinkToFit="0" readingOrder="0"/>
    </dxf>
    <dxf>
      <font>
        <strike val="0"/>
        <outline val="0"/>
        <shadow val="0"/>
        <u val="none"/>
        <vertAlign val="baseline"/>
        <sz val="12"/>
        <color theme="0"/>
        <name val="Helvetica"/>
        <scheme val="major"/>
      </font>
      <fill>
        <patternFill patternType="none">
          <fgColor rgb="FF225B81"/>
          <bgColor auto="1"/>
        </patternFill>
      </fill>
      <alignment vertical="center" textRotation="0" indent="0" justifyLastLine="0" shrinkToFit="0" readingOrder="0"/>
    </dxf>
    <dxf>
      <fill>
        <patternFill patternType="none">
          <fgColor indexed="64"/>
          <bgColor auto="1"/>
        </patternFill>
      </fill>
    </dxf>
    <dxf>
      <font>
        <strike val="0"/>
        <outline val="0"/>
        <shadow val="0"/>
        <u val="none"/>
        <vertAlign val="baseline"/>
        <sz val="12"/>
        <color auto="1"/>
        <name val="Helvetica"/>
        <scheme val="major"/>
      </font>
      <fill>
        <patternFill patternType="none">
          <fgColor indexed="64"/>
          <bgColor auto="1"/>
        </patternFill>
      </fill>
      <alignment vertical="center" textRotation="0" indent="0" justifyLastLine="0" shrinkToFit="0" readingOrder="0"/>
    </dxf>
    <dxf>
      <border diagonalUp="0" diagonalDown="0">
        <left/>
        <right/>
        <top/>
        <bottom style="medium">
          <color rgb="FF225B81"/>
        </bottom>
      </border>
    </dxf>
    <dxf>
      <font>
        <strike val="0"/>
        <outline val="0"/>
        <shadow val="0"/>
        <u val="none"/>
        <vertAlign val="baseline"/>
        <sz val="12"/>
        <color auto="1"/>
        <name val="Helvetica"/>
        <scheme val="none"/>
      </font>
      <fill>
        <patternFill patternType="none">
          <fgColor rgb="FF000000"/>
          <bgColor auto="1"/>
        </patternFill>
      </fill>
      <alignment vertical="center" textRotation="0" indent="0" justifyLastLine="0" shrinkToFit="0" readingOrder="0"/>
    </dxf>
    <dxf>
      <font>
        <strike val="0"/>
        <outline val="0"/>
        <shadow val="0"/>
        <u val="none"/>
        <vertAlign val="baseline"/>
        <sz val="12"/>
        <color theme="0"/>
        <name val="Helvetica"/>
        <scheme val="major"/>
      </font>
      <fill>
        <patternFill patternType="none">
          <fgColor rgb="FF225B81"/>
          <bgColor auto="1"/>
        </patternFill>
      </fill>
      <alignment vertical="center" textRotation="0" indent="0" justifyLastLine="0" shrinkToFit="0" readingOrder="0"/>
    </dxf>
    <dxf>
      <fill>
        <patternFill patternType="none">
          <fgColor rgb="FF000000"/>
          <bgColor auto="1"/>
        </patternFill>
      </fill>
      <alignment vertical="center" textRotation="0" justifyLastLine="0" shrinkToFit="0" readingOrder="0"/>
    </dxf>
    <dxf>
      <fill>
        <patternFill patternType="none">
          <fgColor rgb="FF000000"/>
          <bgColor auto="1"/>
        </patternFill>
      </fill>
      <alignment vertical="center" textRotation="0" justifyLastLine="0" shrinkToFit="0" readingOrder="0"/>
    </dxf>
    <dxf>
      <fill>
        <patternFill patternType="none">
          <fgColor rgb="FF000000"/>
          <bgColor auto="1"/>
        </patternFill>
      </fill>
      <alignment vertical="center" textRotation="0" justifyLastLine="0" shrinkToFit="0" readingOrder="0"/>
    </dxf>
    <dxf>
      <fill>
        <patternFill patternType="none">
          <fgColor indexed="64"/>
          <bgColor auto="1"/>
        </patternFill>
      </fill>
      <alignment vertical="center" textRotation="0" justifyLastLine="0" shrinkToFit="0" readingOrder="0"/>
    </dxf>
    <dxf>
      <font>
        <strike val="0"/>
        <outline val="0"/>
        <shadow val="0"/>
        <u val="none"/>
        <vertAlign val="baseline"/>
        <sz val="12"/>
        <color auto="1"/>
        <name val="Helvetica"/>
        <scheme val="major"/>
      </font>
      <fill>
        <patternFill patternType="none">
          <fgColor indexed="64"/>
          <bgColor auto="1"/>
        </patternFill>
      </fill>
      <alignment vertical="center" textRotation="0" indent="0" justifyLastLine="0" shrinkToFit="0" readingOrder="0"/>
    </dxf>
    <dxf>
      <border diagonalUp="0" diagonalDown="0">
        <left/>
        <right/>
        <top/>
        <bottom style="medium">
          <color rgb="FF225B81"/>
        </bottom>
      </border>
    </dxf>
    <dxf>
      <font>
        <strike val="0"/>
        <outline val="0"/>
        <shadow val="0"/>
        <u val="none"/>
        <vertAlign val="baseline"/>
        <sz val="12"/>
        <color auto="1"/>
        <name val="Helvetica"/>
        <scheme val="none"/>
      </font>
      <fill>
        <patternFill patternType="none">
          <fgColor rgb="FF000000"/>
          <bgColor auto="1"/>
        </patternFill>
      </fill>
      <alignment vertical="center" textRotation="0" indent="0" justifyLastLine="0" shrinkToFit="0" readingOrder="0"/>
    </dxf>
    <dxf>
      <font>
        <strike val="0"/>
        <outline val="0"/>
        <shadow val="0"/>
        <u val="none"/>
        <vertAlign val="baseline"/>
        <sz val="12"/>
        <color theme="0"/>
        <name val="Helvetica"/>
        <scheme val="major"/>
      </font>
      <fill>
        <patternFill patternType="none">
          <fgColor rgb="FF225B81"/>
          <bgColor auto="1"/>
        </patternFill>
      </fill>
      <alignment vertical="center" textRotation="0" indent="0" justifyLastLine="0" shrinkToFit="0" readingOrder="0"/>
    </dxf>
    <dxf>
      <numFmt numFmtId="3" formatCode="#,##0"/>
      <fill>
        <patternFill patternType="none">
          <fgColor rgb="FF000000"/>
          <bgColor auto="1"/>
        </patternFill>
      </fill>
      <alignment vertical="center" textRotation="0" wrapText="0" indent="0" justifyLastLine="0" shrinkToFit="0" readingOrder="0"/>
    </dxf>
    <dxf>
      <numFmt numFmtId="3" formatCode="#,##0"/>
      <fill>
        <patternFill patternType="none">
          <fgColor indexed="64"/>
          <bgColor auto="1"/>
        </patternFill>
      </fill>
      <alignment horizontal="right" vertical="center" textRotation="0" wrapText="0" indent="0" justifyLastLine="0" shrinkToFit="0" readingOrder="0"/>
    </dxf>
    <dxf>
      <numFmt numFmtId="3" formatCode="#,##0"/>
      <fill>
        <patternFill patternType="none">
          <fgColor indexed="64"/>
          <bgColor auto="1"/>
        </patternFill>
      </fill>
      <alignment horizontal="righ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rgb="FF000000"/>
          <bgColor auto="1"/>
        </patternFill>
      </fill>
      <alignment vertical="center" textRotation="0" wrapText="0" indent="0" justifyLastLine="0" shrinkToFit="0" readingOrder="0"/>
    </dxf>
    <dxf>
      <font>
        <b/>
        <i val="0"/>
        <strike val="0"/>
        <condense val="0"/>
        <extend val="0"/>
        <outline val="0"/>
        <shadow val="0"/>
        <u val="none"/>
        <vertAlign val="baseline"/>
        <sz val="12"/>
        <color theme="0"/>
        <name val="Helvetica"/>
        <scheme val="minor"/>
      </font>
      <fill>
        <patternFill patternType="none">
          <fgColor indexed="64"/>
          <bgColor auto="1"/>
        </patternFill>
      </fill>
      <alignment horizontal="center" vertical="center" textRotation="0" wrapText="0" indent="0" justifyLastLine="0" shrinkToFit="0" readingOrder="0"/>
      <border diagonalUp="0" diagonalDown="0" outline="0">
        <left style="thin">
          <color theme="0"/>
        </left>
        <right style="thin">
          <color theme="0"/>
        </right>
        <top/>
        <bottom/>
      </border>
    </dxf>
    <dxf>
      <font>
        <strike val="0"/>
        <outline val="0"/>
        <shadow val="0"/>
        <u val="none"/>
        <vertAlign val="baseline"/>
        <sz val="12"/>
        <color auto="1"/>
        <name val="Helvetica"/>
        <scheme val="major"/>
      </font>
      <fill>
        <patternFill patternType="none">
          <fgColor indexed="64"/>
          <bgColor auto="1"/>
        </patternFill>
      </fill>
      <alignment horizontal="right" vertical="center" textRotation="0" wrapText="0" indent="0" justifyLastLine="0" shrinkToFit="0" readingOrder="0"/>
    </dxf>
    <dxf>
      <font>
        <strike val="0"/>
        <outline val="0"/>
        <shadow val="0"/>
        <u val="none"/>
        <vertAlign val="baseline"/>
        <sz val="12"/>
        <color auto="1"/>
        <name val="Helvetica"/>
        <scheme val="major"/>
      </font>
      <fill>
        <patternFill patternType="none">
          <fgColor indexed="64"/>
          <bgColor auto="1"/>
        </patternFill>
      </fill>
      <alignment vertical="center" textRotation="0" indent="0" justifyLastLine="0" shrinkToFit="0" readingOrder="0"/>
    </dxf>
    <dxf>
      <border diagonalUp="0" diagonalDown="0">
        <left/>
        <right/>
        <top/>
        <bottom style="medium">
          <color rgb="FF225B81"/>
        </bottom>
      </border>
    </dxf>
    <dxf>
      <font>
        <strike val="0"/>
        <outline val="0"/>
        <shadow val="0"/>
        <u val="none"/>
        <vertAlign val="baseline"/>
        <sz val="12"/>
        <color auto="1"/>
        <name val="Helvetica"/>
        <scheme val="none"/>
      </font>
      <fill>
        <patternFill patternType="none">
          <fgColor rgb="FF000000"/>
          <bgColor auto="1"/>
        </patternFill>
      </fill>
      <alignment vertical="center" textRotation="0" indent="0" justifyLastLine="0" shrinkToFit="0" readingOrder="0"/>
    </dxf>
    <dxf>
      <font>
        <strike val="0"/>
        <outline val="0"/>
        <shadow val="0"/>
        <u val="none"/>
        <vertAlign val="baseline"/>
        <sz val="12"/>
        <color theme="0"/>
        <name val="Helvetica"/>
        <scheme val="major"/>
      </font>
      <fill>
        <patternFill patternType="none">
          <fgColor rgb="FF225B81"/>
          <bgColor auto="1"/>
        </patternFill>
      </fill>
      <alignment vertical="center" textRotation="0" indent="0" justifyLastLine="0" shrinkToFit="0" readingOrder="0"/>
    </dxf>
    <dxf>
      <font>
        <strike val="0"/>
        <outline val="0"/>
        <shadow val="0"/>
        <u val="none"/>
        <vertAlign val="baseline"/>
        <sz val="12"/>
        <name val="Helvetica"/>
      </font>
      <numFmt numFmtId="171" formatCode="#,##0.0"/>
      <fill>
        <patternFill patternType="none">
          <fgColor rgb="FF000000"/>
          <bgColor auto="1"/>
        </patternFill>
      </fill>
      <alignment vertical="center" textRotation="0" wrapText="0" indent="0" justifyLastLine="0" shrinkToFit="0" readingOrder="0"/>
    </dxf>
    <dxf>
      <font>
        <strike val="0"/>
        <outline val="0"/>
        <shadow val="0"/>
        <u val="none"/>
        <vertAlign val="baseline"/>
        <sz val="12"/>
        <name val="Helvetica"/>
      </font>
      <numFmt numFmtId="171" formatCode="#,##0.0"/>
      <fill>
        <patternFill patternType="none">
          <fgColor rgb="FF000000"/>
          <bgColor auto="1"/>
        </patternFill>
      </fill>
      <alignment vertical="center" textRotation="0" wrapText="0" indent="0" justifyLastLine="0" shrinkToFit="0" readingOrder="0"/>
    </dxf>
    <dxf>
      <font>
        <strike val="0"/>
        <outline val="0"/>
        <shadow val="0"/>
        <u val="none"/>
        <vertAlign val="baseline"/>
        <sz val="12"/>
        <name val="Helvetica"/>
      </font>
      <numFmt numFmtId="171" formatCode="#,##0.0"/>
      <fill>
        <patternFill patternType="none">
          <fgColor indexed="64"/>
          <bgColor auto="1"/>
        </patternFill>
      </fill>
      <alignment horizontal="right" vertical="center" textRotation="0" wrapText="0" indent="0" justifyLastLine="0" shrinkToFit="0" readingOrder="0"/>
    </dxf>
    <dxf>
      <font>
        <strike val="0"/>
        <outline val="0"/>
        <shadow val="0"/>
        <u val="none"/>
        <vertAlign val="baseline"/>
        <sz val="12"/>
        <name val="Helvetica"/>
      </font>
      <numFmt numFmtId="171" formatCode="#,##0.0"/>
      <fill>
        <patternFill patternType="none">
          <fgColor indexed="64"/>
          <bgColor auto="1"/>
        </patternFill>
      </fill>
      <alignment horizontal="right" vertical="center" textRotation="0" wrapText="0" indent="0" justifyLastLine="0" shrinkToFit="0" readingOrder="0"/>
    </dxf>
    <dxf>
      <font>
        <strike val="0"/>
        <outline val="0"/>
        <shadow val="0"/>
        <u val="none"/>
        <vertAlign val="baseline"/>
        <sz val="12"/>
        <name val="Helvetica"/>
      </font>
      <fill>
        <patternFill patternType="none">
          <fgColor indexed="64"/>
          <bgColor auto="1"/>
        </patternFill>
      </fill>
      <alignment vertical="center" textRotation="0" wrapText="0" indent="0" justifyLastLine="0" shrinkToFit="0" readingOrder="0"/>
    </dxf>
    <dxf>
      <font>
        <strike val="0"/>
        <outline val="0"/>
        <shadow val="0"/>
        <u val="none"/>
        <vertAlign val="baseline"/>
        <sz val="12"/>
        <name val="Helvetica"/>
      </font>
      <fill>
        <patternFill patternType="none">
          <fgColor rgb="FF000000"/>
          <bgColor auto="1"/>
        </patternFill>
      </fill>
      <alignment vertical="center" textRotation="0" wrapText="0" indent="0" justifyLastLine="0" shrinkToFit="0" readingOrder="0"/>
    </dxf>
    <dxf>
      <font>
        <b/>
        <i val="0"/>
        <strike val="0"/>
        <condense val="0"/>
        <extend val="0"/>
        <outline val="0"/>
        <shadow val="0"/>
        <u val="none"/>
        <vertAlign val="baseline"/>
        <sz val="12"/>
        <color theme="0"/>
        <name val="Helvetica"/>
        <scheme val="minor"/>
      </font>
      <fill>
        <patternFill patternType="none">
          <fgColor indexed="64"/>
          <bgColor auto="1"/>
        </patternFill>
      </fill>
      <alignment horizontal="center" vertical="center" textRotation="0" wrapText="0" indent="0" justifyLastLine="0" shrinkToFit="0" readingOrder="0"/>
      <border diagonalUp="0" diagonalDown="0" outline="0">
        <left style="thin">
          <color theme="0"/>
        </left>
        <right style="thin">
          <color theme="0"/>
        </right>
        <top/>
        <bottom/>
      </border>
    </dxf>
    <dxf>
      <numFmt numFmtId="171" formatCode="#,##0.0"/>
      <fill>
        <patternFill patternType="none">
          <fgColor rgb="FF000000"/>
          <bgColor auto="1"/>
        </patternFill>
      </fill>
      <alignment vertical="center" textRotation="0" wrapText="0" indent="0" justifyLastLine="0" shrinkToFit="0" readingOrder="0"/>
    </dxf>
    <dxf>
      <numFmt numFmtId="171" formatCode="#,##0.0"/>
      <fill>
        <patternFill patternType="none">
          <fgColor indexed="64"/>
          <bgColor auto="1"/>
        </patternFill>
      </fill>
      <alignment horizontal="right" vertical="center" textRotation="0" wrapText="0" indent="0" justifyLastLine="0" shrinkToFit="0" readingOrder="0"/>
    </dxf>
    <dxf>
      <numFmt numFmtId="171" formatCode="#,##0.0"/>
      <fill>
        <patternFill patternType="none">
          <fgColor indexed="64"/>
          <bgColor auto="1"/>
        </patternFill>
      </fill>
      <alignment horizontal="righ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rgb="FF000000"/>
          <bgColor auto="1"/>
        </patternFill>
      </fill>
      <alignment vertical="center" textRotation="0" wrapText="0" indent="0" justifyLastLine="0" shrinkToFit="0" readingOrder="0"/>
    </dxf>
    <dxf>
      <font>
        <b/>
        <i val="0"/>
        <strike val="0"/>
        <condense val="0"/>
        <extend val="0"/>
        <outline val="0"/>
        <shadow val="0"/>
        <u val="none"/>
        <vertAlign val="baseline"/>
        <sz val="12"/>
        <color theme="0"/>
        <name val="Helvetica"/>
        <scheme val="minor"/>
      </font>
      <fill>
        <patternFill patternType="none">
          <fgColor indexed="64"/>
          <bgColor auto="1"/>
        </patternFill>
      </fill>
      <alignment horizontal="center" vertical="center" textRotation="0" wrapText="0" indent="0" justifyLastLine="0" shrinkToFit="0" readingOrder="0"/>
      <border diagonalUp="0" diagonalDown="0" outline="0">
        <left style="thin">
          <color theme="0"/>
        </left>
        <right style="thin">
          <color theme="0"/>
        </right>
        <top/>
        <bottom/>
      </border>
    </dxf>
    <dxf>
      <font>
        <strike val="0"/>
        <outline val="0"/>
        <shadow val="0"/>
        <u val="none"/>
        <vertAlign val="baseline"/>
        <sz val="12"/>
        <color auto="1"/>
        <name val="Helvetica"/>
        <scheme val="major"/>
      </font>
      <fill>
        <patternFill patternType="none">
          <fgColor indexed="64"/>
          <bgColor auto="1"/>
        </patternFill>
      </fill>
      <alignment vertical="center" textRotation="0" indent="0" justifyLastLine="0" shrinkToFit="0" readingOrder="0"/>
    </dxf>
    <dxf>
      <font>
        <strike val="0"/>
        <outline val="0"/>
        <shadow val="0"/>
        <u val="none"/>
        <vertAlign val="baseline"/>
        <sz val="12"/>
        <color auto="1"/>
        <name val="Helvetica"/>
        <scheme val="major"/>
      </font>
      <fill>
        <patternFill patternType="none">
          <fgColor indexed="64"/>
          <bgColor auto="1"/>
        </patternFill>
      </fill>
      <alignment vertical="center" textRotation="0" indent="0" justifyLastLine="0" shrinkToFit="0" readingOrder="0"/>
    </dxf>
    <dxf>
      <border diagonalUp="0" diagonalDown="0">
        <left/>
        <right/>
        <top/>
        <bottom style="medium">
          <color rgb="FF225B81"/>
        </bottom>
      </border>
    </dxf>
    <dxf>
      <font>
        <strike val="0"/>
        <outline val="0"/>
        <shadow val="0"/>
        <u val="none"/>
        <vertAlign val="baseline"/>
        <sz val="12"/>
        <color auto="1"/>
        <name val="Helvetica"/>
        <scheme val="none"/>
      </font>
      <fill>
        <patternFill patternType="none">
          <fgColor rgb="FF000000"/>
          <bgColor auto="1"/>
        </patternFill>
      </fill>
      <alignment vertical="center" textRotation="0" indent="0" justifyLastLine="0" shrinkToFit="0" readingOrder="0"/>
    </dxf>
    <dxf>
      <font>
        <strike val="0"/>
        <outline val="0"/>
        <shadow val="0"/>
        <u val="none"/>
        <vertAlign val="baseline"/>
        <sz val="12"/>
        <color theme="0"/>
        <name val="Helvetica"/>
        <scheme val="major"/>
      </font>
      <fill>
        <patternFill patternType="none">
          <fgColor rgb="FF225B81"/>
          <bgColor auto="1"/>
        </patternFill>
      </fill>
      <alignment vertical="center" textRotation="0" indent="0" justifyLastLine="0" shrinkToFit="0" readingOrder="0"/>
    </dxf>
    <dxf>
      <numFmt numFmtId="3" formatCode="#,##0"/>
      <fill>
        <patternFill patternType="none">
          <fgColor indexed="64"/>
          <bgColor auto="1"/>
        </patternFill>
      </fill>
      <alignment horizontal="right" vertical="center" textRotation="0" wrapText="0" indent="0" justifyLastLine="0" shrinkToFit="0" readingOrder="0"/>
    </dxf>
    <dxf>
      <numFmt numFmtId="3" formatCode="#,##0"/>
      <fill>
        <patternFill patternType="none">
          <fgColor indexed="64"/>
          <bgColor auto="1"/>
        </patternFill>
      </fill>
      <alignment horizontal="right" vertical="center" textRotation="0" wrapText="0" indent="0" justifyLastLine="0" shrinkToFit="0" readingOrder="0"/>
    </dxf>
    <dxf>
      <fill>
        <patternFill patternType="none">
          <fgColor indexed="64"/>
          <bgColor auto="1"/>
        </patternFill>
      </fill>
      <alignment horizontal="general" vertical="center" textRotation="0" wrapText="0" indent="0" justifyLastLine="0" shrinkToFit="0" readingOrder="0"/>
    </dxf>
    <dxf>
      <fill>
        <patternFill patternType="none">
          <fgColor rgb="FF000000"/>
          <bgColor auto="1"/>
        </patternFill>
      </fill>
      <alignment vertical="center" textRotation="0" wrapText="0" indent="0" justifyLastLine="0" shrinkToFit="0" readingOrder="0"/>
    </dxf>
    <dxf>
      <font>
        <b/>
        <i val="0"/>
        <strike val="0"/>
        <condense val="0"/>
        <extend val="0"/>
        <outline val="0"/>
        <shadow val="0"/>
        <u val="none"/>
        <vertAlign val="baseline"/>
        <sz val="12"/>
        <color theme="0"/>
        <name val="Helvetica"/>
        <scheme val="minor"/>
      </font>
      <fill>
        <patternFill patternType="none">
          <fgColor indexed="64"/>
          <bgColor auto="1"/>
        </patternFill>
      </fill>
      <alignment horizontal="center" vertical="center" textRotation="0" wrapText="0" indent="0" justifyLastLine="0" shrinkToFit="0" readingOrder="0"/>
      <border diagonalUp="0" diagonalDown="0" outline="0">
        <left style="thin">
          <color theme="0"/>
        </left>
        <right style="thin">
          <color theme="0"/>
        </right>
        <top/>
        <bottom/>
      </border>
    </dxf>
    <dxf>
      <font>
        <sz val="11"/>
        <color theme="1"/>
      </font>
      <numFmt numFmtId="3" formatCode="#,##0"/>
      <fill>
        <patternFill patternType="none">
          <fgColor rgb="FF000000"/>
          <bgColor auto="1"/>
        </patternFill>
      </fill>
      <alignment horizontal="right" vertical="center" textRotation="0" wrapText="0" indent="0" justifyLastLine="0" shrinkToFit="0" readingOrder="0"/>
    </dxf>
    <dxf>
      <font>
        <sz val="11"/>
        <color theme="1"/>
      </font>
      <numFmt numFmtId="1" formatCode="0"/>
      <fill>
        <patternFill patternType="none">
          <fgColor rgb="FF000000"/>
          <bgColor auto="1"/>
        </patternFill>
      </fill>
      <alignment horizontal="right" vertical="center" textRotation="0" wrapText="0" indent="0" justifyLastLine="0" shrinkToFit="0" readingOrder="0"/>
    </dxf>
    <dxf>
      <numFmt numFmtId="3" formatCode="#,##0"/>
      <fill>
        <patternFill patternType="none">
          <fgColor indexed="64"/>
          <bgColor indexed="65"/>
        </patternFill>
      </fill>
      <alignment horizontal="right" vertical="center" textRotation="0" wrapText="0" indent="0" justifyLastLine="0" shrinkToFit="0" readingOrder="0"/>
    </dxf>
    <dxf>
      <numFmt numFmtId="3" formatCode="#,##0"/>
      <fill>
        <patternFill patternType="none">
          <fgColor indexed="64"/>
          <bgColor indexed="65"/>
        </patternFill>
      </fill>
      <alignment horizontal="right" vertical="center" textRotation="0" wrapText="0" indent="0" justifyLastLine="0" shrinkToFit="0" readingOrder="0"/>
    </dxf>
    <dxf>
      <fill>
        <patternFill patternType="none">
          <fgColor indexed="64"/>
          <bgColor auto="1"/>
        </patternFill>
      </fill>
      <alignment horizontal="general" vertical="center" textRotation="0" wrapText="0" indent="0" justifyLastLine="0" shrinkToFit="0" readingOrder="0"/>
    </dxf>
    <dxf>
      <fill>
        <patternFill patternType="none">
          <fgColor rgb="FF000000"/>
          <bgColor auto="1"/>
        </patternFill>
      </fill>
      <alignment vertical="center" textRotation="0" wrapText="0" indent="0" justifyLastLine="0" shrinkToFit="0" readingOrder="0"/>
    </dxf>
    <dxf>
      <font>
        <b/>
        <i val="0"/>
        <strike val="0"/>
        <condense val="0"/>
        <extend val="0"/>
        <outline val="0"/>
        <shadow val="0"/>
        <u val="none"/>
        <vertAlign val="baseline"/>
        <sz val="12"/>
        <color theme="0"/>
        <name val="Helvetica"/>
        <scheme val="minor"/>
      </font>
      <fill>
        <patternFill patternType="none">
          <fgColor indexed="64"/>
          <bgColor auto="1"/>
        </patternFill>
      </fill>
      <alignment horizontal="center" vertical="center" textRotation="0" wrapText="0" indent="0" justifyLastLine="0" shrinkToFit="0" readingOrder="0"/>
      <border diagonalUp="0" diagonalDown="0" outline="0">
        <left style="thin">
          <color theme="0"/>
        </left>
        <right style="thin">
          <color theme="0"/>
        </right>
        <top/>
        <bottom/>
      </border>
    </dxf>
    <dxf>
      <numFmt numFmtId="171" formatCode="#,##0.0"/>
      <fill>
        <patternFill patternType="none">
          <fgColor rgb="FF000000"/>
          <bgColor auto="1"/>
        </patternFill>
      </fill>
      <alignment vertical="center" textRotation="0" wrapText="0" indent="0" justifyLastLine="0" shrinkToFit="0" readingOrder="0"/>
    </dxf>
    <dxf>
      <numFmt numFmtId="171" formatCode="#,##0.0"/>
      <fill>
        <patternFill patternType="none">
          <fgColor indexed="64"/>
          <bgColor auto="1"/>
        </patternFill>
      </fill>
      <alignment horizontal="right" vertical="center" textRotation="0" wrapText="0" indent="0" justifyLastLine="0" shrinkToFit="0" readingOrder="0"/>
    </dxf>
    <dxf>
      <numFmt numFmtId="171" formatCode="#,##0.0"/>
      <fill>
        <patternFill patternType="none">
          <fgColor indexed="64"/>
          <bgColor auto="1"/>
        </patternFill>
      </fill>
      <alignment horizontal="righ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rgb="FF000000"/>
          <bgColor auto="1"/>
        </patternFill>
      </fill>
      <alignment vertical="center" textRotation="0" wrapText="0" indent="0" justifyLastLine="0" shrinkToFit="0" readingOrder="0"/>
    </dxf>
    <dxf>
      <font>
        <b/>
        <i val="0"/>
        <strike val="0"/>
        <condense val="0"/>
        <extend val="0"/>
        <outline val="0"/>
        <shadow val="0"/>
        <u val="none"/>
        <vertAlign val="baseline"/>
        <sz val="12"/>
        <color theme="0"/>
        <name val="Helvetica"/>
        <scheme val="minor"/>
      </font>
      <fill>
        <patternFill patternType="none">
          <fgColor indexed="64"/>
          <bgColor auto="1"/>
        </patternFill>
      </fill>
      <alignment horizontal="center" vertical="center" textRotation="0" wrapText="0" indent="0" justifyLastLine="0" shrinkToFit="0" readingOrder="0"/>
      <border diagonalUp="0" diagonalDown="0" outline="0">
        <left style="thin">
          <color theme="0"/>
        </left>
        <right style="thin">
          <color theme="0"/>
        </right>
        <top/>
        <bottom/>
      </border>
    </dxf>
    <dxf>
      <font>
        <strike val="0"/>
        <outline val="0"/>
        <shadow val="0"/>
        <u val="none"/>
        <vertAlign val="baseline"/>
        <sz val="12"/>
        <color auto="1"/>
        <name val="Helvetica"/>
        <scheme val="major"/>
      </font>
      <fill>
        <patternFill patternType="solid">
          <fgColor indexed="64"/>
          <bgColor rgb="FFFFFF00"/>
        </patternFill>
      </fill>
      <alignment horizontal="general" vertical="center" textRotation="0" wrapText="0" indent="0" justifyLastLine="0" shrinkToFit="0" readingOrder="0"/>
    </dxf>
    <dxf>
      <font>
        <strike val="0"/>
        <outline val="0"/>
        <shadow val="0"/>
        <u val="none"/>
        <vertAlign val="baseline"/>
        <sz val="12"/>
        <color auto="1"/>
        <name val="Helvetica"/>
        <scheme val="major"/>
      </font>
      <fill>
        <patternFill patternType="none">
          <fgColor indexed="64"/>
          <bgColor auto="1"/>
        </patternFill>
      </fill>
      <alignment vertical="center" textRotation="0" wrapText="0" indent="0" justifyLastLine="0" shrinkToFit="0" readingOrder="0"/>
    </dxf>
    <dxf>
      <border diagonalUp="0" diagonalDown="0">
        <left/>
        <right/>
        <top/>
        <bottom style="thin">
          <color rgb="FF225B81"/>
        </bottom>
      </border>
    </dxf>
    <dxf>
      <font>
        <strike val="0"/>
        <outline val="0"/>
        <shadow val="0"/>
        <u val="none"/>
        <vertAlign val="baseline"/>
        <sz val="12"/>
        <color auto="1"/>
        <name val="Helvetica"/>
        <scheme val="none"/>
      </font>
      <fill>
        <patternFill patternType="none">
          <fgColor rgb="FF000000"/>
          <bgColor auto="1"/>
        </patternFill>
      </fill>
    </dxf>
    <dxf>
      <font>
        <strike val="0"/>
        <outline val="0"/>
        <shadow val="0"/>
        <u val="none"/>
        <vertAlign val="baseline"/>
        <sz val="12"/>
        <color theme="0"/>
        <name val="Helvetica"/>
        <scheme val="major"/>
      </font>
      <fill>
        <patternFill patternType="none">
          <fgColor rgb="FF225B81"/>
          <bgColor auto="1"/>
        </patternFill>
      </fill>
    </dxf>
    <dxf>
      <numFmt numFmtId="171" formatCode="#,##0.0"/>
      <fill>
        <patternFill patternType="none">
          <fgColor indexed="64"/>
          <bgColor auto="1"/>
        </patternFill>
      </fill>
      <alignment vertical="center" textRotation="0" indent="0" justifyLastLine="0" shrinkToFit="0" readingOrder="0"/>
    </dxf>
    <dxf>
      <numFmt numFmtId="171" formatCode="#,##0.0"/>
      <fill>
        <patternFill patternType="none">
          <fgColor indexed="64"/>
          <bgColor auto="1"/>
        </patternFill>
      </fill>
      <alignment vertical="center" textRotation="0" indent="0" justifyLastLine="0" shrinkToFit="0" readingOrder="0"/>
    </dxf>
    <dxf>
      <fill>
        <patternFill patternType="none">
          <fgColor indexed="64"/>
          <bgColor auto="1"/>
        </patternFill>
      </fill>
      <alignment vertical="center" textRotation="0" indent="0" justifyLastLine="0" shrinkToFit="0" readingOrder="0"/>
    </dxf>
    <dxf>
      <numFmt numFmtId="170" formatCode="mmm\ yyyy"/>
      <fill>
        <patternFill patternType="none">
          <fgColor rgb="FF000000"/>
          <bgColor auto="1"/>
        </patternFill>
      </fill>
      <alignment vertical="center" textRotation="0" indent="0" justifyLastLine="0" shrinkToFit="0" readingOrder="0"/>
    </dxf>
    <dxf>
      <numFmt numFmtId="170" formatCode="mmm\ yyyy"/>
      <fill>
        <patternFill patternType="none">
          <fgColor indexed="64"/>
          <bgColor auto="1"/>
        </patternFill>
      </fill>
      <alignment horizontal="center" vertical="center" textRotation="0" wrapText="1" indent="0" justifyLastLine="0" shrinkToFit="0" readingOrder="0"/>
    </dxf>
    <dxf>
      <numFmt numFmtId="171" formatCode="#,##0.0"/>
      <fill>
        <patternFill patternType="none">
          <fgColor rgb="FF000000"/>
          <bgColor auto="1"/>
        </patternFill>
      </fill>
      <alignment vertical="center" textRotation="0" wrapText="0" indent="0" justifyLastLine="0" shrinkToFit="0" readingOrder="0"/>
    </dxf>
    <dxf>
      <fill>
        <patternFill patternType="none">
          <fgColor rgb="FF000000"/>
          <bgColor auto="1"/>
        </patternFill>
      </fill>
      <alignment vertical="center" textRotation="0" wrapText="0" indent="0" justifyLastLine="0" shrinkToFit="0" readingOrder="0"/>
    </dxf>
    <dxf>
      <fill>
        <patternFill patternType="none">
          <fgColor rgb="FF000000"/>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horizontal="left" vertical="center" textRotation="0" wrapText="0" relativeIndent="-1" justifyLastLine="0" shrinkToFit="0" readingOrder="0"/>
    </dxf>
    <dxf>
      <fill>
        <patternFill patternType="none">
          <fgColor rgb="FF000000"/>
          <bgColor auto="1"/>
        </patternFill>
      </fill>
      <alignment vertical="center" textRotation="0" wrapText="0" indent="0" justifyLastLine="0" shrinkToFit="0" readingOrder="0"/>
    </dxf>
    <dxf>
      <font>
        <b/>
        <i val="0"/>
        <strike val="0"/>
        <condense val="0"/>
        <extend val="0"/>
        <outline val="0"/>
        <shadow val="0"/>
        <u val="none"/>
        <vertAlign val="baseline"/>
        <sz val="12"/>
        <color theme="0"/>
        <name val="Helvetica"/>
        <scheme val="minor"/>
      </font>
      <fill>
        <patternFill patternType="none">
          <fgColor indexed="64"/>
          <bgColor auto="1"/>
        </patternFill>
      </fill>
      <alignment horizontal="center" vertical="center" textRotation="0" wrapText="0" indent="0" justifyLastLine="0" shrinkToFit="0" readingOrder="0"/>
      <border diagonalUp="0" diagonalDown="0" outline="0">
        <left style="thin">
          <color theme="0"/>
        </left>
        <right style="thin">
          <color theme="0"/>
        </right>
        <top/>
        <bottom/>
      </border>
    </dxf>
    <dxf>
      <fill>
        <patternFill patternType="none">
          <fgColor indexed="64"/>
          <bgColor auto="1"/>
        </patternFill>
      </fill>
      <alignment vertical="center" textRotation="0" indent="0" justifyLastLine="0" shrinkToFit="0" readingOrder="0"/>
    </dxf>
    <dxf>
      <fill>
        <patternFill patternType="none">
          <fgColor indexed="64"/>
          <bgColor auto="1"/>
        </patternFill>
      </fill>
      <alignment vertical="center" textRotation="0" indent="0" justifyLastLine="0" shrinkToFit="0" readingOrder="0"/>
    </dxf>
    <dxf>
      <fill>
        <patternFill patternType="none">
          <fgColor indexed="64"/>
          <bgColor auto="1"/>
        </patternFill>
      </fill>
      <alignment vertical="center" textRotation="0" indent="0" justifyLastLine="0" shrinkToFit="0" readingOrder="0"/>
    </dxf>
    <dxf>
      <fill>
        <patternFill patternType="none">
          <fgColor indexed="64"/>
          <bgColor auto="1"/>
        </patternFill>
      </fill>
      <alignment vertical="center" textRotation="0" indent="0" justifyLastLine="0" shrinkToFit="0" readingOrder="0"/>
    </dxf>
    <dxf>
      <fill>
        <patternFill patternType="none">
          <fgColor indexed="64"/>
          <bgColor auto="1"/>
        </patternFill>
      </fill>
      <alignment vertical="center" textRotation="0" indent="0" justifyLastLine="0" shrinkToFit="0" readingOrder="0"/>
    </dxf>
    <dxf>
      <fill>
        <patternFill patternType="none">
          <fgColor indexed="64"/>
          <bgColor auto="1"/>
        </patternFill>
      </fill>
      <alignment vertical="center" textRotation="0" indent="0" justifyLastLine="0" shrinkToFit="0" readingOrder="0"/>
    </dxf>
    <dxf>
      <font>
        <b/>
        <i val="0"/>
        <strike val="0"/>
        <condense val="0"/>
        <extend val="0"/>
        <outline val="0"/>
        <shadow val="0"/>
        <u val="none"/>
        <vertAlign val="baseline"/>
        <sz val="12"/>
        <color theme="0"/>
        <name val="Helvetica"/>
        <scheme val="minor"/>
      </font>
      <fill>
        <patternFill patternType="none">
          <fgColor indexed="64"/>
          <bgColor auto="1"/>
        </patternFill>
      </fill>
      <alignment horizontal="center" vertical="center" textRotation="0" wrapText="0" indent="0" justifyLastLine="0" shrinkToFit="0" readingOrder="0"/>
      <border diagonalUp="0" diagonalDown="0">
        <left style="thin">
          <color theme="0"/>
        </left>
        <right style="thin">
          <color theme="0"/>
        </right>
        <top/>
        <bottom/>
      </border>
    </dxf>
    <dxf>
      <font>
        <b/>
        <i val="0"/>
        <strike val="0"/>
        <condense val="0"/>
        <extend val="0"/>
        <outline val="0"/>
        <shadow val="0"/>
        <u val="none"/>
        <vertAlign val="baseline"/>
        <sz val="12"/>
        <color theme="0"/>
        <name val="Helvetica"/>
        <scheme val="minor"/>
      </font>
      <fill>
        <patternFill patternType="none">
          <fgColor indexed="64"/>
          <bgColor auto="1"/>
        </patternFill>
      </fill>
      <alignment horizontal="general" vertical="center" textRotation="0" wrapText="0" indent="0" justifyLastLine="0" shrinkToFit="0" readingOrder="0"/>
    </dxf>
    <dxf>
      <fill>
        <patternFill>
          <bgColor rgb="FFEDF7F6"/>
        </patternFill>
      </fill>
    </dxf>
    <dxf>
      <font>
        <b/>
        <i val="0"/>
        <strike val="0"/>
        <color theme="0"/>
      </font>
      <fill>
        <patternFill>
          <bgColor rgb="FF397E77"/>
        </patternFill>
      </fill>
      <border>
        <left/>
        <right/>
        <vertical style="medium">
          <color theme="0"/>
        </vertical>
      </border>
    </dxf>
    <dxf>
      <border>
        <left/>
        <right/>
        <top/>
        <bottom style="thin">
          <color rgb="FF397E77"/>
        </bottom>
        <vertical style="thin">
          <color theme="0" tint="-0.24994659260841701"/>
        </vertical>
        <horizontal/>
      </border>
    </dxf>
    <dxf>
      <fill>
        <patternFill>
          <bgColor rgb="FFF7F2FB"/>
        </patternFill>
      </fill>
    </dxf>
    <dxf>
      <font>
        <b/>
        <i val="0"/>
        <strike val="0"/>
        <color theme="0"/>
      </font>
      <fill>
        <patternFill>
          <bgColor rgb="FF8B63A6"/>
        </patternFill>
      </fill>
      <border>
        <left/>
        <right/>
        <vertical style="medium">
          <color theme="0"/>
        </vertical>
      </border>
    </dxf>
    <dxf>
      <border>
        <left/>
        <right/>
        <top/>
        <bottom style="thin">
          <color rgb="FF8B63A6"/>
        </bottom>
        <vertical style="thin">
          <color theme="0" tint="-0.24994659260841701"/>
        </vertical>
        <horizontal/>
      </border>
    </dxf>
    <dxf>
      <fill>
        <patternFill>
          <bgColor rgb="FFEEF5FA"/>
        </patternFill>
      </fill>
    </dxf>
    <dxf>
      <font>
        <b/>
        <i val="0"/>
        <strike val="0"/>
        <color theme="0"/>
      </font>
      <fill>
        <patternFill>
          <bgColor rgb="FF42799A"/>
        </patternFill>
      </fill>
      <border>
        <left/>
        <right/>
        <vertical style="medium">
          <color theme="0"/>
        </vertical>
      </border>
    </dxf>
    <dxf>
      <border>
        <left/>
        <right/>
        <top/>
        <bottom style="thin">
          <color theme="7" tint="-0.24994659260841701"/>
        </bottom>
        <vertical style="thin">
          <color theme="0" tint="-0.24994659260841701"/>
        </vertical>
        <horizontal/>
      </border>
    </dxf>
    <dxf>
      <fill>
        <patternFill>
          <bgColor rgb="FFEEF5FA"/>
        </patternFill>
      </fill>
    </dxf>
    <dxf>
      <font>
        <b/>
        <i val="0"/>
        <strike val="0"/>
        <color theme="0"/>
      </font>
      <fill>
        <patternFill>
          <bgColor rgb="FF42799A"/>
        </patternFill>
      </fill>
      <border>
        <left/>
        <right/>
        <vertical style="medium">
          <color theme="0"/>
        </vertical>
      </border>
    </dxf>
    <dxf>
      <border>
        <left/>
        <right/>
        <top/>
        <bottom style="thin">
          <color theme="7" tint="-0.24994659260841701"/>
        </bottom>
        <vertical style="thin">
          <color theme="0" tint="-0.24994659260841701"/>
        </vertical>
        <horizontal/>
      </border>
    </dxf>
    <dxf>
      <fill>
        <patternFill>
          <bgColor rgb="FFEEF5FA"/>
        </patternFill>
      </fill>
    </dxf>
    <dxf>
      <font>
        <b/>
        <i val="0"/>
        <strike val="0"/>
        <color theme="0"/>
      </font>
      <fill>
        <patternFill>
          <bgColor rgb="FF42799A"/>
        </patternFill>
      </fill>
      <border>
        <left/>
        <right/>
        <vertical style="medium">
          <color theme="0"/>
        </vertical>
      </border>
    </dxf>
    <dxf>
      <border>
        <left/>
        <right/>
        <top/>
        <bottom style="thin">
          <color theme="7" tint="-0.24994659260841701"/>
        </bottom>
        <vertical style="thin">
          <color theme="0" tint="-0.24994659260841701"/>
        </vertical>
        <horizontal/>
      </border>
    </dxf>
    <dxf>
      <fill>
        <patternFill>
          <bgColor rgb="FFEEF5FA"/>
        </patternFill>
      </fill>
    </dxf>
    <dxf>
      <font>
        <b/>
        <i val="0"/>
        <strike val="0"/>
        <color theme="0"/>
      </font>
      <fill>
        <patternFill>
          <bgColor rgb="FF42799A"/>
        </patternFill>
      </fill>
      <border>
        <left/>
        <right/>
        <vertical style="medium">
          <color theme="0"/>
        </vertical>
      </border>
    </dxf>
    <dxf>
      <border>
        <left/>
        <right/>
        <top/>
        <bottom style="thin">
          <color theme="7" tint="-0.24994659260841701"/>
        </bottom>
        <vertical style="thin">
          <color theme="0" tint="-0.24994659260841701"/>
        </vertical>
        <horizontal/>
      </border>
    </dxf>
    <dxf>
      <fill>
        <patternFill>
          <bgColor rgb="FFEEF5FA"/>
        </patternFill>
      </fill>
    </dxf>
    <dxf>
      <font>
        <b/>
        <i val="0"/>
        <strike val="0"/>
        <color theme="0"/>
      </font>
      <fill>
        <patternFill>
          <bgColor rgb="FF42799A"/>
        </patternFill>
      </fill>
      <border>
        <left/>
        <right/>
        <vertical style="medium">
          <color theme="0"/>
        </vertical>
      </border>
    </dxf>
    <dxf>
      <border>
        <left/>
        <right/>
        <top/>
        <bottom style="thin">
          <color theme="7" tint="-0.24994659260841701"/>
        </bottom>
        <vertical style="thin">
          <color theme="0" tint="-0.24994659260841701"/>
        </vertical>
        <horizontal/>
      </border>
    </dxf>
    <dxf>
      <fill>
        <patternFill>
          <bgColor rgb="FFEEF5FA"/>
        </patternFill>
      </fill>
    </dxf>
    <dxf>
      <font>
        <b/>
        <i val="0"/>
        <strike val="0"/>
        <color rgb="FFFFFFFF"/>
      </font>
      <fill>
        <patternFill>
          <bgColor rgb="FF42799A"/>
        </patternFill>
      </fill>
      <border>
        <left/>
        <right/>
        <vertical style="medium">
          <color theme="0"/>
        </vertical>
      </border>
    </dxf>
    <dxf>
      <border>
        <left/>
        <right/>
        <top/>
        <bottom style="thin">
          <color theme="7" tint="-0.24994659260841701"/>
        </bottom>
        <vertical style="thin">
          <color theme="0" tint="-0.24994659260841701"/>
        </vertical>
        <horizontal/>
      </border>
    </dxf>
  </dxfs>
  <tableStyles count="9" defaultTableStyle="TableStyleMedium2" defaultPivotStyle="PivotStyleLight16">
    <tableStyle name="SFC - FER (blue - blue) no horiz borders" pivot="0" count="3" xr9:uid="{B1E257AB-1A40-4908-939D-9168A15ECBDD}">
      <tableStyleElement type="wholeTable" dxfId="148"/>
      <tableStyleElement type="headerRow" dxfId="147"/>
      <tableStyleElement type="secondRowStripe" dxfId="146"/>
    </tableStyle>
    <tableStyle name="SFC - FER (blue - blue) no horiz borders 2" pivot="0" count="3" xr9:uid="{CF54C09A-F0A8-41EF-A62A-9EB370F441BD}">
      <tableStyleElement type="wholeTable" dxfId="145"/>
      <tableStyleElement type="headerRow" dxfId="144"/>
      <tableStyleElement type="secondRowStripe" dxfId="143"/>
    </tableStyle>
    <tableStyle name="SFC - FER (blue - blue) no horiz borders 3" pivot="0" count="3" xr9:uid="{EAC65815-4B0C-4FA9-A7C2-6AE623346E00}">
      <tableStyleElement type="wholeTable" dxfId="142"/>
      <tableStyleElement type="headerRow" dxfId="141"/>
      <tableStyleElement type="secondRowStripe" dxfId="140"/>
    </tableStyle>
    <tableStyle name="SFC - FER (blue - blue) no horiz borders 4" pivot="0" count="3" xr9:uid="{646CE452-C60E-459E-821B-AB2B20702986}">
      <tableStyleElement type="wholeTable" dxfId="139"/>
      <tableStyleElement type="headerRow" dxfId="138"/>
      <tableStyleElement type="secondRowStripe" dxfId="137"/>
    </tableStyle>
    <tableStyle name="SFC - FER (blue - blue) no horiz borders 5" pivot="0" count="3" xr9:uid="{7CC55867-9980-4638-A8B4-DDBEF43CCA74}">
      <tableStyleElement type="wholeTable" dxfId="136"/>
      <tableStyleElement type="headerRow" dxfId="135"/>
      <tableStyleElement type="secondRowStripe" dxfId="134"/>
    </tableStyle>
    <tableStyle name="SFC - FER (blue - blue) no horiz borders 6" pivot="0" count="3" xr9:uid="{F7FB359A-9348-4C53-9BBA-39A603C07A4F}">
      <tableStyleElement type="wholeTable" dxfId="133"/>
      <tableStyleElement type="headerRow" dxfId="132"/>
      <tableStyleElement type="secondRowStripe" dxfId="131"/>
    </tableStyle>
    <tableStyle name="SFC - Occasional paper (purple - purple) no horiz borders" pivot="0" count="3" xr9:uid="{C80EF4EA-48C4-4F3E-B8A1-B2999417CED6}">
      <tableStyleElement type="wholeTable" dxfId="130"/>
      <tableStyleElement type="headerRow" dxfId="129"/>
      <tableStyleElement type="secondRowStripe" dxfId="128"/>
    </tableStyle>
    <tableStyle name="SFC - SEFF (teal - teal) no horiz borders" pivot="0" count="3" xr9:uid="{E62E5E58-7CF0-41F1-83EC-F0D21D7BD2BD}">
      <tableStyleElement type="wholeTable" dxfId="127"/>
      <tableStyleElement type="headerRow" dxfId="126"/>
      <tableStyleElement type="secondRowStripe" dxfId="125"/>
    </tableStyle>
    <tableStyle name="Invisible" pivot="0" table="0" count="0" xr9:uid="{EB95E8E9-A498-48FA-80B6-379BF1B43F23}"/>
  </tableStyles>
  <colors>
    <mruColors>
      <color rgb="FFF5FAF9"/>
      <color rgb="FF8F8F8F"/>
      <color rgb="FF000000"/>
      <color rgb="FF42799A"/>
      <color rgb="FF12436D"/>
      <color rgb="FFBAD7E9"/>
      <color rgb="FF5298C6"/>
      <color rgb="FFBFBFBF"/>
      <color rgb="FFFFFFFF"/>
      <color rgb="FF39A09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Relationships xmlns="http://schemas.openxmlformats.org/package/2006/relationships"><Relationship Type="http://schemas.openxmlformats.org/officeDocument/2006/relationships/worksheet" Target="worksheets/sheet13.xml" Id="rId13" /><Relationship Type="http://schemas.openxmlformats.org/officeDocument/2006/relationships/worksheet" Target="worksheets/sheet18.xml" Id="rId18" /><Relationship Type="http://schemas.openxmlformats.org/officeDocument/2006/relationships/worksheet" Target="worksheets/sheet26.xml" Id="rId26" /><Relationship Type="http://schemas.openxmlformats.org/officeDocument/2006/relationships/worksheet" Target="worksheets/sheet21.xml" Id="rId21" /><Relationship Type="http://schemas.openxmlformats.org/officeDocument/2006/relationships/calcChain" Target="calcChain.xml" Id="rId34" /><Relationship Type="http://schemas.openxmlformats.org/officeDocument/2006/relationships/worksheet" Target="worksheets/sheet7.xml" Id="rId7" /><Relationship Type="http://schemas.openxmlformats.org/officeDocument/2006/relationships/worksheet" Target="worksheets/sheet12.xml" Id="rId12" /><Relationship Type="http://schemas.openxmlformats.org/officeDocument/2006/relationships/worksheet" Target="worksheets/sheet17.xml" Id="rId17" /><Relationship Type="http://schemas.openxmlformats.org/officeDocument/2006/relationships/worksheet" Target="worksheets/sheet25.xml" Id="rId25" /><Relationship Type="http://schemas.openxmlformats.org/officeDocument/2006/relationships/sharedStrings" Target="sharedStrings.xml" Id="rId33" /><Relationship Type="http://schemas.openxmlformats.org/officeDocument/2006/relationships/customXml" Target="../customXml/item4.xml" Id="rId38" /><Relationship Type="http://schemas.openxmlformats.org/officeDocument/2006/relationships/worksheet" Target="worksheets/sheet2.xml" Id="rId2" /><Relationship Type="http://schemas.openxmlformats.org/officeDocument/2006/relationships/worksheet" Target="worksheets/sheet16.xml" Id="rId16" /><Relationship Type="http://schemas.openxmlformats.org/officeDocument/2006/relationships/worksheet" Target="worksheets/sheet20.xml" Id="rId20" /><Relationship Type="http://schemas.openxmlformats.org/officeDocument/2006/relationships/worksheet" Target="worksheets/sheet29.xml" Id="rId29" /><Relationship Type="http://schemas.openxmlformats.org/officeDocument/2006/relationships/worksheet" Target="worksheets/sheet1.xml" Id="rId1" /><Relationship Type="http://schemas.openxmlformats.org/officeDocument/2006/relationships/worksheet" Target="worksheets/sheet6.xml" Id="rId6" /><Relationship Type="http://schemas.openxmlformats.org/officeDocument/2006/relationships/worksheet" Target="worksheets/sheet11.xml" Id="rId11" /><Relationship Type="http://schemas.openxmlformats.org/officeDocument/2006/relationships/worksheet" Target="worksheets/sheet24.xml" Id="rId24" /><Relationship Type="http://schemas.openxmlformats.org/officeDocument/2006/relationships/styles" Target="styles.xml" Id="rId32" /><Relationship Type="http://schemas.openxmlformats.org/officeDocument/2006/relationships/worksheet" Target="worksheets/sheet5.xml" Id="rId5" /><Relationship Type="http://schemas.openxmlformats.org/officeDocument/2006/relationships/worksheet" Target="worksheets/sheet15.xml" Id="rId15" /><Relationship Type="http://schemas.openxmlformats.org/officeDocument/2006/relationships/worksheet" Target="worksheets/sheet23.xml" Id="rId23" /><Relationship Type="http://schemas.openxmlformats.org/officeDocument/2006/relationships/worksheet" Target="worksheets/sheet28.xml" Id="rId28" /><Relationship Type="http://schemas.openxmlformats.org/officeDocument/2006/relationships/customXml" Target="../customXml/item2.xml" Id="rId36" /><Relationship Type="http://schemas.openxmlformats.org/officeDocument/2006/relationships/worksheet" Target="worksheets/sheet10.xml" Id="rId10" /><Relationship Type="http://schemas.openxmlformats.org/officeDocument/2006/relationships/worksheet" Target="worksheets/sheet19.xml" Id="rId19" /><Relationship Type="http://schemas.openxmlformats.org/officeDocument/2006/relationships/theme" Target="theme/theme1.xml" Id="rId31" /><Relationship Type="http://schemas.openxmlformats.org/officeDocument/2006/relationships/worksheet" Target="worksheets/sheet4.xml" Id="rId4" /><Relationship Type="http://schemas.openxmlformats.org/officeDocument/2006/relationships/worksheet" Target="worksheets/sheet9.xml" Id="rId9" /><Relationship Type="http://schemas.openxmlformats.org/officeDocument/2006/relationships/worksheet" Target="worksheets/sheet14.xml" Id="rId14" /><Relationship Type="http://schemas.openxmlformats.org/officeDocument/2006/relationships/worksheet" Target="worksheets/sheet22.xml" Id="rId22" /><Relationship Type="http://schemas.openxmlformats.org/officeDocument/2006/relationships/worksheet" Target="worksheets/sheet27.xml" Id="rId27" /><Relationship Type="http://schemas.openxmlformats.org/officeDocument/2006/relationships/worksheet" Target="worksheets/sheet30.xml" Id="rId30" /><Relationship Type="http://schemas.openxmlformats.org/officeDocument/2006/relationships/customXml" Target="../customXml/item1.xml" Id="rId35" /><Relationship Type="http://schemas.openxmlformats.org/officeDocument/2006/relationships/worksheet" Target="worksheets/sheet8.xml" Id="rId8" /><Relationship Type="http://schemas.openxmlformats.org/officeDocument/2006/relationships/worksheet" Target="worksheets/sheet3.xml" Id="rId3" /><Relationship Type="http://schemas.openxmlformats.org/officeDocument/2006/relationships/customXml" Target="/customXML/item5.xml" Id="Re1c7a58f241c49be" /></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6.png"/></Relationships>
</file>

<file path=xl/drawings/_rels/drawing7.xml.rels><?xml version="1.0" encoding="UTF-8" standalone="yes"?>
<Relationships xmlns="http://schemas.openxmlformats.org/package/2006/relationships"><Relationship Id="rId1" Type="http://schemas.openxmlformats.org/officeDocument/2006/relationships/image" Target="../media/image7.png"/></Relationships>
</file>

<file path=xl/drawings/_rels/drawing8.xml.rels><?xml version="1.0" encoding="UTF-8" standalone="yes"?>
<Relationships xmlns="http://schemas.openxmlformats.org/package/2006/relationships"><Relationship Id="rId1" Type="http://schemas.openxmlformats.org/officeDocument/2006/relationships/image" Target="../media/image8.png"/></Relationships>
</file>

<file path=xl/drawings/_rels/drawing9.xml.rels><?xml version="1.0" encoding="UTF-8" standalone="yes"?>
<Relationships xmlns="http://schemas.openxmlformats.org/package/2006/relationships"><Relationship Id="rId1"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4</xdr:row>
      <xdr:rowOff>0</xdr:rowOff>
    </xdr:from>
    <xdr:to>
      <xdr:col>7</xdr:col>
      <xdr:colOff>823125</xdr:colOff>
      <xdr:row>16</xdr:row>
      <xdr:rowOff>88200</xdr:rowOff>
    </xdr:to>
    <xdr:pic>
      <xdr:nvPicPr>
        <xdr:cNvPr id="5" name="Picture 4" descr="Description of Figure 2.2: Line graph showing our December 2023 forecast of GDP compared with the latest outturn, with data indexed so that 2024 Q1 equals 100. Outturn is marginally above our forecast for 2024 25.">
          <a:extLst>
            <a:ext uri="{FF2B5EF4-FFF2-40B4-BE49-F238E27FC236}">
              <a16:creationId xmlns:a16="http://schemas.microsoft.com/office/drawing/2014/main" id="{44DB2624-57BF-15FC-C607-2C21256FB5CE}"/>
            </a:ext>
          </a:extLst>
        </xdr:cNvPr>
        <xdr:cNvPicPr>
          <a:picLocks/>
        </xdr:cNvPicPr>
      </xdr:nvPicPr>
      <xdr:blipFill>
        <a:blip xmlns:r="http://schemas.openxmlformats.org/officeDocument/2006/relationships" r:embed="rId1"/>
        <a:stretch>
          <a:fillRect/>
        </a:stretch>
      </xdr:blipFill>
      <xdr:spPr>
        <a:xfrm>
          <a:off x="0" y="990600"/>
          <a:ext cx="6300000" cy="3060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3</xdr:row>
      <xdr:rowOff>238125</xdr:rowOff>
    </xdr:from>
    <xdr:to>
      <xdr:col>4</xdr:col>
      <xdr:colOff>70650</xdr:colOff>
      <xdr:row>16</xdr:row>
      <xdr:rowOff>78675</xdr:rowOff>
    </xdr:to>
    <xdr:pic>
      <xdr:nvPicPr>
        <xdr:cNvPr id="2" name="Picture 1" descr="Description of Figure 2.3: Bar chart showing contributions in percentage points to the GDP error from household consumption (under forecast by 0.7 percentage points), government expenditure (under forecast by 0.2 percentage points), fixed private investment (under forecast by 0.9 percentage points), and net trade including residual (over forecast by 1.3 percentage points).">
          <a:extLst>
            <a:ext uri="{FF2B5EF4-FFF2-40B4-BE49-F238E27FC236}">
              <a16:creationId xmlns:a16="http://schemas.microsoft.com/office/drawing/2014/main" id="{5D2EB059-677E-9054-A532-E25AA1220854}"/>
            </a:ext>
          </a:extLst>
        </xdr:cNvPr>
        <xdr:cNvPicPr>
          <a:picLocks/>
        </xdr:cNvPicPr>
      </xdr:nvPicPr>
      <xdr:blipFill>
        <a:blip xmlns:r="http://schemas.openxmlformats.org/officeDocument/2006/relationships" r:embed="rId1"/>
        <a:stretch>
          <a:fillRect/>
        </a:stretch>
      </xdr:blipFill>
      <xdr:spPr>
        <a:xfrm>
          <a:off x="0" y="981075"/>
          <a:ext cx="6300000" cy="30600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3</xdr:row>
      <xdr:rowOff>235650</xdr:rowOff>
    </xdr:from>
    <xdr:to>
      <xdr:col>5</xdr:col>
      <xdr:colOff>632625</xdr:colOff>
      <xdr:row>16</xdr:row>
      <xdr:rowOff>76200</xdr:rowOff>
    </xdr:to>
    <xdr:pic>
      <xdr:nvPicPr>
        <xdr:cNvPr id="2" name="Picture 1" descr="Description of Figure 3.3: Bar chart shows the main factors corresponding to our Scottish Income Tax forecast error. Outturn was larger than we forecast, with most of that error being explained by error in our economy forecasts, and a smaller portion being explained by errors in RTI. Other error offsets this underestimate slightly.">
          <a:extLst>
            <a:ext uri="{FF2B5EF4-FFF2-40B4-BE49-F238E27FC236}">
              <a16:creationId xmlns:a16="http://schemas.microsoft.com/office/drawing/2014/main" id="{CECB2B58-3335-1F37-8EED-7AFF84D1578C}"/>
            </a:ext>
          </a:extLst>
        </xdr:cNvPr>
        <xdr:cNvPicPr>
          <a:picLocks/>
        </xdr:cNvPicPr>
      </xdr:nvPicPr>
      <xdr:blipFill>
        <a:blip xmlns:r="http://schemas.openxmlformats.org/officeDocument/2006/relationships" r:embed="rId1"/>
        <a:stretch>
          <a:fillRect/>
        </a:stretch>
      </xdr:blipFill>
      <xdr:spPr>
        <a:xfrm>
          <a:off x="0" y="978600"/>
          <a:ext cx="6300000" cy="30600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3</xdr:row>
      <xdr:rowOff>238125</xdr:rowOff>
    </xdr:from>
    <xdr:to>
      <xdr:col>5</xdr:col>
      <xdr:colOff>325875</xdr:colOff>
      <xdr:row>16</xdr:row>
      <xdr:rowOff>78675</xdr:rowOff>
    </xdr:to>
    <xdr:pic>
      <xdr:nvPicPr>
        <xdr:cNvPr id="4" name="Picture 3" descr="Description of Figure 3.6: Bar chart shows the main factors contributing to our Non-Domestic Rates forecast error. Outturn was higher than we forecast because of increased gross revenue and smaller refunds from proposals and appeals than we forecast, but this error was mostly offset by larger deductions for reliefs than we forecast.">
          <a:extLst>
            <a:ext uri="{FF2B5EF4-FFF2-40B4-BE49-F238E27FC236}">
              <a16:creationId xmlns:a16="http://schemas.microsoft.com/office/drawing/2014/main" id="{357C3323-4890-94E6-800C-773612129A39}"/>
            </a:ext>
          </a:extLst>
        </xdr:cNvPr>
        <xdr:cNvPicPr>
          <a:picLocks/>
        </xdr:cNvPicPr>
      </xdr:nvPicPr>
      <xdr:blipFill>
        <a:blip xmlns:r="http://schemas.openxmlformats.org/officeDocument/2006/relationships" r:embed="rId1"/>
        <a:stretch>
          <a:fillRect/>
        </a:stretch>
      </xdr:blipFill>
      <xdr:spPr>
        <a:xfrm>
          <a:off x="0" y="981075"/>
          <a:ext cx="6660000" cy="30600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xdr:colOff>
      <xdr:row>4</xdr:row>
      <xdr:rowOff>0</xdr:rowOff>
    </xdr:from>
    <xdr:to>
      <xdr:col>5</xdr:col>
      <xdr:colOff>689776</xdr:colOff>
      <xdr:row>16</xdr:row>
      <xdr:rowOff>88200</xdr:rowOff>
    </xdr:to>
    <xdr:pic>
      <xdr:nvPicPr>
        <xdr:cNvPr id="5" name="Picture 2" descr="Bar chart shows the main factors contributing to our residential LBTT forecast error. Almost all of our under-forecast is explained by two factors: a higher average price than we expected, and more overall transactions than we expected.">
          <a:extLst>
            <a:ext uri="{FF2B5EF4-FFF2-40B4-BE49-F238E27FC236}">
              <a16:creationId xmlns:a16="http://schemas.microsoft.com/office/drawing/2014/main" id="{368E6F9E-C8D6-D8C4-7607-0D4FFED19E3B}"/>
            </a:ext>
          </a:extLst>
        </xdr:cNvPr>
        <xdr:cNvPicPr>
          <a:picLocks/>
        </xdr:cNvPicPr>
      </xdr:nvPicPr>
      <xdr:blipFill>
        <a:blip xmlns:r="http://schemas.openxmlformats.org/officeDocument/2006/relationships" r:embed="rId1"/>
        <a:stretch>
          <a:fillRect/>
        </a:stretch>
      </xdr:blipFill>
      <xdr:spPr>
        <a:xfrm>
          <a:off x="1" y="990600"/>
          <a:ext cx="6300000" cy="30600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4</xdr:row>
      <xdr:rowOff>0</xdr:rowOff>
    </xdr:from>
    <xdr:to>
      <xdr:col>5</xdr:col>
      <xdr:colOff>689775</xdr:colOff>
      <xdr:row>16</xdr:row>
      <xdr:rowOff>88200</xdr:rowOff>
    </xdr:to>
    <xdr:pic>
      <xdr:nvPicPr>
        <xdr:cNvPr id="5" name="Picture 2" descr="Bar chart shows the main factors contributing to our Additional Dwelling Supplement forecast error. There were more transactions than we expected at a higher average price, which increased revenue relative to our forecast; this was partly offset by larger deductions for repayments and reliefs than we forecast.&#10;">
          <a:extLst>
            <a:ext uri="{FF2B5EF4-FFF2-40B4-BE49-F238E27FC236}">
              <a16:creationId xmlns:a16="http://schemas.microsoft.com/office/drawing/2014/main" id="{C083A67A-6AC4-84A8-5F4B-93B97C8309D4}"/>
            </a:ext>
          </a:extLst>
        </xdr:cNvPr>
        <xdr:cNvPicPr>
          <a:picLocks/>
        </xdr:cNvPicPr>
      </xdr:nvPicPr>
      <xdr:blipFill>
        <a:blip xmlns:r="http://schemas.openxmlformats.org/officeDocument/2006/relationships" r:embed="rId1"/>
        <a:stretch>
          <a:fillRect/>
        </a:stretch>
      </xdr:blipFill>
      <xdr:spPr>
        <a:xfrm>
          <a:off x="0" y="990600"/>
          <a:ext cx="6300000" cy="306000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4</xdr:row>
      <xdr:rowOff>0</xdr:rowOff>
    </xdr:from>
    <xdr:to>
      <xdr:col>5</xdr:col>
      <xdr:colOff>565950</xdr:colOff>
      <xdr:row>16</xdr:row>
      <xdr:rowOff>88200</xdr:rowOff>
    </xdr:to>
    <xdr:pic>
      <xdr:nvPicPr>
        <xdr:cNvPr id="5" name="Picture 2" descr="Bar chart shows the main factors corresponding to our non-residential LBTT forecast error. The biggest factor was that there were more overall transactions than we forecast, but this is partly offset by a greater cost of reliefs than we forecast.">
          <a:extLst>
            <a:ext uri="{FF2B5EF4-FFF2-40B4-BE49-F238E27FC236}">
              <a16:creationId xmlns:a16="http://schemas.microsoft.com/office/drawing/2014/main" id="{0BC91917-9C2B-A815-2BA5-0D0EA5D0ED01}"/>
            </a:ext>
          </a:extLst>
        </xdr:cNvPr>
        <xdr:cNvPicPr>
          <a:picLocks/>
        </xdr:cNvPicPr>
      </xdr:nvPicPr>
      <xdr:blipFill>
        <a:blip xmlns:r="http://schemas.openxmlformats.org/officeDocument/2006/relationships" r:embed="rId1"/>
        <a:stretch>
          <a:fillRect/>
        </a:stretch>
      </xdr:blipFill>
      <xdr:spPr>
        <a:xfrm>
          <a:off x="0" y="990600"/>
          <a:ext cx="6300000" cy="306000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4</xdr:row>
      <xdr:rowOff>0</xdr:rowOff>
    </xdr:from>
    <xdr:to>
      <xdr:col>6</xdr:col>
      <xdr:colOff>276778</xdr:colOff>
      <xdr:row>16</xdr:row>
      <xdr:rowOff>88200</xdr:rowOff>
    </xdr:to>
    <xdr:pic>
      <xdr:nvPicPr>
        <xdr:cNvPr id="3" name="Picture 2" descr="Description of Figure 3.13: Bar chart shows the main factors contributing to our Scottish Landfill Tax forecast error. An overestimation of the amount of waste produced caused outturn to be lower than we forecast, but this is mostly cancelled out by an overestimation of incineration capacity.">
          <a:extLst>
            <a:ext uri="{FF2B5EF4-FFF2-40B4-BE49-F238E27FC236}">
              <a16:creationId xmlns:a16="http://schemas.microsoft.com/office/drawing/2014/main" id="{333EB32C-4348-B9E9-261C-3634CC3E9EED}"/>
            </a:ext>
          </a:extLst>
        </xdr:cNvPr>
        <xdr:cNvPicPr>
          <a:picLocks noChangeAspect="1"/>
        </xdr:cNvPicPr>
      </xdr:nvPicPr>
      <xdr:blipFill>
        <a:blip xmlns:r="http://schemas.openxmlformats.org/officeDocument/2006/relationships" r:embed="rId1"/>
        <a:stretch>
          <a:fillRect/>
        </a:stretch>
      </xdr:blipFill>
      <xdr:spPr>
        <a:xfrm>
          <a:off x="0" y="990600"/>
          <a:ext cx="6801403" cy="306000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4</xdr:row>
      <xdr:rowOff>0</xdr:rowOff>
    </xdr:from>
    <xdr:to>
      <xdr:col>4</xdr:col>
      <xdr:colOff>699300</xdr:colOff>
      <xdr:row>16</xdr:row>
      <xdr:rowOff>88200</xdr:rowOff>
    </xdr:to>
    <xdr:pic>
      <xdr:nvPicPr>
        <xdr:cNvPr id="2" name="Picture 1" descr="Description of Figure 4.3: Bar chart shows the main factors contributing to our social security forecast error, with lower spending on Pension Age Winter Heating Payment and Adult Disability Payment partly offset by higher spending on Scottish Welfare Fund, Employability Services, and Child Disability Payment.">
          <a:extLst>
            <a:ext uri="{FF2B5EF4-FFF2-40B4-BE49-F238E27FC236}">
              <a16:creationId xmlns:a16="http://schemas.microsoft.com/office/drawing/2014/main" id="{DEA38088-DF5B-4908-4854-EC2A5EBCA2AC}"/>
            </a:ext>
          </a:extLst>
        </xdr:cNvPr>
        <xdr:cNvPicPr>
          <a:picLocks/>
        </xdr:cNvPicPr>
      </xdr:nvPicPr>
      <xdr:blipFill>
        <a:blip xmlns:r="http://schemas.openxmlformats.org/officeDocument/2006/relationships" r:embed="rId1"/>
        <a:stretch>
          <a:fillRect/>
        </a:stretch>
      </xdr:blipFill>
      <xdr:spPr>
        <a:xfrm>
          <a:off x="0" y="990600"/>
          <a:ext cx="6300000" cy="3060000"/>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B656419B-BC2C-4B16-853D-3DCC3EC5A341}" name="Contents" displayName="Contents" ref="A2:A31" totalsRowShown="0" headerRowDxfId="124">
  <autoFilter ref="A2:A31" xr:uid="{B656419B-BC2C-4B16-853D-3DCC3EC5A341}">
    <filterColumn colId="0" hiddenButton="1"/>
  </autoFilter>
  <tableColumns count="1">
    <tableColumn id="1" xr3:uid="{A78E3BF8-7FAC-4D0B-B649-B1A518D87025}" name="Table of Contents"/>
  </tableColumns>
  <tableStyleInfo name="SFC - FER (blue - blue) no horiz borders"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E795F089-BB28-4F8D-857C-118ECDF5FFB6}" name="Figure3point4" displayName="Figure3point4" ref="A4:D6" totalsRowShown="0" headerRowDxfId="75" dataDxfId="74">
  <autoFilter ref="A4:D6" xr:uid="{1F094B04-1952-427E-8DB4-F8D12FA22334}">
    <filterColumn colId="0" hiddenButton="1"/>
    <filterColumn colId="1" hiddenButton="1"/>
    <filterColumn colId="2" hiddenButton="1"/>
    <filterColumn colId="3" hiddenButton="1"/>
  </autoFilter>
  <tableColumns count="4">
    <tableColumn id="3" xr3:uid="{CACE8C49-84DD-4693-B51D-FD0DCAF648E8}" name="Per cent, unless specified" dataDxfId="73" dataCellStyle="Comma"/>
    <tableColumn id="5" xr3:uid="{435A6FB2-0088-48B6-AF4D-A1B966F6F5F7}" name="Forecast" dataDxfId="72" dataCellStyle="Comma"/>
    <tableColumn id="6" xr3:uid="{6732F7D8-4E0A-4239-904C-4A12147786A6}" name="Outturn [1]" dataDxfId="71" dataCellStyle="Comma"/>
    <tableColumn id="2" xr3:uid="{434B14F4-5F89-4E4A-B7AE-F845A68CFBB2}" name="Error (percentage points)" dataDxfId="70" dataCellStyle="Comma"/>
  </tableColumns>
  <tableStyleInfo name="SFC - FER (blue - blue) no horiz borders"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3EB5D391-BF29-4E80-BA8D-7DEB10488CC1}" name="Figure3point5" displayName="Figure3point5" ref="A4:E8" totalsRowShown="0" headerRowDxfId="69" dataDxfId="68">
  <autoFilter ref="A4:E8" xr:uid="{1F094B04-1952-427E-8DB4-F8D12FA22334}">
    <filterColumn colId="0" hiddenButton="1"/>
    <filterColumn colId="1" hiddenButton="1"/>
    <filterColumn colId="2" hiddenButton="1"/>
    <filterColumn colId="3" hiddenButton="1"/>
    <filterColumn colId="4" hiddenButton="1"/>
  </autoFilter>
  <tableColumns count="5">
    <tableColumn id="3" xr3:uid="{2F0B276E-3DDD-475C-835D-86C3B618210B}" name="£ million" dataDxfId="67" dataCellStyle="Comma"/>
    <tableColumn id="5" xr3:uid="{7950137D-FDE2-4206-88AC-7D878AEA862E}" name="Scottish Income Tax" dataDxfId="66" dataCellStyle="Comma"/>
    <tableColumn id="6" xr3:uid="{54247C59-6BA6-4882-AD66-6E5C05EE1FF1}" name="Block Grant Adjustment" dataDxfId="65" dataCellStyle="Comma"/>
    <tableColumn id="2" xr3:uid="{4334EE0C-A320-4F67-B0F7-3A11DA09C587}" name="Income Tax net position" dataDxfId="64" dataCellStyle="Comma"/>
    <tableColumn id="1" xr3:uid="{5C9D7D98-3E46-4922-89B3-A664F88F083E}" name="Reconciliation applying in 2026-27" dataDxfId="63" dataCellStyle="Comma"/>
  </tableColumns>
  <tableStyleInfo name="SFC - FER (blue - blue) no horiz borders"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E4CC3CFE-2D88-406B-A272-6322A4885023}" name="Figure3point6" displayName="Figure3point6" ref="A18:B26" totalsRowShown="0" headerRowDxfId="62" dataDxfId="61" tableBorderDxfId="60">
  <tableColumns count="2">
    <tableColumn id="1" xr3:uid="{91A4BAB3-47A8-48A5-A182-1FEF48BC1563}" name="£ million" dataDxfId="59"/>
    <tableColumn id="2" xr3:uid="{A3E15389-F438-45DC-A15D-EFEA7AAADF9A}" name="Decomposition" dataDxfId="58"/>
  </tableColumns>
  <tableStyleInfo name="SFC - FER (blue - blue) no horiz borders"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33BB52C3-AC7D-4E1D-89D9-666B73704535}" name="Figure3point7" displayName="Figure3point7" ref="A4:D9" totalsRowShown="0" headerRowDxfId="57" dataDxfId="56">
  <autoFilter ref="A4:D9" xr:uid="{1F094B04-1952-427E-8DB4-F8D12FA22334}">
    <filterColumn colId="0" hiddenButton="1"/>
    <filterColumn colId="1" hiddenButton="1"/>
    <filterColumn colId="2" hiddenButton="1"/>
    <filterColumn colId="3" hiddenButton="1"/>
  </autoFilter>
  <tableColumns count="4">
    <tableColumn id="3" xr3:uid="{8E99EAFD-2343-4BAA-9714-01CDDB49D371}" name="£ million" dataDxfId="55" dataCellStyle="Comma"/>
    <tableColumn id="5" xr3:uid="{583FD5B9-FFEB-4AC3-9BB5-8BA0855309F4}" name="SFC illustrative projection" dataDxfId="54" dataCellStyle="Comma"/>
    <tableColumn id="6" xr3:uid="{1C9F46CC-9A8F-4A45-944B-8C9257C8E98E}" name="Provisional outturn" dataDxfId="53" dataCellStyle="Comma"/>
    <tableColumn id="2" xr3:uid="{BE4B525E-0F91-445D-8C58-3E4CBEED764D}" name="Difference" dataDxfId="52" dataCellStyle="Comma">
      <calculatedColumnFormula>Figure3point7[[#This Row],[Provisional outturn]]-Figure3point7[[#This Row],[SFC illustrative projection]]</calculatedColumnFormula>
    </tableColumn>
  </tableColumns>
  <tableStyleInfo name="SFC - FER (blue - blue) no horiz borders"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86A987FB-62C9-4D25-AF02-77959916B280}" name="Figure3point8" displayName="Figure3point8" ref="A4:E8" totalsRowShown="0" headerRowDxfId="51" dataDxfId="50" tableBorderDxfId="49">
  <tableColumns count="5">
    <tableColumn id="1" xr3:uid="{6B9FDF24-C410-430E-AF52-98753D65544D}" name="£ million, unless specified" dataDxfId="48"/>
    <tableColumn id="2" xr3:uid="{FBB61151-8E17-4247-9345-1948E53DE277}" name="Forecast" dataDxfId="47" dataCellStyle="Comma"/>
    <tableColumn id="3" xr3:uid="{9B42980D-01CA-4311-A612-8470F8D2633A}" name="Outturn" dataDxfId="46" dataCellStyle="Comma"/>
    <tableColumn id="4" xr3:uid="{6EA5E028-EFF1-4A13-8B62-864326CC7D18}" name="Error" dataDxfId="45" dataCellStyle="Comma"/>
    <tableColumn id="5" xr3:uid="{208C4F99-D5D4-4514-99CC-4264C01ECC2C}" name="Relative error (per cent)" dataDxfId="44" dataCellStyle="Comma"/>
  </tableColumns>
  <tableStyleInfo name="SFC - FER (blue - blue) no horiz borders"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F73C5F28-F3F2-4D78-A704-DA58F72B8C73}" name="Figure3point9" displayName="Figure3point9" ref="A18:B24" totalsRowShown="0" headerRowDxfId="43" dataDxfId="42" tableBorderDxfId="41">
  <tableColumns count="2">
    <tableColumn id="1" xr3:uid="{7A24DA49-2320-4779-B6C6-1E7AED716907}" name="£ million" dataDxfId="40"/>
    <tableColumn id="2" xr3:uid="{CE46C829-076D-4AD0-9B39-68DB72BBB473}" name="Decomposition" dataDxfId="39" dataCellStyle="Comma"/>
  </tableColumns>
  <tableStyleInfo name="SFC - FER (blue - blue) no horiz borders"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CD871D18-5AB9-4650-A809-51ACE44C0743}" name="Figure3point10" displayName="Figure3point10" ref="A4:C10" totalsRowShown="0" headerRowDxfId="38" dataDxfId="37" tableBorderDxfId="36">
  <tableColumns count="3">
    <tableColumn id="1" xr3:uid="{43E0A2E4-F8E2-462A-B96D-A1C0366C67D5}" name="Per cent" dataDxfId="35"/>
    <tableColumn id="2" xr3:uid="{09BDBAB0-4C2C-4A4B-B084-29516920B10A}" name="2023-24" dataDxfId="34" dataCellStyle="Comma"/>
    <tableColumn id="3" xr3:uid="{02AF1A71-41F6-4E21-A97F-18FD6CA9D50C}" name="2024-25" dataDxfId="33" dataCellStyle="Comma"/>
  </tableColumns>
  <tableStyleInfo name="SFC - FER (blue - blue) no horiz borders"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2963BEB-85B4-4FF4-8739-1F8072A18821}" name="Figure3point11" displayName="Figure3point11" ref="A18:B25" totalsRowShown="0" headerRowDxfId="32" dataDxfId="31" tableBorderDxfId="30">
  <tableColumns count="2">
    <tableColumn id="1" xr3:uid="{0C97BD2F-141E-491A-8C3F-252ED7D47116}" name="£ million" dataDxfId="29"/>
    <tableColumn id="2" xr3:uid="{8D8577D4-BCD6-4C21-B206-8A98F34C3D31}" name="Decomposition" dataDxfId="28" dataCellStyle="Comma"/>
  </tableColumns>
  <tableStyleInfo name="SFC - FER (blue - blue) no horiz borders"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45657420-545A-4F72-B5A8-859529383F4E}" name="Figure3point12" displayName="Figure3point12" ref="A18:B26" totalsRowShown="0" headerRowDxfId="27" dataDxfId="26" tableBorderDxfId="25">
  <tableColumns count="2">
    <tableColumn id="1" xr3:uid="{A8DC2045-F146-497C-85D5-9E557A343362}" name="£ million" dataDxfId="24"/>
    <tableColumn id="2" xr3:uid="{5101F362-0E6B-49DC-8488-B2E34D83BBB1}" name="Decomposition" dataDxfId="23" dataCellStyle="Comma"/>
  </tableColumns>
  <tableStyleInfo name="SFC - FER (blue - blue) no horiz borders"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7D695C1-5864-496D-AC03-19F1412871B3}" name="Figure3point13" displayName="Figure3point13" ref="A18:B24" totalsRowShown="0" headerRowDxfId="22" dataDxfId="21" tableBorderDxfId="20">
  <tableColumns count="2">
    <tableColumn id="1" xr3:uid="{037DDD28-6644-4506-A155-110C8E55D4E7}" name="£ million" dataDxfId="19"/>
    <tableColumn id="2" xr3:uid="{A7794948-F965-442F-978C-A85FAFCA2B1B}" name="Decomposition" dataDxfId="18"/>
  </tableColumns>
  <tableStyleInfo name="SFC - FER (blue - blue) no horiz borders"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1F094B04-1952-427E-8DB4-F8D12FA22334}" name="Figure1point1" displayName="Figure1point1" ref="A3:E9" totalsRowShown="0" headerRowDxfId="123" dataDxfId="122">
  <autoFilter ref="A3:E9" xr:uid="{1F094B04-1952-427E-8DB4-F8D12FA22334}">
    <filterColumn colId="0" hiddenButton="1"/>
    <filterColumn colId="1" hiddenButton="1"/>
    <filterColumn colId="2" hiddenButton="1"/>
    <filterColumn colId="3" hiddenButton="1"/>
    <filterColumn colId="4" hiddenButton="1"/>
  </autoFilter>
  <tableColumns count="5">
    <tableColumn id="1" xr3:uid="{8AF57B17-3C09-48C5-B560-3F02C4F58632}" name="Topic" dataDxfId="121"/>
    <tableColumn id="3" xr3:uid="{2A1562AF-D156-4302-B64A-08D028E6FA0B}" name="Forecast" dataDxfId="120" dataCellStyle="Comma"/>
    <tableColumn id="4" xr3:uid="{734991AC-7566-4E8C-BAF5-0AC3B69E5C88}" name="Outturn" dataDxfId="119" dataCellStyle="Comma"/>
    <tableColumn id="5" xr3:uid="{308E5DEC-DEC9-41CA-AC83-87F23CE8A86C}" name="Error" dataDxfId="118" dataCellStyle="Comma"/>
    <tableColumn id="6" xr3:uid="{257BBA18-7485-4DC2-AE47-FB6823B4B3EA}" name="Relative error (per cent)" dataDxfId="117" dataCellStyle="Comma"/>
  </tableColumns>
  <tableStyleInfo name="SFC - FER (blue - blue) no horiz borders"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C7CC31CE-A852-4E5D-9787-0572B28A4935}" name="Figure4point1" displayName="Figure4point1" ref="A3:F4" totalsRowShown="0" headerRowDxfId="17" dataDxfId="16" headerRowCellStyle="Normal" dataCellStyle="Normal">
  <tableColumns count="6">
    <tableColumn id="1" xr3:uid="{3B9F38BA-12FB-4106-9538-E89F7F6F0D95}" name="Forecast_x000a_(£ million)" dataDxfId="15" dataCellStyle="Normal"/>
    <tableColumn id="2" xr3:uid="{883DF5A8-44A5-4B32-925B-FAB76614E650}" name="Provisional outturn_x000a_(£ million)" dataDxfId="14" dataCellStyle="Normal"/>
    <tableColumn id="3" xr3:uid="{30A8CAC5-1D2D-47EC-8931-05721C9838A9}" name="Error_x000a_(£ million)" dataDxfId="13" dataCellStyle="Normal"/>
    <tableColumn id="4" xr3:uid="{8EA8FB70-F3F6-4896-AB08-C910AF0FF445}" name="Relative error_x000a_(per cent)" dataDxfId="12" dataCellStyle="Normal"/>
    <tableColumn id="5" xr3:uid="{0F318E33-B202-4722-9E13-F736FB18AA55}" name="Historical average error_x000a_(per cent) [1]" dataDxfId="11" dataCellStyle="Normal"/>
    <tableColumn id="6" xr3:uid="{DF50DFAB-A0B8-4964-84AE-D5EAEA5DBFD1}" name="Historical average absolute error_x000a_(per cent) [1]" dataDxfId="10" dataCellStyle="Normal"/>
  </tableColumns>
  <tableStyleInfo name="SFC - FER (blue - blue) no horiz borders"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A4191708-84B0-4E65-91F7-695204E639C0}" name="Figure4point2" displayName="Figure4point2" ref="A3:E25" totalsRowShown="0" headerRowDxfId="9" headerRowCellStyle="Normal" dataCellStyle="Normal">
  <tableColumns count="5">
    <tableColumn id="1" xr3:uid="{B1B99632-E026-4143-A0F9-E5EF03666FFF}" name="Payment (£ million, unless specified)" dataCellStyle="Normal"/>
    <tableColumn id="2" xr3:uid="{C18FB12B-FF3C-4261-92F6-5E621772E98D}" name="Forecast" dataDxfId="8" dataCellStyle="Normal"/>
    <tableColumn id="3" xr3:uid="{10CE5FFC-81F4-4036-9A55-ACC3D594C13F}" name="Provisional outturn" dataDxfId="7" dataCellStyle="Normal"/>
    <tableColumn id="4" xr3:uid="{271A099C-BF92-4093-8F7A-340FBEF54E99}" name="Error" dataDxfId="6" dataCellStyle="Normal"/>
    <tableColumn id="5" xr3:uid="{4A6A0B33-A2BC-4CC4-91DB-281FCEE0FE6B}" name="Relative error_x000a_(per cent)" dataDxfId="5" dataCellStyle="Normal"/>
  </tableColumns>
  <tableStyleInfo name="SFC - FER (blue - blue) no horiz borders"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E4A6EEF8-BC70-4757-901D-DC0FA5A6CAFD}" name="Figure1point51516171819202122232425262728293031323334363738" displayName="Figure1point51516171819202122232425262728293031323334363738" ref="A18:B27" totalsRowShown="0" headerRowDxfId="4" dataDxfId="3" tableBorderDxfId="2">
  <tableColumns count="2">
    <tableColumn id="1" xr3:uid="{EB6C71D4-D0B2-4598-A6F8-5AD1935EA3C1}" name="£ million" dataDxfId="1"/>
    <tableColumn id="2" xr3:uid="{2D6DBEFC-7949-4BC0-BC3A-87D422C4BE14}" name="Decomposition" dataDxfId="0"/>
  </tableColumns>
  <tableStyleInfo name="SFC - FER (blue - blue) no horiz borders"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780EDC2F-4A41-4E2F-AE6B-6C87C345D26C}" name="Figure2point1" displayName="Figure2point1" ref="A4:E5" totalsRowShown="0" headerRowDxfId="116" dataDxfId="115">
  <autoFilter ref="A4:E5" xr:uid="{1F094B04-1952-427E-8DB4-F8D12FA22334}">
    <filterColumn colId="0" hiddenButton="1"/>
    <filterColumn colId="1" hiddenButton="1"/>
    <filterColumn colId="2" hiddenButton="1"/>
    <filterColumn colId="3" hiddenButton="1"/>
    <filterColumn colId="4" hiddenButton="1"/>
  </autoFilter>
  <tableColumns count="5">
    <tableColumn id="1" xr3:uid="{D615C136-A66B-4A4E-AC6A-1CDCAA915E2E}" name="Forecast _x000a_(per cent)" dataDxfId="114"/>
    <tableColumn id="3" xr3:uid="{EAD50B7B-70B6-4E3D-902F-3427CE88BF2C}" name="Outturn _x000a_(per cent)" dataDxfId="113" dataCellStyle="Comma"/>
    <tableColumn id="2" xr3:uid="{848C6539-1AB4-4445-B743-830B1F232BE0}" name="Error _x000a_(percentage points)" dataDxfId="112" dataCellStyle="Comma"/>
    <tableColumn id="4" xr3:uid="{77DCBCC7-0350-4661-A656-A21470F77DDF}" name="SFC historical _x000a_average absolute error _x000a_(percentage points) [1]" dataDxfId="111" dataCellStyle="Comma"/>
    <tableColumn id="5" xr3:uid="{3900F978-1F4A-407E-B701-7C112C5E5E7C}" name="SFC historical _x000a_average absolute error excluding COVID-19_x000a_(percentage points) [2]" dataDxfId="110" dataCellStyle="Comma"/>
  </tableColumns>
  <tableStyleInfo name="SFC - FER (blue - blue) no horiz borders"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601288C-190B-40F5-8D10-670468AFE92A}" name="Figure2point2" displayName="Figure2point2" ref="A18:C39" totalsRowShown="0" headerRowDxfId="109" dataDxfId="108" dataCellStyle="Normal">
  <autoFilter ref="A18:C39" xr:uid="{EB9EF5FA-18BE-4FEF-874C-1B03A28751D5}">
    <filterColumn colId="0" hiddenButton="1"/>
    <filterColumn colId="1" hiddenButton="1"/>
    <filterColumn colId="2" hiddenButton="1"/>
  </autoFilter>
  <tableColumns count="3">
    <tableColumn id="1" xr3:uid="{A2C15D61-6556-4E16-A8C5-9C79D177154E}" name="2024 Q1 = 100" dataDxfId="107" dataCellStyle="Normal"/>
    <tableColumn id="2" xr3:uid="{78AEAC16-6087-4DA4-A87B-C3A8A0BBA527}" name="Outturn" dataDxfId="106" dataCellStyle="Comma"/>
    <tableColumn id="3" xr3:uid="{DAB8B6B3-D99B-44AF-919B-BB9CE2453E89}" name="December 2023_x000a_forecast" dataDxfId="105" dataCellStyle="Comma"/>
  </tableColumns>
  <tableStyleInfo name="SFC - FER (blue - blue) no horiz borders"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F304CC90-9B24-4F7F-B2E4-1079792F73BA}" name="Figure2point3" displayName="Figure2point3" ref="A18:B25" totalsRowShown="0" headerRowDxfId="104" dataDxfId="103" tableBorderDxfId="102">
  <tableColumns count="2">
    <tableColumn id="1" xr3:uid="{CE5B940A-60D3-480F-ACDF-FAA8BD97E019}" name="Component" dataDxfId="101"/>
    <tableColumn id="2" xr3:uid="{DC6AE26B-D3EC-4010-8D08-49C11926D349}" name="Error_x000a_(percentage points)" dataDxfId="100"/>
  </tableColumns>
  <tableStyleInfo name="SFC - FER (blue - blue) no horiz borders"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CD9677AD-F0A6-44F7-AB90-2731F6C4794F}" name="Figure2point4" displayName="Figure2point4" ref="A4:E10" totalsRowShown="0" headerRowDxfId="99" dataDxfId="98">
  <autoFilter ref="A4:E10" xr:uid="{1F094B04-1952-427E-8DB4-F8D12FA22334}">
    <filterColumn colId="0" hiddenButton="1"/>
    <filterColumn colId="1" hiddenButton="1"/>
    <filterColumn colId="2" hiddenButton="1"/>
    <filterColumn colId="3" hiddenButton="1"/>
    <filterColumn colId="4" hiddenButton="1"/>
  </autoFilter>
  <tableColumns count="5">
    <tableColumn id="1" xr3:uid="{9167ACA1-F2B2-4E67-BAAD-652AE72C9F4C}" name="Per cent, unless specified" dataDxfId="97"/>
    <tableColumn id="3" xr3:uid="{221D4792-5880-4461-B96A-F3EE774562EA}" name="Determinant" dataDxfId="96" dataCellStyle="Comma"/>
    <tableColumn id="5" xr3:uid="{84EE8CBB-003F-4309-ABA0-923929489AC2}" name="Forecast" dataDxfId="95" dataCellStyle="Comma"/>
    <tableColumn id="6" xr3:uid="{B4B6B931-59F7-458D-90C1-63365F708469}" name="Outturn [1]" dataDxfId="94" dataCellStyle="Comma"/>
    <tableColumn id="2" xr3:uid="{FE47592D-1847-4971-93BA-5988FEDD0B4F}" name="Error (percentage points)" dataDxfId="93" dataCellStyle="Comma">
      <calculatedColumnFormula>Figure2point4[[#This Row],[Outturn '[1']]]-Figure2point4[[#This Row],[Forecast]]</calculatedColumnFormula>
    </tableColumn>
  </tableColumns>
  <tableStyleInfo name="SFC - FER (blue - blue) no horiz borders"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5643A4EB-2532-459D-8ACD-E1A0D7EE11B8}" name="Figure3point1" displayName="Figure3point1" ref="A4:E9" totalsRowShown="0" headerRowDxfId="92" dataDxfId="91">
  <autoFilter ref="A4:E9" xr:uid="{1F094B04-1952-427E-8DB4-F8D12FA22334}">
    <filterColumn colId="0" hiddenButton="1"/>
    <filterColumn colId="1" hiddenButton="1"/>
    <filterColumn colId="2" hiddenButton="1"/>
    <filterColumn colId="3" hiddenButton="1"/>
    <filterColumn colId="4" hiddenButton="1"/>
  </autoFilter>
  <tableColumns count="5">
    <tableColumn id="3" xr3:uid="{5D50C192-4126-4CC1-8018-D13276A072C1}" name="£ million, unless specified" dataDxfId="90" dataCellStyle="Comma"/>
    <tableColumn id="5" xr3:uid="{1CDF5DE7-BEA1-4119-B472-DB131996325C}" name="Forecast" dataDxfId="89" dataCellStyle="Comma"/>
    <tableColumn id="6" xr3:uid="{20007138-4175-4481-8EBC-07E6F9A46B09}" name="Outturn" dataDxfId="88" dataCellStyle="Comma"/>
    <tableColumn id="1" xr3:uid="{FD1279BF-4A0B-4B55-B7A5-08F4154B5DE3}" name="Error" dataDxfId="87"/>
    <tableColumn id="2" xr3:uid="{5643F4B2-7AF9-4B03-BE84-5CA50D15DA10}" name="Relative error (per cent)" dataDxfId="86"/>
  </tableColumns>
  <tableStyleInfo name="SFC - FER (blue - blue) no horiz borders"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1CEAB7C6-FD4B-423B-B1B7-2E98319F5883}" name="Figure3point2" displayName="Figure3point2" ref="A4:C9" totalsRowShown="0" headerRowDxfId="85" dataDxfId="84">
  <autoFilter ref="A4:C9" xr:uid="{1F094B04-1952-427E-8DB4-F8D12FA22334}">
    <filterColumn colId="0" hiddenButton="1"/>
    <filterColumn colId="1" hiddenButton="1"/>
    <filterColumn colId="2" hiddenButton="1"/>
  </autoFilter>
  <tableColumns count="3">
    <tableColumn id="3" xr3:uid="{A31E9021-9E37-44CF-873D-0C964F10E86A}" name="Per cent" dataDxfId="83" dataCellStyle="Comma"/>
    <tableColumn id="5" xr3:uid="{4E12DFE3-AE26-4A8C-864F-7301B11CF0BF}" name="Historical average error" dataDxfId="82" dataCellStyle="Comma"/>
    <tableColumn id="6" xr3:uid="{47F1A029-31E4-4317-8C41-0FB9B9C82EBB}" name="Historical average absolute error" dataDxfId="81" dataCellStyle="Comma"/>
  </tableColumns>
  <tableStyleInfo name="SFC - FER (blue - blue) no horiz borders"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5045D056-889A-49A2-961C-0CC99A46337D}" name="Figure3point3" displayName="Figure3point3" ref="A18:B24" totalsRowShown="0" headerRowDxfId="80" dataDxfId="79" tableBorderDxfId="78">
  <tableColumns count="2">
    <tableColumn id="1" xr3:uid="{1E306FA3-2BEA-4AE9-A293-1C65B9880D24}" name="£ million" dataDxfId="77"/>
    <tableColumn id="2" xr3:uid="{D1EDB81D-28C3-4BB0-A2BA-1514DECFC034}" name="Decomposition" dataDxfId="76"/>
  </tableColumns>
  <tableStyleInfo name="SFC - FER (blue - blue) no horiz borders" showFirstColumn="0" showLastColumn="0" showRowStripes="1" showColumnStripes="0"/>
</table>
</file>

<file path=xl/theme/theme1.xml><?xml version="1.0" encoding="utf-8"?>
<a:theme xmlns:a="http://schemas.openxmlformats.org/drawingml/2006/main" name="Office Theme">
  <a:themeElements>
    <a:clrScheme name="SFC">
      <a:dk1>
        <a:srgbClr val="000000"/>
      </a:dk1>
      <a:lt1>
        <a:sysClr val="window" lastClr="FFFFFF"/>
      </a:lt1>
      <a:dk2>
        <a:srgbClr val="000000"/>
      </a:dk2>
      <a:lt2>
        <a:srgbClr val="FFFFFF"/>
      </a:lt2>
      <a:accent1>
        <a:srgbClr val="F39E2A"/>
      </a:accent1>
      <a:accent2>
        <a:srgbClr val="B17DD6"/>
      </a:accent2>
      <a:accent3>
        <a:srgbClr val="4FACA2"/>
      </a:accent3>
      <a:accent4>
        <a:srgbClr val="539AC9"/>
      </a:accent4>
      <a:accent5>
        <a:srgbClr val="8F8F8F"/>
      </a:accent5>
      <a:accent6>
        <a:srgbClr val="000000"/>
      </a:accent6>
      <a:hlink>
        <a:srgbClr val="0563C1"/>
      </a:hlink>
      <a:folHlink>
        <a:srgbClr val="954F72"/>
      </a:folHlink>
    </a:clrScheme>
    <a:fontScheme name="SFC">
      <a:majorFont>
        <a:latin typeface="Helvetica"/>
        <a:ea typeface=""/>
        <a:cs typeface=""/>
      </a:majorFont>
      <a:minorFont>
        <a:latin typeface="Helvetica"/>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Presentation2" id="{B84D513F-D5F7-48A1-8D30-8B40C5D18A49}" vid="{5FC08C5C-AFA0-4E30-B3BD-6600DCD2D1F3}"/>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hyperlink" Target="https://fiscalcommission.scot/publication-categories/scotlands-economic-and-fiscal-forecasts/" TargetMode="External"/><Relationship Id="rId2" Type="http://schemas.openxmlformats.org/officeDocument/2006/relationships/hyperlink" Target="https://www.gov.uk/government/statistics/scottish-income-tax-outturn-statistics-2023-to-2024" TargetMode="External"/><Relationship Id="rId1" Type="http://schemas.openxmlformats.org/officeDocument/2006/relationships/hyperlink" Target="https://www.gov.scot/publications/non-domestic-rates-income-statistics/" TargetMode="External"/><Relationship Id="rId6" Type="http://schemas.openxmlformats.org/officeDocument/2006/relationships/table" Target="../tables/table7.xml"/><Relationship Id="rId5" Type="http://schemas.openxmlformats.org/officeDocument/2006/relationships/printerSettings" Target="../printerSettings/printerSettings7.bin"/><Relationship Id="rId4" Type="http://schemas.openxmlformats.org/officeDocument/2006/relationships/hyperlink" Target="https://revenue.scot/news-publications/publications/corporate-documents"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https://fiscalcommission.scot/publication-categories/scotlands-economic-and-fiscal-forecasts/" TargetMode="External"/><Relationship Id="rId2" Type="http://schemas.openxmlformats.org/officeDocument/2006/relationships/hyperlink" Target="https://www.gov.uk/government/statistics/scottish-income-tax-outturn-statistics-2023-to-2024" TargetMode="External"/><Relationship Id="rId1" Type="http://schemas.openxmlformats.org/officeDocument/2006/relationships/hyperlink" Target="https://www.gov.scot/publications/non-domestic-rates-income-statistics/" TargetMode="External"/><Relationship Id="rId6" Type="http://schemas.openxmlformats.org/officeDocument/2006/relationships/table" Target="../tables/table8.xml"/><Relationship Id="rId5" Type="http://schemas.openxmlformats.org/officeDocument/2006/relationships/printerSettings" Target="../printerSettings/printerSettings8.bin"/><Relationship Id="rId4" Type="http://schemas.openxmlformats.org/officeDocument/2006/relationships/hyperlink" Target="https://www.gov.scot/publications/fiscal-framework-outturn-report-data-annex/" TargetMode="External"/></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hyperlink" Target="https://www.gov.uk/government/statistics/scottish-income-tax-outturn-statistics-2023-to-2024" TargetMode="External"/><Relationship Id="rId1" Type="http://schemas.openxmlformats.org/officeDocument/2006/relationships/hyperlink" Target="https://www.fiscalcommission.scot/publications/scotlands-economic-and-fiscal-forecasts-december-2022/" TargetMode="External"/><Relationship Id="rId5" Type="http://schemas.openxmlformats.org/officeDocument/2006/relationships/table" Target="../tables/table9.xml"/><Relationship Id="rId4" Type="http://schemas.openxmlformats.org/officeDocument/2006/relationships/drawing" Target="../drawings/drawing3.xml"/></Relationships>
</file>

<file path=xl/worksheets/_rels/sheet14.xml.rels><?xml version="1.0" encoding="UTF-8" standalone="yes"?>
<Relationships xmlns="http://schemas.openxmlformats.org/package/2006/relationships"><Relationship Id="rId3" Type="http://schemas.openxmlformats.org/officeDocument/2006/relationships/hyperlink" Target="https://fiscalcommission.scot/publications/scotlands-economic-and-fiscal-forecasts-may-2025/" TargetMode="External"/><Relationship Id="rId2" Type="http://schemas.openxmlformats.org/officeDocument/2006/relationships/hyperlink" Target="https://www.ons.gov.uk/employmentandlabourmarket/peopleinwork/earningsandworkinghours/datasets/realtimeinformationstatisticsreferencetableseasonallyadjusted" TargetMode="External"/><Relationship Id="rId1" Type="http://schemas.openxmlformats.org/officeDocument/2006/relationships/hyperlink" Target="https://www.fiscalcommission.scot/publications/scotlands-economic-and-fiscal-forecasts-december-2022/" TargetMode="External"/><Relationship Id="rId6" Type="http://schemas.openxmlformats.org/officeDocument/2006/relationships/table" Target="../tables/table10.xml"/><Relationship Id="rId5" Type="http://schemas.openxmlformats.org/officeDocument/2006/relationships/printerSettings" Target="../printerSettings/printerSettings10.bin"/><Relationship Id="rId4" Type="http://schemas.openxmlformats.org/officeDocument/2006/relationships/hyperlink" Target="https://www.fiscalcommission.scot/publications/scotlands-economic-and-fiscal-forecasts-december-2022/" TargetMode="External"/></Relationships>
</file>

<file path=xl/worksheets/_rels/sheet15.xml.rels><?xml version="1.0" encoding="UTF-8" standalone="yes"?>
<Relationships xmlns="http://schemas.openxmlformats.org/package/2006/relationships"><Relationship Id="rId3" Type="http://schemas.openxmlformats.org/officeDocument/2006/relationships/hyperlink" Target="https://www.fiscalcommission.scot/publications/scotlands-economic-and-fiscal-forecasts-december-2022/" TargetMode="External"/><Relationship Id="rId7" Type="http://schemas.openxmlformats.org/officeDocument/2006/relationships/table" Target="../tables/table11.xml"/><Relationship Id="rId2" Type="http://schemas.openxmlformats.org/officeDocument/2006/relationships/hyperlink" Target="https://www.gov.uk/government/statistics/scottish-income-tax-outturn-statistics-2023-to-2024" TargetMode="External"/><Relationship Id="rId1" Type="http://schemas.openxmlformats.org/officeDocument/2006/relationships/hyperlink" Target="https://www.fiscalcommission.scot/publications/scotlands-economic-and-fiscal-forecasts-december-2022/" TargetMode="External"/><Relationship Id="rId6" Type="http://schemas.openxmlformats.org/officeDocument/2006/relationships/printerSettings" Target="../printerSettings/printerSettings11.bin"/><Relationship Id="rId5" Type="http://schemas.openxmlformats.org/officeDocument/2006/relationships/hyperlink" Target="https://obr.uk/efo/economic-and-fiscal-outlook-october-2024/" TargetMode="External"/><Relationship Id="rId4" Type="http://schemas.openxmlformats.org/officeDocument/2006/relationships/hyperlink" Target="https://obr.uk/efo/economic-and-fiscal-outlook-march-2025/" TargetMode="External"/></Relationships>
</file>

<file path=xl/worksheets/_rels/sheet17.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hyperlink" Target="https://www.gov.scot/publications/non-domestic-rates-income-statistics/" TargetMode="External"/><Relationship Id="rId1" Type="http://schemas.openxmlformats.org/officeDocument/2006/relationships/hyperlink" Target="https://fiscalcommission.scot/publications/scotlands-economic-and-fiscal-forecasts-december-2023/" TargetMode="External"/><Relationship Id="rId5" Type="http://schemas.openxmlformats.org/officeDocument/2006/relationships/table" Target="../tables/table12.xml"/><Relationship Id="rId4" Type="http://schemas.openxmlformats.org/officeDocument/2006/relationships/drawing" Target="../drawings/drawing4.xml"/></Relationships>
</file>

<file path=xl/worksheets/_rels/sheet18.xml.rels><?xml version="1.0" encoding="UTF-8" standalone="yes"?>
<Relationships xmlns="http://schemas.openxmlformats.org/package/2006/relationships"><Relationship Id="rId3" Type="http://schemas.openxmlformats.org/officeDocument/2006/relationships/hyperlink" Target="https://www.gov.scot/publications/non-domestic-rates-income-statistics/" TargetMode="External"/><Relationship Id="rId7" Type="http://schemas.openxmlformats.org/officeDocument/2006/relationships/table" Target="../tables/table13.xml"/><Relationship Id="rId2" Type="http://schemas.openxmlformats.org/officeDocument/2006/relationships/hyperlink" Target="https://www.fiscalcommission.scot/publications/scotlands-economic-and-fiscal-forecasts-december-2023/" TargetMode="External"/><Relationship Id="rId1" Type="http://schemas.openxmlformats.org/officeDocument/2006/relationships/hyperlink" Target="https://www.fiscalcommission.scot/publications/scotlands-economic-and-fiscal-forecasts-december-2022/" TargetMode="External"/><Relationship Id="rId6" Type="http://schemas.openxmlformats.org/officeDocument/2006/relationships/printerSettings" Target="../printerSettings/printerSettings13.bin"/><Relationship Id="rId5" Type="http://schemas.openxmlformats.org/officeDocument/2006/relationships/hyperlink" Target="https://www.gov.scot/publications/scottish-government-non-domestic-rating-account-year-ended-31-march-2024/" TargetMode="External"/><Relationship Id="rId4" Type="http://schemas.openxmlformats.org/officeDocument/2006/relationships/hyperlink" Target="https://www.gov.scot/publications/scottish-budget-2024-25/" TargetMode="External"/></Relationships>
</file>

<file path=xl/worksheets/_rels/sheet20.xml.rels><?xml version="1.0" encoding="UTF-8" standalone="yes"?>
<Relationships xmlns="http://schemas.openxmlformats.org/package/2006/relationships"><Relationship Id="rId3" Type="http://schemas.openxmlformats.org/officeDocument/2006/relationships/printerSettings" Target="../printerSettings/printerSettings14.bin"/><Relationship Id="rId2" Type="http://schemas.openxmlformats.org/officeDocument/2006/relationships/hyperlink" Target="https://revenue.scot/news-publications/publications/corporate-documents" TargetMode="External"/><Relationship Id="rId1" Type="http://schemas.openxmlformats.org/officeDocument/2006/relationships/hyperlink" Target="https://fiscalcommission.scot/publications/scotlands-economic-and-fiscal-forecasts-december-2023/" TargetMode="External"/><Relationship Id="rId4" Type="http://schemas.openxmlformats.org/officeDocument/2006/relationships/table" Target="../tables/table14.xml"/></Relationships>
</file>

<file path=xl/worksheets/_rels/sheet21.xml.rels><?xml version="1.0" encoding="UTF-8" standalone="yes"?>
<Relationships xmlns="http://schemas.openxmlformats.org/package/2006/relationships"><Relationship Id="rId3" Type="http://schemas.openxmlformats.org/officeDocument/2006/relationships/hyperlink" Target="https://revenue.scot/news-publications/publications/statistics/land-buildings-transaction-tax-statistics-0" TargetMode="External"/><Relationship Id="rId2" Type="http://schemas.openxmlformats.org/officeDocument/2006/relationships/hyperlink" Target="https://revenue.scot/news-publications/publications/corporate-documents" TargetMode="External"/><Relationship Id="rId1" Type="http://schemas.openxmlformats.org/officeDocument/2006/relationships/hyperlink" Target="https://fiscalcommission.scot/publications/scotlands-economic-and-fiscal-forecasts-december-2023/" TargetMode="External"/><Relationship Id="rId6" Type="http://schemas.openxmlformats.org/officeDocument/2006/relationships/table" Target="../tables/table15.xml"/><Relationship Id="rId5" Type="http://schemas.openxmlformats.org/officeDocument/2006/relationships/drawing" Target="../drawings/drawing5.xml"/><Relationship Id="rId4"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hyperlink" Target="https://kb.ros.gov.uk/using-our-services/our-property-data/hpi-and-house-price-statistics-comparison" TargetMode="External"/><Relationship Id="rId2" Type="http://schemas.openxmlformats.org/officeDocument/2006/relationships/hyperlink" Target="https://www.ros.gov.uk/data-and-statistics/property-market-statistics/house-price-statistics" TargetMode="External"/><Relationship Id="rId1" Type="http://schemas.openxmlformats.org/officeDocument/2006/relationships/hyperlink" Target="https://fiscalcommission.scot/publications/scotlands-economic-and-fiscal-forecasts-december-2023/" TargetMode="External"/><Relationship Id="rId5" Type="http://schemas.openxmlformats.org/officeDocument/2006/relationships/table" Target="../tables/table16.xml"/><Relationship Id="rId4"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3" Type="http://schemas.openxmlformats.org/officeDocument/2006/relationships/hyperlink" Target="https://revenue.scot/news-publications/publications/statistics/land-buildings-transaction-tax-statistics-0" TargetMode="External"/><Relationship Id="rId2" Type="http://schemas.openxmlformats.org/officeDocument/2006/relationships/hyperlink" Target="https://revenue.scot/news-publications/publications/corporate-documents" TargetMode="External"/><Relationship Id="rId1" Type="http://schemas.openxmlformats.org/officeDocument/2006/relationships/hyperlink" Target="https://fiscalcommission.scot/publications/scotlands-economic-and-fiscal-forecasts-december-2023/" TargetMode="External"/><Relationship Id="rId6" Type="http://schemas.openxmlformats.org/officeDocument/2006/relationships/table" Target="../tables/table17.xml"/><Relationship Id="rId5" Type="http://schemas.openxmlformats.org/officeDocument/2006/relationships/drawing" Target="../drawings/drawing6.xml"/><Relationship Id="rId4"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hyperlink" Target="https://revenue.scot/news-publications/publications/statistics/land-buildings-transaction-tax-statistics-0" TargetMode="External"/><Relationship Id="rId2" Type="http://schemas.openxmlformats.org/officeDocument/2006/relationships/hyperlink" Target="https://revenue.scot/news-publications/publications/corporate-documents" TargetMode="External"/><Relationship Id="rId1" Type="http://schemas.openxmlformats.org/officeDocument/2006/relationships/hyperlink" Target="https://fiscalcommission.scot/publications/scotlands-economic-and-fiscal-forecasts-december-2023/" TargetMode="External"/><Relationship Id="rId6" Type="http://schemas.openxmlformats.org/officeDocument/2006/relationships/table" Target="../tables/table18.xml"/><Relationship Id="rId5" Type="http://schemas.openxmlformats.org/officeDocument/2006/relationships/drawing" Target="../drawings/drawing7.xml"/><Relationship Id="rId4"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printerSettings" Target="../printerSettings/printerSettings19.bin"/><Relationship Id="rId2" Type="http://schemas.openxmlformats.org/officeDocument/2006/relationships/hyperlink" Target="https://revenue.scot/news-publications/publications/corporate-documents" TargetMode="External"/><Relationship Id="rId1" Type="http://schemas.openxmlformats.org/officeDocument/2006/relationships/hyperlink" Target="https://fiscalcommission.scot/publications/scotlands-economic-and-fiscal-forecasts-december-2023/" TargetMode="External"/><Relationship Id="rId5" Type="http://schemas.openxmlformats.org/officeDocument/2006/relationships/table" Target="../tables/table19.xml"/><Relationship Id="rId4" Type="http://schemas.openxmlformats.org/officeDocument/2006/relationships/drawing" Target="../drawings/drawing8.xml"/></Relationships>
</file>

<file path=xl/worksheets/_rels/sheet28.xml.rels><?xml version="1.0" encoding="UTF-8" standalone="yes"?>
<Relationships xmlns="http://schemas.openxmlformats.org/package/2006/relationships"><Relationship Id="rId3" Type="http://schemas.openxmlformats.org/officeDocument/2006/relationships/table" Target="../tables/table20.xml"/><Relationship Id="rId2" Type="http://schemas.openxmlformats.org/officeDocument/2006/relationships/printerSettings" Target="../printerSettings/printerSettings20.bin"/><Relationship Id="rId1" Type="http://schemas.openxmlformats.org/officeDocument/2006/relationships/hyperlink" Target="https://fiscalcommission.scot/publications/scotlands-economic-and-fiscal-forecasts-december-2023/" TargetMode="External"/></Relationships>
</file>

<file path=xl/worksheets/_rels/sheet29.xml.rels><?xml version="1.0" encoding="UTF-8" standalone="yes"?>
<Relationships xmlns="http://schemas.openxmlformats.org/package/2006/relationships"><Relationship Id="rId3" Type="http://schemas.openxmlformats.org/officeDocument/2006/relationships/table" Target="../tables/table21.xml"/><Relationship Id="rId2" Type="http://schemas.openxmlformats.org/officeDocument/2006/relationships/printerSettings" Target="../printerSettings/printerSettings21.bin"/><Relationship Id="rId1" Type="http://schemas.openxmlformats.org/officeDocument/2006/relationships/hyperlink" Target="https://fiscalcommission.scot/publications/scotlands-economic-and-fiscal-forecasts-december-2023/" TargetMode="External"/></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22.bin"/><Relationship Id="rId1" Type="http://schemas.openxmlformats.org/officeDocument/2006/relationships/hyperlink" Target="https://fiscalcommission.scot/publications/scotlands-economic-and-fiscal-forecasts-december-2023/" TargetMode="External"/><Relationship Id="rId4" Type="http://schemas.openxmlformats.org/officeDocument/2006/relationships/table" Target="../tables/table22.xml"/></Relationships>
</file>

<file path=xl/worksheets/_rels/sheet5.xml.rels><?xml version="1.0" encoding="UTF-8" standalone="yes"?>
<Relationships xmlns="http://schemas.openxmlformats.org/package/2006/relationships"><Relationship Id="rId3" Type="http://schemas.openxmlformats.org/officeDocument/2006/relationships/hyperlink" Target="https://www.fiscalcommission.scot/publication-categories/forecast-evaluation-reports/" TargetMode="External"/><Relationship Id="rId2" Type="http://schemas.openxmlformats.org/officeDocument/2006/relationships/hyperlink" Target="https://www.gov.scot/publications/gdp-quarterly-national-accounts-2025-q1/" TargetMode="External"/><Relationship Id="rId1" Type="http://schemas.openxmlformats.org/officeDocument/2006/relationships/hyperlink" Target="https://www.fiscalcommission.scot/publications/scotlands-economic-and-fiscal-forecasts-december-2023/" TargetMode="External"/><Relationship Id="rId5" Type="http://schemas.openxmlformats.org/officeDocument/2006/relationships/table" Target="../tables/table3.xml"/><Relationship Id="rId4"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www.gov.scot/publications/gdp-quarterly-national-accounts-2025-q1/" TargetMode="External"/><Relationship Id="rId1" Type="http://schemas.openxmlformats.org/officeDocument/2006/relationships/hyperlink" Target="https://www.fiscalcommission.scot/publications/scotlands-economic-and-fiscal-forecasts-december-2023/" TargetMode="External"/><Relationship Id="rId5" Type="http://schemas.openxmlformats.org/officeDocument/2006/relationships/table" Target="../tables/table4.xml"/><Relationship Id="rId4" Type="http://schemas.openxmlformats.org/officeDocument/2006/relationships/drawing" Target="../drawings/drawing1.xml"/></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www.gov.scot/publications/gdp-quarterly-national-accounts-2025-q1/" TargetMode="External"/><Relationship Id="rId1" Type="http://schemas.openxmlformats.org/officeDocument/2006/relationships/hyperlink" Target="https://www.fiscalcommission.scot/publications/scotlands-economic-and-fiscal-forecasts-december-2023/" TargetMode="External"/><Relationship Id="rId5" Type="http://schemas.openxmlformats.org/officeDocument/2006/relationships/table" Target="../tables/table5.xml"/><Relationship Id="rId4" Type="http://schemas.openxmlformats.org/officeDocument/2006/relationships/drawing" Target="../drawings/drawing2.xml"/></Relationships>
</file>

<file path=xl/worksheets/_rels/sheet8.xml.rels><?xml version="1.0" encoding="UTF-8" standalone="yes"?>
<Relationships xmlns="http://schemas.openxmlformats.org/package/2006/relationships"><Relationship Id="rId3" Type="http://schemas.openxmlformats.org/officeDocument/2006/relationships/hyperlink" Target="https://obr.uk/efo/economic-and-fiscal-outlook-march-2025/" TargetMode="External"/><Relationship Id="rId2" Type="http://schemas.openxmlformats.org/officeDocument/2006/relationships/hyperlink" Target="https://www.gov.scot/publications/gdp-quarterly-national-accounts-2025-q1/" TargetMode="External"/><Relationship Id="rId1" Type="http://schemas.openxmlformats.org/officeDocument/2006/relationships/hyperlink" Target="https://www.fiscalcommission.scot/publications/scotlands-economic-and-fiscal-forecasts-december-2023/" TargetMode="External"/><Relationship Id="rId6" Type="http://schemas.openxmlformats.org/officeDocument/2006/relationships/table" Target="../tables/table6.xml"/><Relationship Id="rId5" Type="http://schemas.openxmlformats.org/officeDocument/2006/relationships/printerSettings" Target="../printerSettings/printerSettings6.bin"/><Relationship Id="rId4" Type="http://schemas.openxmlformats.org/officeDocument/2006/relationships/hyperlink" Target="https://obr.uk/efo/economic-and-fiscal-outlook-november-202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32"/>
  <sheetViews>
    <sheetView showGridLines="0" tabSelected="1" zoomScaleNormal="100" workbookViewId="0"/>
  </sheetViews>
  <sheetFormatPr defaultColWidth="8.44140625" defaultRowHeight="20.100000000000001" customHeight="1" x14ac:dyDescent="0.2"/>
  <cols>
    <col min="1" max="1" width="101" style="5" customWidth="1"/>
    <col min="2" max="16384" width="8.44140625" style="5"/>
  </cols>
  <sheetData>
    <row r="1" spans="1:3" ht="20.100000000000001" customHeight="1" x14ac:dyDescent="0.2">
      <c r="A1" s="3" t="s">
        <v>34</v>
      </c>
      <c r="C1" s="11"/>
    </row>
    <row r="2" spans="1:3" ht="20.100000000000001" customHeight="1" x14ac:dyDescent="0.2">
      <c r="A2" t="s">
        <v>2</v>
      </c>
      <c r="C2" s="11"/>
    </row>
    <row r="3" spans="1:3" s="12" customFormat="1" ht="20.100000000000001" customHeight="1" x14ac:dyDescent="0.2">
      <c r="A3" s="15" t="s">
        <v>9</v>
      </c>
    </row>
    <row r="4" spans="1:3" ht="20.100000000000001" customHeight="1" x14ac:dyDescent="0.2">
      <c r="A4" s="49" t="str">
        <f>'Figure 1'!A1</f>
        <v xml:space="preserve">Figure 1: Summary of headline evaluations </v>
      </c>
    </row>
    <row r="5" spans="1:3" ht="20.100000000000001" customHeight="1" x14ac:dyDescent="0.2">
      <c r="A5" s="47" t="s">
        <v>10</v>
      </c>
    </row>
    <row r="6" spans="1:3" ht="20.100000000000001" customHeight="1" x14ac:dyDescent="0.2">
      <c r="A6" s="49" t="str">
        <f>'Figure 2.1'!A1</f>
        <v>Figure 2.1: Evaluation of December 2023 forecast of GDP growth in 2024-25</v>
      </c>
    </row>
    <row r="7" spans="1:3" ht="20.100000000000001" customHeight="1" x14ac:dyDescent="0.2">
      <c r="A7" s="49" t="str">
        <f>'Figure 2.2'!A1</f>
        <v>Figure 2.2: Scottish GDP index, December 2023 forecast and outturn</v>
      </c>
    </row>
    <row r="8" spans="1:3" ht="20.100000000000001" customHeight="1" x14ac:dyDescent="0.2">
      <c r="A8" s="49" t="str">
        <f>'Figure 2.3'!A1</f>
        <v>Figure 2.3: Decomposition of December 2023 GDP forecast error for 2024-25</v>
      </c>
    </row>
    <row r="9" spans="1:3" ht="20.100000000000001" customHeight="1" x14ac:dyDescent="0.2">
      <c r="A9" s="49" t="str">
        <f>'Figure 2.4'!A1</f>
        <v>Figure 2.4: December 2023 forecast error in employment and nominal earnings growth for 2024-25, and comparison with the OBR</v>
      </c>
    </row>
    <row r="10" spans="1:3" ht="20.100000000000001" customHeight="1" x14ac:dyDescent="0.2">
      <c r="A10" s="47" t="s">
        <v>11</v>
      </c>
    </row>
    <row r="11" spans="1:3" ht="20.100000000000001" customHeight="1" x14ac:dyDescent="0.2">
      <c r="A11" s="13" t="str">
        <f>'Figure 3.1'!A1</f>
        <v>Figure 3.1: Summary of tax forecast errors</v>
      </c>
    </row>
    <row r="12" spans="1:3" ht="20.100000000000001" customHeight="1" x14ac:dyDescent="0.2">
      <c r="A12" s="13" t="str">
        <f>'Figure 3.2'!A1</f>
        <v>Figure 3.2: Average forecast error, 2018-19 to 2023-24</v>
      </c>
    </row>
    <row r="13" spans="1:3" ht="20.100000000000001" customHeight="1" x14ac:dyDescent="0.2">
      <c r="A13" s="47" t="s">
        <v>12</v>
      </c>
    </row>
    <row r="14" spans="1:3" ht="20.100000000000001" customHeight="1" x14ac:dyDescent="0.2">
      <c r="A14" s="13" t="str">
        <f>'Figure 3.3 '!A1</f>
        <v>Figure 3.3: Breakdown of the December 2022 SIT forecast error for 2023-24</v>
      </c>
    </row>
    <row r="15" spans="1:3" ht="20.100000000000001" customHeight="1" x14ac:dyDescent="0.2">
      <c r="A15" s="49" t="str">
        <f>'Figure 3.4'!A1</f>
        <v>Figure 3.4: Cumulative growth of economic determinants from 2022-23 to 2023-24</v>
      </c>
    </row>
    <row r="16" spans="1:3" ht="20.100000000000001" customHeight="1" x14ac:dyDescent="0.2">
      <c r="A16" s="13" t="str">
        <f>'Figure 3.5'!A1</f>
        <v>Figure 3.5: SIT and BGA outturn for 2023-24 compared with recent forecasts</v>
      </c>
    </row>
    <row r="17" spans="1:1" ht="20.100000000000001" customHeight="1" x14ac:dyDescent="0.2">
      <c r="A17" s="47" t="s">
        <v>13</v>
      </c>
    </row>
    <row r="18" spans="1:1" ht="20.100000000000001" customHeight="1" x14ac:dyDescent="0.2">
      <c r="A18" s="13" t="str">
        <f>'Figure 3.6'!A1</f>
        <v>Figure 3.6: Decomposition of the December 2023 NDR forecast error for 2024-25</v>
      </c>
    </row>
    <row r="19" spans="1:1" ht="20.100000000000001" customHeight="1" x14ac:dyDescent="0.2">
      <c r="A19" s="13" t="str">
        <f>'Figure 3.7'!A1</f>
        <v>Figure 3.7: Provisional balance of the Non-Domestic Rating Account in 2024-25</v>
      </c>
    </row>
    <row r="20" spans="1:1" ht="20.100000000000001" customHeight="1" x14ac:dyDescent="0.2">
      <c r="A20" s="47" t="s">
        <v>14</v>
      </c>
    </row>
    <row r="21" spans="1:1" ht="20.100000000000001" customHeight="1" x14ac:dyDescent="0.2">
      <c r="A21" s="91" t="str">
        <f>'Figure 3.8'!A1</f>
        <v>Figure 3.8: Headline evaluation - December 2023 forecast of 2024-25 LBTT revenue</v>
      </c>
    </row>
    <row r="22" spans="1:1" ht="20.100000000000001" customHeight="1" x14ac:dyDescent="0.2">
      <c r="A22" s="91" t="str">
        <f>'Figure 3.9'!A1</f>
        <v>Figure 3.9: Decomposition of the December 2023 residential LBTT error for 2024-25</v>
      </c>
    </row>
    <row r="23" spans="1:1" ht="20.100000000000001" customHeight="1" x14ac:dyDescent="0.2">
      <c r="A23" s="91" t="str">
        <f>'Figure 3.10'!A1</f>
        <v>Figure 3.10: Residential property market forecast and outturn, 2023-24 and 2024-25</v>
      </c>
    </row>
    <row r="24" spans="1:1" ht="20.100000000000001" customHeight="1" x14ac:dyDescent="0.2">
      <c r="A24" s="91" t="str">
        <f>'Figure 3.11'!A1</f>
        <v>Figure 3.11: Decomposition of the December 2023 net ADS error for 2024-25</v>
      </c>
    </row>
    <row r="25" spans="1:1" ht="20.100000000000001" customHeight="1" x14ac:dyDescent="0.2">
      <c r="A25" s="91" t="str">
        <f>'Figure 3.12'!A1</f>
        <v>Figure 3.12: Decomposition of the December 2023 non-residential LBTT error for 2024-25</v>
      </c>
    </row>
    <row r="26" spans="1:1" ht="20.100000000000001" customHeight="1" x14ac:dyDescent="0.2">
      <c r="A26" s="47" t="s">
        <v>15</v>
      </c>
    </row>
    <row r="27" spans="1:1" ht="20.100000000000001" customHeight="1" x14ac:dyDescent="0.2">
      <c r="A27" s="13" t="str">
        <f>'Figure 3.13'!A1</f>
        <v>Figure 3.13: Decomposition of December 2023 SLfT error for 2024-25</v>
      </c>
    </row>
    <row r="28" spans="1:1" ht="20.100000000000001" customHeight="1" x14ac:dyDescent="0.2">
      <c r="A28" s="47" t="s">
        <v>16</v>
      </c>
    </row>
    <row r="29" spans="1:1" ht="20.100000000000001" customHeight="1" x14ac:dyDescent="0.2">
      <c r="A29" s="13" t="str">
        <f>'Figure 4.1'!A1</f>
        <v xml:space="preserve">Figure 4.1: Headline evaluation – December 2023 forecast of 2024-25 social security </v>
      </c>
    </row>
    <row r="30" spans="1:1" ht="20.100000000000001" customHeight="1" x14ac:dyDescent="0.2">
      <c r="A30" s="13" t="str">
        <f>'Figure 4.2'!A1</f>
        <v>Figure 4.2: Summary of December 2023 social security forecast errors for 2024-25</v>
      </c>
    </row>
    <row r="31" spans="1:1" ht="20.100000000000001" customHeight="1" x14ac:dyDescent="0.2">
      <c r="A31" s="13" t="str">
        <f>'Figure 4.3'!A1</f>
        <v xml:space="preserve">Figure 4.3: Decomposition of December 2023 social security forecast error for 2024-25 </v>
      </c>
    </row>
    <row r="32" spans="1:1" ht="20.100000000000001" customHeight="1" x14ac:dyDescent="0.2">
      <c r="A32" s="14"/>
    </row>
  </sheetData>
  <hyperlinks>
    <hyperlink ref="A4" location="'Figure 1'!A1" display="'Figure 1'!A1" xr:uid="{CF1FB7B8-9E63-4C07-AD3C-7DF9CBCC9B9F}"/>
    <hyperlink ref="A6" location="'Figure 2.1'!A1" display="'Figure 2.1'!A1" xr:uid="{2A53E4B5-369A-4903-96B0-3FFAAE4E0174}"/>
    <hyperlink ref="A7" location="'Figure 2.2'!A1" display="'Figure 2.2'!A1" xr:uid="{7F055B71-6042-40B7-BC06-CFB80FA1A723}"/>
    <hyperlink ref="A8" location="'Figure 2.3'!A1" display="'Figure 2.3'!A1" xr:uid="{7BA4B71D-1815-4F5E-BF91-DCAC827E1D99}"/>
    <hyperlink ref="A9" location="'Figure 2.4'!A1" display="'Figure 2.4'!A1" xr:uid="{68242398-9CCB-462A-8524-6FAF1E621C74}"/>
    <hyperlink ref="A18" location="'Figure 3.6'!A1" display="'Figure 3.6'!A1" xr:uid="{05733F4A-F856-4880-8D2F-7165D9451028}"/>
    <hyperlink ref="A21" location="'Figure 3.A'!A1" display="'Figure 3.A'!A1" xr:uid="{B7EABAC3-43B9-42CE-A253-835ED9612454}"/>
    <hyperlink ref="A22" location="'Figure 3.B'!A1" display="'Figure 3.B'!A1" xr:uid="{B6241662-251F-4E02-969B-B63E0943FE00}"/>
    <hyperlink ref="A23" location="'Figure 3.C'!A1" display="'Figure 3.C'!A1" xr:uid="{6BBEB829-9C0E-4869-880C-15A5F3651763}"/>
    <hyperlink ref="A24" location="'Figure 3.D'!A1" display="'Figure 3.D'!A1" xr:uid="{03EDF162-FA93-4E75-9A88-801A2CA65B20}"/>
    <hyperlink ref="A29" location="'Figure 4.1'!A1" display="'Figure 4.1'!A1" xr:uid="{1AB2DFDD-A678-430F-B8C1-8A422473E579}"/>
    <hyperlink ref="A30" location="'Figure 4.2'!A1" display="'Figure 4.2'!A1" xr:uid="{BFA949A5-3EC6-48FC-ABF7-A82FD4248A3E}"/>
    <hyperlink ref="A31" location="'Figure 4.3'!A1" display="'Figure 4.3'!A1" xr:uid="{3F201B5C-A227-41DA-AB8B-8338A2CF0AC6}"/>
    <hyperlink ref="A25" location="'Figure 3.E'!A1" display="'Figure 3.E'!A1" xr:uid="{C1C4824D-C4E0-4479-8A21-B44B1A034128}"/>
    <hyperlink ref="A12" location="'Figure 3.1A'!A1" display="'Figure 3.1A'!A1" xr:uid="{9E0B1EC4-FBEE-4272-B4DD-2F547C17BB7C}"/>
    <hyperlink ref="A15" location="'Figure 3.x'!A1" display="'Figure 3.x'!A1" xr:uid="{DC043CD9-1C28-4C3D-BE4D-FC862D5F8E41}"/>
    <hyperlink ref="A14" location="'Figure 3.x '!A1" display="'Figure 3.x '!A1" xr:uid="{EB07A6AC-D702-493F-9FD6-51E634DA4BEF}"/>
    <hyperlink ref="A11" location="'Figure 3.1'!A1" display="'Figure 3.1'!A1" xr:uid="{A89FBF94-5B69-486D-A76D-04B8C593FE4A}"/>
    <hyperlink ref="A16" location="'Figure 3.XX'!A1" display="'Figure 3.XX'!A1" xr:uid="{3839107A-B470-480A-A02D-94B3B547D57F}"/>
    <hyperlink ref="A19" location="'Figure 3.Box'!A1" display="'Figure 3.Box'!A1" xr:uid="{728E9B35-03E2-4622-8B9B-FE57B4EA498D}"/>
    <hyperlink ref="A27" location="'Figure 3.M'!A1" display="'Figure 3.M'!A1" xr:uid="{A56EFD8C-C758-4B88-98CF-889BA9793145}"/>
  </hyperlinks>
  <pageMargins left="0.7" right="0.7" top="0.75" bottom="0.75" header="0.3" footer="0.3"/>
  <pageSetup paperSize="9" orientation="portrait" r:id="rId1"/>
  <tableParts count="1">
    <tablePart r:id="rId2"/>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169E3E-F012-4008-85BC-198FA73FFDAD}">
  <dimension ref="A1:I29"/>
  <sheetViews>
    <sheetView showGridLines="0" workbookViewId="0"/>
  </sheetViews>
  <sheetFormatPr defaultColWidth="8.44140625" defaultRowHeight="20.100000000000001" customHeight="1" x14ac:dyDescent="0.2"/>
  <cols>
    <col min="1" max="1" width="32.6640625" style="4" customWidth="1"/>
    <col min="2" max="2" width="15.44140625" style="4" customWidth="1"/>
    <col min="3" max="3" width="14.88671875" style="4" bestFit="1" customWidth="1"/>
    <col min="4" max="4" width="11.109375" style="4" customWidth="1"/>
    <col min="5" max="5" width="12.44140625" style="4" bestFit="1" customWidth="1"/>
    <col min="6" max="6" width="8.44140625" style="4"/>
    <col min="7" max="7" width="8.44140625" style="4" bestFit="1" customWidth="1"/>
    <col min="8" max="8" width="8.44140625" style="4"/>
    <col min="9" max="9" width="18.88671875" style="4" bestFit="1" customWidth="1"/>
    <col min="10" max="16384" width="8.44140625" style="4"/>
  </cols>
  <sheetData>
    <row r="1" spans="1:9" ht="20.100000000000001" customHeight="1" x14ac:dyDescent="0.2">
      <c r="A1" s="46" t="s">
        <v>119</v>
      </c>
      <c r="B1" s="21"/>
      <c r="C1" s="21"/>
      <c r="D1" s="21"/>
    </row>
    <row r="2" spans="1:9" ht="20.100000000000001" customHeight="1" x14ac:dyDescent="0.2">
      <c r="A2" t="s">
        <v>68</v>
      </c>
      <c r="B2" s="21"/>
      <c r="C2" s="21"/>
      <c r="D2" s="21"/>
    </row>
    <row r="3" spans="1:9" ht="20.100000000000001" customHeight="1" x14ac:dyDescent="0.2">
      <c r="A3" t="s">
        <v>104</v>
      </c>
      <c r="B3" s="21"/>
      <c r="C3" s="21"/>
      <c r="D3" s="21"/>
    </row>
    <row r="4" spans="1:9" s="5" customFormat="1" ht="32.1" customHeight="1" x14ac:dyDescent="0.2">
      <c r="A4" s="63" t="s">
        <v>120</v>
      </c>
      <c r="B4" s="64" t="s">
        <v>18</v>
      </c>
      <c r="C4" s="64" t="s">
        <v>5</v>
      </c>
      <c r="D4" s="96" t="s">
        <v>19</v>
      </c>
      <c r="E4" s="97" t="s">
        <v>75</v>
      </c>
    </row>
    <row r="5" spans="1:9" ht="20.100000000000001" customHeight="1" x14ac:dyDescent="0.2">
      <c r="A5" s="92" t="s">
        <v>121</v>
      </c>
      <c r="B5" s="95">
        <v>15809.954549772099</v>
      </c>
      <c r="C5" s="95">
        <v>17092.58193919609</v>
      </c>
      <c r="D5" s="95">
        <v>1282.6273894239912</v>
      </c>
      <c r="E5" s="99">
        <v>8.1127835338557652</v>
      </c>
      <c r="I5" s="162"/>
    </row>
    <row r="6" spans="1:9" ht="20.100000000000001" customHeight="1" x14ac:dyDescent="0.2">
      <c r="A6" s="93" t="s">
        <v>122</v>
      </c>
      <c r="B6" s="85">
        <v>3931.2348722542338</v>
      </c>
      <c r="C6" s="85">
        <v>4101.4182327099998</v>
      </c>
      <c r="D6" s="98">
        <v>170.18336045576598</v>
      </c>
      <c r="E6" s="99">
        <v>4.3290051595970933</v>
      </c>
    </row>
    <row r="7" spans="1:9" ht="20.100000000000001" customHeight="1" x14ac:dyDescent="0.2">
      <c r="A7" s="94" t="s">
        <v>105</v>
      </c>
      <c r="B7" s="85">
        <v>3142.5209623906435</v>
      </c>
      <c r="C7" s="85">
        <v>3146.3172327100001</v>
      </c>
      <c r="D7" s="98">
        <v>3.7962703193566085</v>
      </c>
      <c r="E7" s="99">
        <v>0.12080334116430624</v>
      </c>
      <c r="I7" s="160"/>
    </row>
    <row r="8" spans="1:9" ht="20.100000000000001" customHeight="1" x14ac:dyDescent="0.2">
      <c r="A8" s="94" t="s">
        <v>247</v>
      </c>
      <c r="B8" s="85">
        <v>730.4799999999999</v>
      </c>
      <c r="C8" s="85">
        <v>899.16300000000001</v>
      </c>
      <c r="D8" s="98">
        <v>168.68300000000011</v>
      </c>
      <c r="E8" s="99">
        <v>23.092076442886885</v>
      </c>
    </row>
    <row r="9" spans="1:9" ht="20.100000000000001" customHeight="1" x14ac:dyDescent="0.2">
      <c r="A9" s="94" t="s">
        <v>248</v>
      </c>
      <c r="B9" s="85">
        <v>58.233909863590419</v>
      </c>
      <c r="C9" s="85">
        <v>55.938000000000002</v>
      </c>
      <c r="D9" s="98">
        <v>-2.2959098635904169</v>
      </c>
      <c r="E9" s="99">
        <v>-3.9425651977833076</v>
      </c>
      <c r="G9" s="5"/>
      <c r="H9" s="5"/>
    </row>
    <row r="10" spans="1:9" ht="20.100000000000001" customHeight="1" x14ac:dyDescent="0.2">
      <c r="A10" t="s">
        <v>3</v>
      </c>
      <c r="B10"/>
      <c r="C10"/>
      <c r="F10" s="68"/>
    </row>
    <row r="11" spans="1:9" ht="20.100000000000001" customHeight="1" x14ac:dyDescent="0.2">
      <c r="A11" s="14" t="s">
        <v>110</v>
      </c>
      <c r="B11" s="70"/>
      <c r="C11" s="14"/>
      <c r="D11" s="14"/>
      <c r="F11" s="68"/>
    </row>
    <row r="12" spans="1:9" ht="20.100000000000001" customHeight="1" x14ac:dyDescent="0.2">
      <c r="A12" s="14" t="s">
        <v>264</v>
      </c>
      <c r="B12" s="14"/>
      <c r="C12" s="14"/>
      <c r="D12" s="14"/>
      <c r="F12" s="68"/>
    </row>
    <row r="13" spans="1:9" ht="20.100000000000001" customHeight="1" x14ac:dyDescent="0.2">
      <c r="A13" s="14" t="s">
        <v>112</v>
      </c>
      <c r="B13" s="70"/>
      <c r="C13" s="14"/>
      <c r="D13" s="14"/>
      <c r="F13" s="68"/>
    </row>
    <row r="14" spans="1:9" ht="20.100000000000001" customHeight="1" x14ac:dyDescent="0.2">
      <c r="A14" s="14" t="s">
        <v>220</v>
      </c>
    </row>
    <row r="15" spans="1:9" ht="20.100000000000001" customHeight="1" x14ac:dyDescent="0.2">
      <c r="A15" t="s">
        <v>249</v>
      </c>
    </row>
    <row r="16" spans="1:9" ht="20.100000000000001" customHeight="1" x14ac:dyDescent="0.2">
      <c r="A16" t="s">
        <v>250</v>
      </c>
    </row>
    <row r="17" spans="1:4" ht="20.100000000000001" customHeight="1" x14ac:dyDescent="0.2">
      <c r="A17" s="14" t="s">
        <v>0</v>
      </c>
      <c r="D17" s="71"/>
    </row>
    <row r="18" spans="1:4" ht="20.100000000000001" customHeight="1" x14ac:dyDescent="0.2">
      <c r="D18" s="71"/>
    </row>
    <row r="19" spans="1:4" ht="20.100000000000001" customHeight="1" x14ac:dyDescent="0.2">
      <c r="D19" s="71"/>
    </row>
    <row r="20" spans="1:4" ht="20.100000000000001" customHeight="1" x14ac:dyDescent="0.2">
      <c r="B20" s="22"/>
      <c r="D20" s="71"/>
    </row>
    <row r="24" spans="1:4" ht="20.100000000000001" customHeight="1" x14ac:dyDescent="0.2">
      <c r="A24" s="23"/>
    </row>
    <row r="25" spans="1:4" ht="20.100000000000001" customHeight="1" x14ac:dyDescent="0.2">
      <c r="A25" s="24"/>
      <c r="B25" s="24"/>
    </row>
    <row r="29" spans="1:4" ht="20.100000000000001" customHeight="1" x14ac:dyDescent="0.2">
      <c r="C29" s="24"/>
      <c r="D29" s="24"/>
    </row>
  </sheetData>
  <hyperlinks>
    <hyperlink ref="A17" location="'Table of Contents'!A1" display="Return to Contents" xr:uid="{C2171BA1-A040-4F6F-BCB8-0B466C39E742}"/>
    <hyperlink ref="A13" r:id="rId1" display="Scottish Government (2025) Non-domestic rates income statistics" xr:uid="{A7ADEDA5-314B-4A26-B18F-DF093056339B}"/>
    <hyperlink ref="A12" r:id="rId2" display="HM Revenue and Customs (2025) Scottish Income Tax Outturn Statistics: 2023 to 2024," xr:uid="{A865D39F-109A-4BEE-92A4-525FC78F9AF7}"/>
    <hyperlink ref="A11" r:id="rId3" xr:uid="{35D529BF-13F4-4BC4-B7D4-69F655ED147C}"/>
    <hyperlink ref="A14" r:id="rId4" location="provisional" display="Revenue Scotland (2025) Provisional Outturn Data 2024-25." xr:uid="{1415E1F2-8F46-4C88-ACF3-A92F7A5376D7}"/>
  </hyperlinks>
  <pageMargins left="0.7" right="0.7" top="0.75" bottom="0.75" header="0.3" footer="0.3"/>
  <pageSetup paperSize="9" orientation="portrait" r:id="rId5"/>
  <tableParts count="1">
    <tablePart r:id="rId6"/>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34556F-7C8F-40F5-BDAC-EA1A998148BA}">
  <dimension ref="A1:H29"/>
  <sheetViews>
    <sheetView showGridLines="0" workbookViewId="0"/>
  </sheetViews>
  <sheetFormatPr defaultColWidth="8.44140625" defaultRowHeight="20.100000000000001" customHeight="1" x14ac:dyDescent="0.2"/>
  <cols>
    <col min="1" max="1" width="31.33203125" style="4" customWidth="1"/>
    <col min="2" max="2" width="15.44140625" style="4" customWidth="1"/>
    <col min="3" max="3" width="16.6640625" style="4" bestFit="1" customWidth="1"/>
    <col min="4" max="4" width="11.109375" style="4" customWidth="1"/>
    <col min="5" max="16384" width="8.44140625" style="4"/>
  </cols>
  <sheetData>
    <row r="1" spans="1:8" ht="20.100000000000001" customHeight="1" x14ac:dyDescent="0.2">
      <c r="A1" s="46" t="s">
        <v>230</v>
      </c>
      <c r="B1" s="21"/>
      <c r="C1" s="21"/>
      <c r="D1" s="21"/>
    </row>
    <row r="2" spans="1:8" ht="20.100000000000001" customHeight="1" x14ac:dyDescent="0.2">
      <c r="A2" t="s">
        <v>68</v>
      </c>
      <c r="B2" s="21"/>
      <c r="C2" s="21"/>
      <c r="D2" s="21"/>
    </row>
    <row r="3" spans="1:8" ht="20.100000000000001" customHeight="1" x14ac:dyDescent="0.2">
      <c r="A3" t="s">
        <v>104</v>
      </c>
      <c r="B3" s="21"/>
      <c r="C3" s="21"/>
      <c r="D3" s="21"/>
    </row>
    <row r="4" spans="1:8" s="5" customFormat="1" ht="32.1" customHeight="1" x14ac:dyDescent="0.2">
      <c r="A4" s="63" t="s">
        <v>21</v>
      </c>
      <c r="B4" s="64" t="s">
        <v>231</v>
      </c>
      <c r="C4" s="64" t="s">
        <v>232</v>
      </c>
    </row>
    <row r="5" spans="1:8" ht="20.100000000000001" customHeight="1" x14ac:dyDescent="0.2">
      <c r="A5" s="92" t="s">
        <v>108</v>
      </c>
      <c r="B5" s="95">
        <v>2.52621266180478</v>
      </c>
      <c r="C5" s="95">
        <v>6.4681899772210398</v>
      </c>
      <c r="E5" s="68"/>
    </row>
    <row r="6" spans="1:8" ht="20.100000000000001" customHeight="1" x14ac:dyDescent="0.2">
      <c r="A6" s="93" t="s">
        <v>109</v>
      </c>
      <c r="B6" s="85">
        <v>2.5961840333656898</v>
      </c>
      <c r="C6" s="85">
        <v>15.105843335347901</v>
      </c>
      <c r="E6" s="68"/>
    </row>
    <row r="7" spans="1:8" ht="20.100000000000001" customHeight="1" x14ac:dyDescent="0.2">
      <c r="A7" s="94" t="s">
        <v>105</v>
      </c>
      <c r="B7" s="85">
        <v>-9.5301797710984602</v>
      </c>
      <c r="C7" s="85">
        <v>9.9360293044170493</v>
      </c>
      <c r="E7" s="68"/>
    </row>
    <row r="8" spans="1:8" ht="20.100000000000001" customHeight="1" x14ac:dyDescent="0.2">
      <c r="A8" s="94" t="s">
        <v>106</v>
      </c>
      <c r="B8" s="85">
        <v>3.3489667147597699</v>
      </c>
      <c r="C8" s="85">
        <v>14.0807592159815</v>
      </c>
      <c r="E8" s="68"/>
    </row>
    <row r="9" spans="1:8" ht="20.100000000000001" customHeight="1" x14ac:dyDescent="0.2">
      <c r="A9" s="94" t="s">
        <v>107</v>
      </c>
      <c r="B9" s="85">
        <v>13.969765156435701</v>
      </c>
      <c r="C9" s="85">
        <v>21.300741485645201</v>
      </c>
      <c r="E9" s="68"/>
      <c r="G9" s="5"/>
      <c r="H9" s="5"/>
    </row>
    <row r="10" spans="1:8" ht="20.100000000000001" customHeight="1" x14ac:dyDescent="0.2">
      <c r="A10" t="s">
        <v>3</v>
      </c>
      <c r="B10"/>
      <c r="C10"/>
      <c r="F10" s="68"/>
    </row>
    <row r="11" spans="1:8" ht="20.100000000000001" customHeight="1" x14ac:dyDescent="0.2">
      <c r="A11" s="14" t="s">
        <v>110</v>
      </c>
      <c r="B11" s="70"/>
      <c r="C11" s="14"/>
      <c r="D11" s="14"/>
      <c r="F11" s="68"/>
    </row>
    <row r="12" spans="1:8" ht="20.100000000000001" customHeight="1" x14ac:dyDescent="0.2">
      <c r="A12" s="14" t="s">
        <v>264</v>
      </c>
      <c r="B12" s="14"/>
      <c r="C12" s="14"/>
      <c r="D12" s="14"/>
      <c r="F12" s="68"/>
    </row>
    <row r="13" spans="1:8" ht="20.100000000000001" customHeight="1" x14ac:dyDescent="0.2">
      <c r="A13" s="14" t="s">
        <v>112</v>
      </c>
      <c r="B13" s="70"/>
      <c r="C13" s="14"/>
      <c r="D13" s="14"/>
      <c r="F13" s="68"/>
    </row>
    <row r="14" spans="1:8" ht="20.100000000000001" customHeight="1" x14ac:dyDescent="0.2">
      <c r="A14" s="14" t="s">
        <v>111</v>
      </c>
    </row>
    <row r="15" spans="1:8" ht="20.100000000000001" customHeight="1" x14ac:dyDescent="0.2">
      <c r="A15" t="s">
        <v>113</v>
      </c>
    </row>
    <row r="16" spans="1:8" ht="20.100000000000001" customHeight="1" x14ac:dyDescent="0.2">
      <c r="A16" t="s">
        <v>233</v>
      </c>
    </row>
    <row r="17" spans="1:4" ht="20.100000000000001" customHeight="1" x14ac:dyDescent="0.2">
      <c r="A17" s="14" t="s">
        <v>0</v>
      </c>
      <c r="D17" s="71"/>
    </row>
    <row r="18" spans="1:4" ht="20.100000000000001" customHeight="1" x14ac:dyDescent="0.2">
      <c r="D18" s="71"/>
    </row>
    <row r="19" spans="1:4" ht="20.100000000000001" customHeight="1" x14ac:dyDescent="0.2">
      <c r="D19" s="71"/>
    </row>
    <row r="20" spans="1:4" ht="20.100000000000001" customHeight="1" x14ac:dyDescent="0.2">
      <c r="B20" s="22"/>
      <c r="D20" s="71"/>
    </row>
    <row r="24" spans="1:4" ht="20.100000000000001" customHeight="1" x14ac:dyDescent="0.2">
      <c r="A24" s="23"/>
    </row>
    <row r="25" spans="1:4" ht="20.100000000000001" customHeight="1" x14ac:dyDescent="0.2">
      <c r="A25" s="24"/>
      <c r="B25" s="24"/>
    </row>
    <row r="29" spans="1:4" ht="20.100000000000001" customHeight="1" x14ac:dyDescent="0.2">
      <c r="C29" s="24"/>
      <c r="D29" s="24"/>
    </row>
  </sheetData>
  <hyperlinks>
    <hyperlink ref="A17" location="'Table of Contents'!A1" display="Return to Contents" xr:uid="{41474F46-183E-48B1-BD2A-00CBA2ACAC5E}"/>
    <hyperlink ref="A13" r:id="rId1" display="Scottish Government (2025) Non-domestic rates income statistics" xr:uid="{E469DCDC-B96A-45C9-866C-710EB175DE2E}"/>
    <hyperlink ref="A12" r:id="rId2" display="HM Revenue and Customs (2025) Scottish Income Tax Outturn Statistics: 2023 to 2024," xr:uid="{2D832D24-8CFE-484A-80D8-20CED0B385BE}"/>
    <hyperlink ref="A11" r:id="rId3" xr:uid="{5ADC7994-59F1-4B4C-94BD-38257693BE10}"/>
    <hyperlink ref="A14" r:id="rId4" xr:uid="{8FA9BEC7-4AFA-4856-A837-ED91745A5A8B}"/>
  </hyperlinks>
  <pageMargins left="0.7" right="0.7" top="0.75" bottom="0.75" header="0.3" footer="0.3"/>
  <pageSetup paperSize="9" orientation="portrait" r:id="rId5"/>
  <tableParts count="1">
    <tablePart r:id="rId6"/>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EFEAD3-6543-4163-B14F-1D91D7210DE1}">
  <sheetPr>
    <tabColor rgb="FF42799A"/>
  </sheetPr>
  <dimension ref="A1:A2"/>
  <sheetViews>
    <sheetView showGridLines="0" workbookViewId="0"/>
  </sheetViews>
  <sheetFormatPr defaultColWidth="8.44140625" defaultRowHeight="20.100000000000001" customHeight="1" x14ac:dyDescent="0.2"/>
  <cols>
    <col min="1" max="1" width="18.44140625" style="4" customWidth="1"/>
    <col min="2" max="16384" width="8.44140625" style="4"/>
  </cols>
  <sheetData>
    <row r="1" spans="1:1" ht="20.100000000000001" customHeight="1" x14ac:dyDescent="0.2">
      <c r="A1" s="2" t="s">
        <v>0</v>
      </c>
    </row>
    <row r="2" spans="1:1" ht="20.100000000000001" customHeight="1" x14ac:dyDescent="0.2">
      <c r="A2" s="1"/>
    </row>
  </sheetData>
  <hyperlinks>
    <hyperlink ref="A1:A2" location="Contents!A1" display="Return to Contents" xr:uid="{B2F8440B-9D74-4DA1-A1A9-91B49BB84C33}"/>
    <hyperlink ref="A1" location="'Table of Contents'!A1" display="Return to Contents" xr:uid="{E63772D4-C8D4-4320-AFBA-7C1A304D4202}"/>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B093AB-F222-4421-B439-FC68E707AE0C}">
  <dimension ref="A1:AS32"/>
  <sheetViews>
    <sheetView showGridLines="0" workbookViewId="0"/>
  </sheetViews>
  <sheetFormatPr defaultColWidth="8.88671875" defaultRowHeight="20.100000000000001" customHeight="1" x14ac:dyDescent="0.2"/>
  <cols>
    <col min="1" max="1" width="20.88671875" customWidth="1"/>
    <col min="2" max="2" width="15.88671875" customWidth="1"/>
    <col min="3" max="4" width="9.88671875" customWidth="1"/>
    <col min="5" max="5" width="9.5546875" style="32" customWidth="1"/>
    <col min="6" max="7" width="9.88671875" style="32" customWidth="1"/>
    <col min="8" max="8" width="64.44140625" style="32" customWidth="1"/>
    <col min="9" max="9" width="9.5546875" style="32" customWidth="1"/>
    <col min="10" max="11" width="9.88671875" style="32" customWidth="1"/>
    <col min="12" max="12" width="9.88671875" customWidth="1"/>
    <col min="13" max="13" width="9.5546875" customWidth="1"/>
    <col min="14" max="16" width="9.88671875" customWidth="1"/>
    <col min="17" max="17" width="9.5546875" customWidth="1"/>
    <col min="18" max="20" width="9.88671875" customWidth="1"/>
    <col min="34" max="34" width="14.109375" customWidth="1"/>
    <col min="35" max="37" width="11.5546875" customWidth="1"/>
    <col min="38" max="38" width="15.5546875" customWidth="1"/>
    <col min="39" max="44" width="12.5546875" customWidth="1"/>
    <col min="45" max="45" width="17.5546875" customWidth="1"/>
  </cols>
  <sheetData>
    <row r="1" spans="1:45" s="4" customFormat="1" ht="20.100000000000001" customHeight="1" x14ac:dyDescent="0.2">
      <c r="A1" s="3" t="s">
        <v>229</v>
      </c>
      <c r="D1"/>
      <c r="E1" s="25"/>
      <c r="F1" s="25"/>
      <c r="G1" s="25"/>
      <c r="H1" s="25"/>
      <c r="I1" s="25"/>
      <c r="J1" s="25"/>
      <c r="K1" s="25"/>
    </row>
    <row r="2" spans="1:45" s="4" customFormat="1" ht="20.100000000000001" customHeight="1" x14ac:dyDescent="0.2">
      <c r="A2" s="8" t="s">
        <v>115</v>
      </c>
      <c r="D2"/>
      <c r="E2" s="25"/>
      <c r="F2" s="25"/>
      <c r="G2" s="25"/>
      <c r="H2" s="25"/>
      <c r="I2" s="25"/>
      <c r="J2" s="25"/>
      <c r="K2" s="25"/>
    </row>
    <row r="3" spans="1:45" s="4" customFormat="1" ht="20.100000000000001" customHeight="1" x14ac:dyDescent="0.2">
      <c r="A3" t="s">
        <v>89</v>
      </c>
      <c r="D3"/>
      <c r="E3" s="25"/>
      <c r="F3" s="25"/>
      <c r="G3" s="25"/>
      <c r="H3" s="25"/>
      <c r="I3" s="25"/>
      <c r="J3" s="25"/>
      <c r="K3" s="25"/>
    </row>
    <row r="4" spans="1:45" s="4" customFormat="1" ht="20.100000000000001" customHeight="1" x14ac:dyDescent="0.2">
      <c r="A4" t="s">
        <v>245</v>
      </c>
      <c r="D4"/>
      <c r="E4" s="25"/>
      <c r="F4" s="25"/>
      <c r="G4" s="25"/>
      <c r="H4" s="25"/>
      <c r="I4" s="25"/>
      <c r="J4" s="25"/>
      <c r="K4" s="25"/>
    </row>
    <row r="5" spans="1:45" s="28" customFormat="1" ht="20.100000000000001" customHeight="1" x14ac:dyDescent="0.2">
      <c r="A5" s="26"/>
      <c r="B5" s="26"/>
      <c r="C5" s="26"/>
      <c r="D5" s="26"/>
      <c r="E5" s="27"/>
      <c r="F5" s="27"/>
      <c r="G5" s="9"/>
      <c r="H5" s="88"/>
      <c r="I5" s="19"/>
      <c r="J5" s="19"/>
      <c r="K5" s="19"/>
      <c r="L5" s="20"/>
      <c r="M5" s="10"/>
      <c r="N5" s="10"/>
      <c r="O5" s="10"/>
      <c r="P5" s="10"/>
      <c r="Q5" s="10"/>
      <c r="R5" s="10"/>
      <c r="S5" s="10"/>
      <c r="T5" s="10"/>
      <c r="U5" s="10"/>
      <c r="V5" s="10"/>
      <c r="W5" s="10"/>
      <c r="X5" s="10"/>
      <c r="Y5" s="10"/>
      <c r="Z5" s="10"/>
      <c r="AA5" s="10"/>
      <c r="AB5" s="10"/>
      <c r="AC5" s="10"/>
      <c r="AD5" s="10"/>
      <c r="AE5" s="10"/>
      <c r="AF5" s="10"/>
      <c r="AG5" s="10"/>
      <c r="AH5" s="10"/>
      <c r="AI5" s="10"/>
      <c r="AJ5" s="10"/>
      <c r="AK5" s="10"/>
      <c r="AL5" s="10"/>
      <c r="AM5" s="10"/>
      <c r="AN5" s="10"/>
      <c r="AO5" s="10"/>
      <c r="AP5" s="10"/>
      <c r="AQ5" s="10"/>
      <c r="AR5" s="10"/>
      <c r="AS5" s="10"/>
    </row>
    <row r="6" spans="1:45" s="28" customFormat="1" ht="20.100000000000001" customHeight="1" x14ac:dyDescent="0.2">
      <c r="A6" s="26"/>
      <c r="B6" s="26"/>
      <c r="C6" s="26"/>
      <c r="D6" s="26"/>
      <c r="E6" s="27"/>
      <c r="F6" s="27"/>
      <c r="G6" s="50"/>
      <c r="H6" s="36"/>
      <c r="I6" s="33"/>
      <c r="J6" s="33"/>
      <c r="K6" s="33"/>
      <c r="L6" s="34"/>
      <c r="M6" s="51"/>
      <c r="N6" s="51"/>
      <c r="O6" s="51"/>
      <c r="P6" s="51"/>
      <c r="Q6" s="51"/>
      <c r="R6" s="51"/>
      <c r="S6" s="51"/>
      <c r="T6" s="51"/>
      <c r="U6" s="51"/>
      <c r="V6" s="51"/>
      <c r="W6" s="51"/>
      <c r="X6" s="51"/>
      <c r="Y6" s="51"/>
      <c r="Z6" s="51"/>
      <c r="AA6" s="51"/>
      <c r="AB6" s="51"/>
      <c r="AC6" s="51"/>
      <c r="AD6" s="51"/>
      <c r="AE6" s="51"/>
      <c r="AF6" s="51"/>
      <c r="AG6" s="51"/>
      <c r="AH6" s="51"/>
      <c r="AI6" s="51"/>
      <c r="AJ6" s="51"/>
      <c r="AK6" s="51"/>
      <c r="AL6" s="51"/>
      <c r="AM6" s="51"/>
      <c r="AN6" s="51"/>
      <c r="AO6" s="51"/>
      <c r="AP6" s="51"/>
      <c r="AQ6" s="51"/>
      <c r="AR6" s="51"/>
      <c r="AS6" s="51"/>
    </row>
    <row r="7" spans="1:45" s="28" customFormat="1" ht="20.100000000000001" customHeight="1" x14ac:dyDescent="0.2">
      <c r="A7" s="26"/>
      <c r="B7" s="26"/>
      <c r="C7" s="26"/>
      <c r="D7" s="26"/>
      <c r="E7" s="27"/>
      <c r="F7" s="27"/>
      <c r="G7" s="52"/>
      <c r="H7" s="36"/>
      <c r="I7" s="35"/>
      <c r="J7" s="35"/>
      <c r="K7" s="35"/>
      <c r="L7" s="36"/>
      <c r="M7" s="53"/>
      <c r="N7" s="53"/>
      <c r="O7" s="53"/>
      <c r="P7" s="53"/>
      <c r="Q7" s="53"/>
      <c r="R7" s="53"/>
      <c r="S7" s="53"/>
      <c r="T7" s="53"/>
      <c r="U7" s="53"/>
      <c r="V7" s="53"/>
      <c r="W7" s="53"/>
      <c r="X7" s="53"/>
      <c r="Y7" s="53"/>
      <c r="Z7" s="53"/>
      <c r="AA7" s="53"/>
      <c r="AB7" s="53"/>
      <c r="AC7" s="53"/>
      <c r="AD7" s="53"/>
      <c r="AE7" s="53"/>
      <c r="AF7" s="53"/>
      <c r="AG7" s="53"/>
      <c r="AH7" s="53"/>
      <c r="AI7" s="53"/>
      <c r="AJ7" s="53"/>
      <c r="AK7" s="53"/>
      <c r="AL7" s="53"/>
      <c r="AM7" s="53"/>
      <c r="AN7" s="53"/>
      <c r="AO7" s="53"/>
      <c r="AP7" s="53"/>
      <c r="AQ7" s="53"/>
      <c r="AR7" s="53"/>
      <c r="AS7" s="53"/>
    </row>
    <row r="8" spans="1:45" s="28" customFormat="1" ht="20.100000000000001" customHeight="1" x14ac:dyDescent="0.2">
      <c r="A8" s="26"/>
      <c r="B8" s="26"/>
      <c r="C8" s="26"/>
      <c r="D8" s="26"/>
      <c r="E8" s="27"/>
      <c r="F8" s="27"/>
      <c r="G8" s="50"/>
      <c r="H8" s="36"/>
      <c r="I8" s="33"/>
      <c r="J8" s="33"/>
      <c r="K8" s="33"/>
      <c r="L8" s="34"/>
      <c r="M8" s="51"/>
      <c r="N8" s="51"/>
      <c r="O8" s="51"/>
      <c r="P8" s="51"/>
      <c r="Q8" s="51"/>
      <c r="R8" s="51"/>
      <c r="S8" s="51"/>
      <c r="T8" s="51"/>
      <c r="U8" s="51"/>
      <c r="V8" s="51"/>
      <c r="W8" s="51"/>
      <c r="X8" s="51"/>
      <c r="Y8" s="51"/>
      <c r="Z8" s="51"/>
      <c r="AA8" s="51"/>
      <c r="AB8" s="51"/>
      <c r="AC8" s="51"/>
      <c r="AD8" s="51"/>
      <c r="AE8" s="51"/>
      <c r="AF8" s="51"/>
      <c r="AG8" s="51"/>
      <c r="AH8" s="51"/>
      <c r="AI8" s="51"/>
      <c r="AJ8" s="51"/>
      <c r="AK8" s="51"/>
      <c r="AL8" s="51"/>
      <c r="AM8" s="51"/>
      <c r="AN8" s="51"/>
      <c r="AO8" s="51"/>
      <c r="AP8" s="51"/>
      <c r="AQ8" s="51"/>
      <c r="AR8" s="51"/>
      <c r="AS8" s="51"/>
    </row>
    <row r="9" spans="1:45" s="28" customFormat="1" ht="20.100000000000001" customHeight="1" x14ac:dyDescent="0.2">
      <c r="A9" s="26"/>
      <c r="B9" s="26"/>
      <c r="C9" s="26"/>
      <c r="D9" s="26"/>
      <c r="E9" s="27"/>
      <c r="F9" s="27"/>
      <c r="G9" s="52"/>
      <c r="H9" s="35"/>
      <c r="I9" s="35"/>
      <c r="J9" s="35"/>
      <c r="K9" s="35"/>
      <c r="L9" s="36"/>
      <c r="M9" s="53"/>
      <c r="N9" s="53"/>
      <c r="O9" s="53"/>
      <c r="P9" s="53"/>
      <c r="Q9" s="53"/>
      <c r="R9" s="53"/>
      <c r="S9" s="53"/>
      <c r="T9" s="53"/>
      <c r="U9" s="53"/>
      <c r="V9" s="53"/>
      <c r="W9" s="53"/>
      <c r="X9" s="53"/>
      <c r="Y9" s="53"/>
      <c r="Z9" s="53"/>
      <c r="AA9" s="53"/>
      <c r="AB9" s="53"/>
      <c r="AC9" s="53"/>
      <c r="AD9" s="53"/>
      <c r="AE9" s="53"/>
      <c r="AF9" s="53"/>
      <c r="AG9" s="53"/>
      <c r="AH9" s="53"/>
      <c r="AI9" s="53"/>
      <c r="AJ9" s="53"/>
      <c r="AK9" s="53"/>
      <c r="AL9" s="53"/>
      <c r="AM9" s="53"/>
      <c r="AN9" s="53"/>
      <c r="AO9" s="53"/>
      <c r="AP9" s="53"/>
      <c r="AQ9" s="53"/>
      <c r="AR9" s="53"/>
      <c r="AS9" s="53"/>
    </row>
    <row r="10" spans="1:45" s="28" customFormat="1" ht="20.100000000000001" customHeight="1" x14ac:dyDescent="0.2">
      <c r="A10" s="26"/>
      <c r="B10" s="26"/>
      <c r="C10" s="26"/>
      <c r="D10" s="26"/>
      <c r="E10" s="27"/>
      <c r="F10" s="27"/>
      <c r="G10" s="52"/>
      <c r="H10" s="35"/>
      <c r="I10" s="35"/>
      <c r="J10" s="35"/>
      <c r="K10" s="35"/>
      <c r="L10" s="36"/>
      <c r="M10" s="53"/>
      <c r="N10" s="53"/>
      <c r="O10" s="53"/>
      <c r="P10" s="53"/>
      <c r="Q10" s="53"/>
      <c r="R10" s="53"/>
      <c r="S10" s="53"/>
      <c r="T10" s="53"/>
      <c r="U10" s="53"/>
      <c r="V10" s="53"/>
      <c r="W10" s="53"/>
      <c r="X10" s="53"/>
      <c r="Y10" s="53"/>
      <c r="Z10" s="53"/>
      <c r="AA10" s="53"/>
      <c r="AB10" s="53"/>
      <c r="AC10" s="53"/>
      <c r="AD10" s="53"/>
      <c r="AE10" s="53"/>
      <c r="AF10" s="53"/>
      <c r="AG10" s="53"/>
      <c r="AH10" s="53"/>
      <c r="AI10" s="53"/>
      <c r="AJ10" s="53"/>
      <c r="AK10" s="53"/>
      <c r="AL10" s="53"/>
      <c r="AM10" s="53"/>
      <c r="AN10" s="53"/>
      <c r="AO10" s="53"/>
      <c r="AP10" s="53"/>
      <c r="AQ10" s="53"/>
      <c r="AR10" s="53"/>
      <c r="AS10" s="53"/>
    </row>
    <row r="11" spans="1:45" s="28" customFormat="1" ht="20.100000000000001" customHeight="1" x14ac:dyDescent="0.2">
      <c r="A11" s="26"/>
      <c r="B11" s="26"/>
      <c r="C11" s="26"/>
      <c r="D11" s="26"/>
      <c r="E11" s="27"/>
      <c r="F11" s="27"/>
      <c r="G11" s="54"/>
      <c r="H11" s="37"/>
      <c r="I11" s="37"/>
      <c r="J11" s="37"/>
      <c r="K11" s="37"/>
      <c r="L11" s="38"/>
      <c r="M11" s="55"/>
      <c r="N11" s="55"/>
      <c r="O11" s="55"/>
      <c r="P11" s="55"/>
      <c r="Q11" s="55"/>
      <c r="R11" s="55"/>
      <c r="S11" s="55"/>
      <c r="T11" s="55"/>
      <c r="U11" s="55"/>
      <c r="V11" s="55"/>
      <c r="W11" s="55"/>
      <c r="X11" s="55"/>
      <c r="Y11" s="55"/>
      <c r="Z11" s="55"/>
      <c r="AA11" s="55"/>
      <c r="AB11" s="55"/>
      <c r="AC11" s="55"/>
      <c r="AD11" s="55"/>
      <c r="AE11" s="55"/>
      <c r="AF11" s="55"/>
      <c r="AG11" s="55"/>
      <c r="AH11" s="55"/>
      <c r="AI11" s="55"/>
      <c r="AJ11" s="55"/>
      <c r="AK11" s="55"/>
      <c r="AL11" s="55"/>
      <c r="AM11" s="55"/>
      <c r="AN11" s="55"/>
      <c r="AO11" s="55"/>
      <c r="AP11" s="55"/>
      <c r="AQ11" s="55"/>
      <c r="AR11" s="55"/>
      <c r="AS11" s="55"/>
    </row>
    <row r="12" spans="1:45" s="28" customFormat="1" ht="20.100000000000001" customHeight="1" x14ac:dyDescent="0.2">
      <c r="A12" s="26"/>
      <c r="B12" s="26"/>
      <c r="C12" s="26"/>
      <c r="D12" s="26"/>
      <c r="E12" s="27"/>
      <c r="F12" s="27"/>
      <c r="G12" s="54"/>
      <c r="H12" s="37"/>
      <c r="I12" s="37"/>
      <c r="J12" s="37"/>
      <c r="K12" s="37"/>
      <c r="L12" s="38"/>
      <c r="M12" s="55"/>
      <c r="N12" s="55"/>
      <c r="O12" s="55"/>
      <c r="P12" s="55"/>
      <c r="Q12" s="55"/>
      <c r="R12" s="55"/>
      <c r="S12" s="55"/>
      <c r="T12" s="55"/>
      <c r="U12" s="55"/>
      <c r="V12" s="55"/>
      <c r="W12" s="55"/>
      <c r="X12" s="55"/>
      <c r="Y12" s="55"/>
      <c r="Z12" s="55"/>
      <c r="AA12" s="55"/>
      <c r="AB12" s="55"/>
      <c r="AC12" s="55"/>
      <c r="AD12" s="55"/>
      <c r="AE12" s="55"/>
      <c r="AF12" s="55"/>
      <c r="AG12" s="55"/>
      <c r="AH12" s="55"/>
      <c r="AI12" s="55"/>
      <c r="AJ12" s="55"/>
      <c r="AK12" s="55"/>
      <c r="AL12" s="55"/>
      <c r="AM12" s="55"/>
      <c r="AN12" s="55"/>
      <c r="AO12" s="55"/>
      <c r="AP12" s="55"/>
      <c r="AQ12" s="55"/>
      <c r="AR12" s="55"/>
      <c r="AS12" s="55"/>
    </row>
    <row r="13" spans="1:45" s="28" customFormat="1" ht="20.100000000000001" customHeight="1" x14ac:dyDescent="0.2">
      <c r="A13" s="26"/>
      <c r="B13" s="26"/>
      <c r="C13" s="26"/>
      <c r="D13" s="26"/>
      <c r="E13" s="27"/>
      <c r="F13" s="27"/>
      <c r="G13" s="52"/>
      <c r="H13" s="35"/>
      <c r="I13" s="35"/>
      <c r="J13" s="35"/>
      <c r="K13" s="35"/>
      <c r="L13" s="36"/>
      <c r="M13" s="53"/>
      <c r="N13" s="53"/>
      <c r="O13" s="53"/>
      <c r="P13" s="53"/>
      <c r="Q13" s="53"/>
      <c r="R13" s="53"/>
      <c r="S13" s="53"/>
      <c r="T13" s="53"/>
      <c r="U13" s="53"/>
      <c r="V13" s="53"/>
      <c r="W13" s="53"/>
      <c r="X13" s="53"/>
      <c r="Y13" s="53"/>
      <c r="Z13" s="53"/>
      <c r="AA13" s="53"/>
      <c r="AB13" s="53"/>
      <c r="AC13" s="53"/>
      <c r="AD13" s="53"/>
      <c r="AE13" s="53"/>
      <c r="AF13" s="53"/>
      <c r="AG13" s="53"/>
      <c r="AH13" s="53"/>
      <c r="AI13" s="53"/>
      <c r="AJ13" s="53"/>
      <c r="AK13" s="53"/>
      <c r="AL13" s="53"/>
      <c r="AM13" s="53"/>
      <c r="AN13" s="53"/>
      <c r="AO13" s="53"/>
      <c r="AP13" s="53"/>
      <c r="AQ13" s="53"/>
      <c r="AR13" s="53"/>
      <c r="AS13" s="53"/>
    </row>
    <row r="14" spans="1:45" s="28" customFormat="1" ht="20.100000000000001" customHeight="1" x14ac:dyDescent="0.2">
      <c r="A14" s="26"/>
      <c r="B14" s="26"/>
      <c r="C14" s="26"/>
      <c r="D14" s="26"/>
      <c r="E14" s="27"/>
      <c r="F14" s="27"/>
      <c r="G14" s="52"/>
      <c r="H14" s="35"/>
      <c r="I14" s="35"/>
      <c r="J14" s="35"/>
      <c r="K14" s="35"/>
      <c r="L14" s="36"/>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3"/>
      <c r="AS14" s="53"/>
    </row>
    <row r="15" spans="1:45" s="28" customFormat="1" ht="20.100000000000001" customHeight="1" x14ac:dyDescent="0.2">
      <c r="A15" s="26"/>
      <c r="B15" s="26"/>
      <c r="C15" s="26"/>
      <c r="D15" s="26"/>
      <c r="E15" s="27"/>
      <c r="F15" s="27"/>
      <c r="G15" s="29"/>
    </row>
    <row r="16" spans="1:45" s="28" customFormat="1" ht="20.100000000000001" customHeight="1" x14ac:dyDescent="0.2">
      <c r="A16" s="26"/>
      <c r="B16" s="26"/>
      <c r="C16" s="26"/>
      <c r="D16" s="26"/>
      <c r="E16" s="27"/>
      <c r="F16" s="27"/>
      <c r="G16" s="29"/>
      <c r="H16" s="178"/>
      <c r="I16" s="29"/>
      <c r="J16" s="29"/>
      <c r="K16" s="29"/>
    </row>
    <row r="17" spans="1:31" s="28" customFormat="1" ht="20.100000000000001" customHeight="1" x14ac:dyDescent="0.2">
      <c r="A17" s="26"/>
      <c r="B17" s="26"/>
      <c r="C17" s="26"/>
      <c r="D17" s="26"/>
      <c r="E17" s="27"/>
      <c r="F17" s="27"/>
      <c r="G17" s="29"/>
      <c r="H17" s="179"/>
      <c r="I17" s="29"/>
      <c r="J17" s="29"/>
      <c r="K17" s="29"/>
    </row>
    <row r="18" spans="1:31" s="31" customFormat="1" ht="20.100000000000001" customHeight="1" x14ac:dyDescent="0.2">
      <c r="A18" s="39" t="s">
        <v>1</v>
      </c>
      <c r="B18" s="18" t="s">
        <v>4</v>
      </c>
      <c r="C18" s="30"/>
    </row>
    <row r="19" spans="1:31" ht="20.100000000000001" customHeight="1" x14ac:dyDescent="0.2">
      <c r="A19" s="40" t="s">
        <v>5</v>
      </c>
      <c r="B19" s="180">
        <v>17092.58193919609</v>
      </c>
      <c r="E19"/>
      <c r="F19"/>
      <c r="G19"/>
      <c r="H19"/>
      <c r="I19"/>
      <c r="J19"/>
      <c r="K19"/>
    </row>
    <row r="20" spans="1:31" ht="20.100000000000001" customHeight="1" x14ac:dyDescent="0.2">
      <c r="A20" s="40" t="s">
        <v>6</v>
      </c>
      <c r="B20" s="180">
        <v>1282.6273894239421</v>
      </c>
      <c r="E20"/>
      <c r="F20"/>
      <c r="G20"/>
      <c r="H20"/>
      <c r="I20"/>
      <c r="J20"/>
      <c r="K20"/>
    </row>
    <row r="21" spans="1:31" s="4" customFormat="1" ht="20.100000000000001" customHeight="1" x14ac:dyDescent="0.2">
      <c r="A21" s="40" t="s">
        <v>85</v>
      </c>
      <c r="B21" s="180">
        <v>-112.74343805195531</v>
      </c>
    </row>
    <row r="22" spans="1:31" s="4" customFormat="1" ht="20.100000000000001" customHeight="1" x14ac:dyDescent="0.2">
      <c r="A22" s="40" t="s">
        <v>114</v>
      </c>
      <c r="B22" s="180">
        <v>213.70360346195957</v>
      </c>
      <c r="D22" s="104"/>
      <c r="E22" s="154"/>
    </row>
    <row r="23" spans="1:31" s="4" customFormat="1" ht="20.100000000000001" customHeight="1" x14ac:dyDescent="0.2">
      <c r="A23" s="40" t="s">
        <v>10</v>
      </c>
      <c r="B23" s="180">
        <v>1181.6672240139378</v>
      </c>
      <c r="C23" s="6"/>
      <c r="D23" s="7"/>
    </row>
    <row r="24" spans="1:31" s="4" customFormat="1" ht="20.100000000000001" customHeight="1" x14ac:dyDescent="0.2">
      <c r="A24" s="17" t="s">
        <v>29</v>
      </c>
      <c r="B24" s="180">
        <v>15809.954549772099</v>
      </c>
      <c r="C24" s="7"/>
      <c r="D24" s="7"/>
    </row>
    <row r="25" spans="1:31" s="4" customFormat="1" ht="20.100000000000001" customHeight="1" x14ac:dyDescent="0.2">
      <c r="A25" t="s">
        <v>3</v>
      </c>
      <c r="B25" s="6"/>
      <c r="C25" s="7"/>
      <c r="D25" s="7"/>
    </row>
    <row r="26" spans="1:31" ht="20.100000000000001" customHeight="1" x14ac:dyDescent="0.2">
      <c r="A26" s="14" t="s">
        <v>103</v>
      </c>
      <c r="B26" s="4"/>
      <c r="C26" s="7"/>
      <c r="D26" s="7"/>
      <c r="E26" s="4"/>
      <c r="F26" s="4"/>
      <c r="G26" s="4"/>
      <c r="H26" s="4"/>
      <c r="I26" s="4"/>
      <c r="J26" s="4"/>
      <c r="K26" s="4"/>
      <c r="L26" s="4"/>
      <c r="M26" s="4"/>
      <c r="N26" s="4"/>
      <c r="O26" s="4"/>
      <c r="P26" s="4"/>
      <c r="Q26" s="4"/>
      <c r="R26" s="4"/>
      <c r="S26" s="4"/>
      <c r="T26" s="4"/>
    </row>
    <row r="27" spans="1:31" s="4" customFormat="1" ht="20.100000000000001" customHeight="1" x14ac:dyDescent="0.2">
      <c r="A27" s="14" t="s">
        <v>264</v>
      </c>
    </row>
    <row r="28" spans="1:31" s="4" customFormat="1" ht="20.100000000000001" customHeight="1" x14ac:dyDescent="0.2">
      <c r="A28" t="s">
        <v>72</v>
      </c>
    </row>
    <row r="29" spans="1:31" s="4" customFormat="1" ht="20.100000000000001" customHeight="1" x14ac:dyDescent="0.2">
      <c r="A29" t="s">
        <v>73</v>
      </c>
    </row>
    <row r="30" spans="1:31" s="4" customFormat="1" ht="20.100000000000001" customHeight="1" x14ac:dyDescent="0.2">
      <c r="A30" s="2" t="s">
        <v>8</v>
      </c>
      <c r="B30" s="123"/>
      <c r="E30" s="7"/>
      <c r="F30" s="7"/>
      <c r="G30" s="7"/>
      <c r="H30" s="7"/>
    </row>
    <row r="31" spans="1:31" s="4" customFormat="1" ht="20.100000000000001" customHeight="1" x14ac:dyDescent="0.2">
      <c r="A31"/>
      <c r="B31"/>
      <c r="C31" s="41"/>
      <c r="D31" s="41"/>
      <c r="E31" s="41"/>
      <c r="F31" s="42"/>
      <c r="G31" s="41"/>
      <c r="H31" s="41"/>
    </row>
    <row r="32" spans="1:31" ht="20.100000000000001" customHeight="1" x14ac:dyDescent="0.2">
      <c r="E32"/>
      <c r="F32"/>
      <c r="G32"/>
      <c r="H32"/>
      <c r="I32"/>
      <c r="J32"/>
      <c r="K32"/>
      <c r="W32" s="43"/>
      <c r="X32" s="43"/>
      <c r="Y32" s="43"/>
      <c r="Z32" s="43"/>
      <c r="AA32" s="43"/>
      <c r="AB32" s="43"/>
      <c r="AC32" s="43"/>
      <c r="AD32" s="43"/>
      <c r="AE32" s="43"/>
    </row>
  </sheetData>
  <hyperlinks>
    <hyperlink ref="A30" location="'Table of Contents'!A1" display="Return to Contents" xr:uid="{C0379D90-A6FD-4C15-BA5D-346DB0FA220E}"/>
    <hyperlink ref="A26" r:id="rId1" display="Scottish Fiscal Commission (2022) Scotland’s Economic and Fiscal Forecasts – December 2022," xr:uid="{13AF16CE-05D0-4EBC-BDB9-DABB42FE8A90}"/>
    <hyperlink ref="A27" r:id="rId2" display="HM Revenue and Customs (2025) Scottish Income Tax Outturn Statistics: 2023 to 2024," xr:uid="{08DFAE64-1A54-45C1-8462-8F3D1B45AF62}"/>
  </hyperlinks>
  <pageMargins left="0.7" right="0.7" top="0.75" bottom="0.75" header="0.3" footer="0.3"/>
  <pageSetup paperSize="9" orientation="portrait" r:id="rId3"/>
  <drawing r:id="rId4"/>
  <tableParts count="1">
    <tablePart r:id="rId5"/>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21209B-04EB-44B9-B8A7-F567A669D860}">
  <dimension ref="A1:I25"/>
  <sheetViews>
    <sheetView showGridLines="0" workbookViewId="0"/>
  </sheetViews>
  <sheetFormatPr defaultColWidth="8.44140625" defaultRowHeight="20.100000000000001" customHeight="1" x14ac:dyDescent="0.2"/>
  <cols>
    <col min="1" max="1" width="19.109375" style="4" customWidth="1"/>
    <col min="2" max="2" width="20.88671875" style="4" customWidth="1"/>
    <col min="3" max="3" width="10.88671875" style="4" customWidth="1"/>
    <col min="4" max="4" width="16.6640625" style="4" bestFit="1" customWidth="1"/>
    <col min="5" max="5" width="11.109375" style="4" customWidth="1"/>
    <col min="6" max="16384" width="8.44140625" style="4"/>
  </cols>
  <sheetData>
    <row r="1" spans="1:9" ht="20.100000000000001" customHeight="1" x14ac:dyDescent="0.2">
      <c r="A1" s="46" t="s">
        <v>228</v>
      </c>
      <c r="B1" s="21"/>
      <c r="C1" s="21"/>
      <c r="D1" s="21"/>
      <c r="E1" s="21"/>
    </row>
    <row r="2" spans="1:9" ht="20.100000000000001" customHeight="1" x14ac:dyDescent="0.2">
      <c r="A2" t="s">
        <v>68</v>
      </c>
      <c r="B2" s="21"/>
      <c r="C2" s="21"/>
      <c r="D2" s="21"/>
      <c r="E2" s="21"/>
    </row>
    <row r="3" spans="1:9" ht="20.100000000000001" customHeight="1" x14ac:dyDescent="0.2">
      <c r="A3" t="s">
        <v>74</v>
      </c>
      <c r="B3" s="21"/>
      <c r="C3" s="21"/>
      <c r="D3" s="21"/>
      <c r="E3" s="21"/>
    </row>
    <row r="4" spans="1:9" s="5" customFormat="1" ht="32.1" customHeight="1" x14ac:dyDescent="0.2">
      <c r="A4" s="63" t="s">
        <v>209</v>
      </c>
      <c r="B4" s="64" t="s">
        <v>18</v>
      </c>
      <c r="C4" s="64" t="s">
        <v>117</v>
      </c>
      <c r="D4" s="57" t="s">
        <v>70</v>
      </c>
    </row>
    <row r="5" spans="1:9" ht="20.100000000000001" customHeight="1" x14ac:dyDescent="0.2">
      <c r="A5" s="65" t="s">
        <v>102</v>
      </c>
      <c r="B5" s="66">
        <v>1.2194390622414675</v>
      </c>
      <c r="C5" s="66">
        <v>3.1203043219365068</v>
      </c>
      <c r="D5" s="67">
        <v>1.9008652596950393</v>
      </c>
      <c r="F5" s="68"/>
    </row>
    <row r="6" spans="1:9" ht="20.100000000000001" customHeight="1" x14ac:dyDescent="0.2">
      <c r="A6" s="69" t="s">
        <v>71</v>
      </c>
      <c r="B6" s="67">
        <v>10.01074176911041</v>
      </c>
      <c r="C6" s="67">
        <v>14.596590419210752</v>
      </c>
      <c r="D6" s="67">
        <v>4.5858486501003419</v>
      </c>
      <c r="F6" s="68"/>
      <c r="H6" s="5"/>
      <c r="I6" s="5"/>
    </row>
    <row r="7" spans="1:9" ht="20.100000000000001" customHeight="1" x14ac:dyDescent="0.2">
      <c r="A7" t="s">
        <v>3</v>
      </c>
      <c r="B7"/>
      <c r="C7"/>
      <c r="G7" s="68"/>
    </row>
    <row r="8" spans="1:9" ht="20.100000000000001" customHeight="1" x14ac:dyDescent="0.2">
      <c r="A8" s="14" t="s">
        <v>260</v>
      </c>
      <c r="B8" s="70"/>
      <c r="C8" s="14"/>
      <c r="D8" s="14"/>
      <c r="E8" s="14"/>
      <c r="G8" s="68"/>
    </row>
    <row r="9" spans="1:9" ht="20.100000000000001" customHeight="1" x14ac:dyDescent="0.2">
      <c r="A9" s="14" t="s">
        <v>261</v>
      </c>
      <c r="B9" s="14"/>
      <c r="C9" s="14"/>
      <c r="D9" s="14"/>
      <c r="E9" s="14"/>
      <c r="G9" s="68"/>
    </row>
    <row r="10" spans="1:9" ht="20.100000000000001" customHeight="1" x14ac:dyDescent="0.2">
      <c r="A10" s="14" t="s">
        <v>262</v>
      </c>
      <c r="B10" s="70"/>
      <c r="C10" s="14"/>
      <c r="D10" s="14"/>
      <c r="E10" s="14"/>
      <c r="G10" s="68"/>
    </row>
    <row r="11" spans="1:9" ht="20.100000000000001" customHeight="1" x14ac:dyDescent="0.2">
      <c r="A11" t="s">
        <v>72</v>
      </c>
    </row>
    <row r="12" spans="1:9" ht="20.100000000000001" customHeight="1" x14ac:dyDescent="0.2">
      <c r="A12" t="s">
        <v>73</v>
      </c>
    </row>
    <row r="13" spans="1:9" ht="20.100000000000001" customHeight="1" x14ac:dyDescent="0.2">
      <c r="A13" s="14" t="s">
        <v>0</v>
      </c>
      <c r="E13" s="71"/>
    </row>
    <row r="14" spans="1:9" ht="20.100000000000001" customHeight="1" x14ac:dyDescent="0.2">
      <c r="E14" s="71"/>
    </row>
    <row r="15" spans="1:9" ht="20.100000000000001" customHeight="1" x14ac:dyDescent="0.2">
      <c r="E15" s="71"/>
    </row>
    <row r="16" spans="1:9" ht="20.100000000000001" customHeight="1" x14ac:dyDescent="0.2">
      <c r="B16" s="22"/>
      <c r="E16" s="71"/>
    </row>
    <row r="20" spans="1:5" ht="20.100000000000001" customHeight="1" x14ac:dyDescent="0.2">
      <c r="A20" s="23"/>
    </row>
    <row r="21" spans="1:5" ht="20.100000000000001" customHeight="1" x14ac:dyDescent="0.2">
      <c r="A21" s="24"/>
      <c r="B21" s="24"/>
    </row>
    <row r="25" spans="1:5" ht="20.100000000000001" customHeight="1" x14ac:dyDescent="0.2">
      <c r="C25" s="24"/>
      <c r="D25" s="24"/>
      <c r="E25" s="24"/>
    </row>
  </sheetData>
  <hyperlinks>
    <hyperlink ref="A13" location="'Table of Contents'!A1" display="Return to Contents" xr:uid="{F05C5862-6EC5-4A64-8B1C-67FAD6F06DE2}"/>
    <hyperlink ref="A8:E8" r:id="rId1" display="Scottish Fiscal Commission (2022) Scotland’s Economic and Fiscal Forecasts – December 2022," xr:uid="{51123FC7-4228-450F-9FA6-94D0ED5BC84F}"/>
    <hyperlink ref="A10" r:id="rId2" display="ONS (2025) Earnings and employment from Pay As You Earn Real Time Information, seasonally adjusted – July 2025," xr:uid="{E6AA79CD-490A-4F5C-AFDE-B633265AF57E}"/>
    <hyperlink ref="A9" r:id="rId3" display="https://fiscalcommission.scot/publications/scotlands-economic-and-fiscal-forecasts-may-2025/" xr:uid="{2EF68932-3F08-4A36-A328-95E63CDEB40C}"/>
    <hyperlink ref="A8" r:id="rId4" display="Scottish Fiscal Commission (2022) Scotland’s Economic and Fiscal Forecasts" xr:uid="{54AA4C9A-128F-47AA-82D0-2F3317F28B45}"/>
  </hyperlinks>
  <pageMargins left="0.7" right="0.7" top="0.75" bottom="0.75" header="0.3" footer="0.3"/>
  <pageSetup paperSize="9" orientation="portrait" r:id="rId5"/>
  <tableParts count="1">
    <tablePart r:id="rId6"/>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A39892-FBFC-446E-ADDE-C07EB5804EAE}">
  <dimension ref="A1:N27"/>
  <sheetViews>
    <sheetView showGridLines="0" workbookViewId="0"/>
  </sheetViews>
  <sheetFormatPr defaultColWidth="8.44140625" defaultRowHeight="20.100000000000001" customHeight="1" x14ac:dyDescent="0.2"/>
  <cols>
    <col min="1" max="1" width="20.21875" style="4" customWidth="1"/>
    <col min="2" max="2" width="11" style="4" bestFit="1" customWidth="1"/>
    <col min="3" max="3" width="11.21875" style="4" bestFit="1" customWidth="1"/>
    <col min="4" max="4" width="12.5546875" style="4" customWidth="1"/>
    <col min="5" max="5" width="17.88671875" style="4" bestFit="1" customWidth="1"/>
    <col min="6" max="6" width="8.44140625" style="4"/>
    <col min="7" max="7" width="15.109375" style="4" bestFit="1" customWidth="1"/>
    <col min="8" max="16384" width="8.44140625" style="4"/>
  </cols>
  <sheetData>
    <row r="1" spans="1:14" ht="20.100000000000001" customHeight="1" x14ac:dyDescent="0.2">
      <c r="A1" s="46" t="s">
        <v>219</v>
      </c>
      <c r="B1" s="21"/>
      <c r="C1" s="21"/>
      <c r="D1" s="21"/>
      <c r="E1" s="21"/>
    </row>
    <row r="2" spans="1:14" ht="20.100000000000001" customHeight="1" x14ac:dyDescent="0.2">
      <c r="A2" t="s">
        <v>68</v>
      </c>
      <c r="B2" s="21"/>
      <c r="C2" s="21"/>
      <c r="D2" s="21"/>
      <c r="E2" s="21"/>
    </row>
    <row r="3" spans="1:14" ht="20.100000000000001" customHeight="1" x14ac:dyDescent="0.2">
      <c r="A3" t="s">
        <v>80</v>
      </c>
      <c r="B3" s="21"/>
      <c r="C3" s="21"/>
      <c r="D3" s="21"/>
      <c r="E3" s="21"/>
    </row>
    <row r="4" spans="1:14" s="5" customFormat="1" ht="32.1" customHeight="1" x14ac:dyDescent="0.2">
      <c r="A4" s="63" t="s">
        <v>1</v>
      </c>
      <c r="B4" s="105" t="s">
        <v>121</v>
      </c>
      <c r="C4" s="105" t="s">
        <v>124</v>
      </c>
      <c r="D4" s="106" t="s">
        <v>125</v>
      </c>
      <c r="E4" s="103" t="s">
        <v>210</v>
      </c>
    </row>
    <row r="5" spans="1:14" ht="20.100000000000001" customHeight="1" x14ac:dyDescent="0.2">
      <c r="A5" s="107" t="s">
        <v>126</v>
      </c>
      <c r="B5" s="108">
        <v>17314.667533485572</v>
      </c>
      <c r="C5" s="109">
        <v>-16527.066299839975</v>
      </c>
      <c r="D5" s="109">
        <v>787.60123364559695</v>
      </c>
      <c r="E5" s="110">
        <v>462.8849503208985</v>
      </c>
      <c r="G5" s="163"/>
      <c r="H5" s="161"/>
    </row>
    <row r="6" spans="1:14" ht="20.100000000000001" customHeight="1" x14ac:dyDescent="0.2">
      <c r="A6" s="107" t="s">
        <v>127</v>
      </c>
      <c r="B6" s="111">
        <v>17071.844757289877</v>
      </c>
      <c r="C6" s="111">
        <v>-16467.86256379206</v>
      </c>
      <c r="D6" s="114">
        <v>603.98219349781721</v>
      </c>
      <c r="E6" s="111">
        <v>279.26591017311875</v>
      </c>
      <c r="G6" s="68"/>
      <c r="H6" s="154"/>
      <c r="I6" s="5"/>
      <c r="J6" s="5"/>
    </row>
    <row r="7" spans="1:14" ht="20.100000000000001" customHeight="1" x14ac:dyDescent="0.2">
      <c r="A7" s="112" t="s">
        <v>117</v>
      </c>
      <c r="B7" s="108">
        <v>17092.581939196087</v>
      </c>
      <c r="C7" s="109">
        <v>-16362.1973769742</v>
      </c>
      <c r="D7" s="109">
        <v>730.38456222188688</v>
      </c>
      <c r="E7" s="109">
        <v>405.66827889718843</v>
      </c>
      <c r="G7" s="104"/>
      <c r="H7" s="164"/>
      <c r="I7" s="157"/>
      <c r="L7" s="104"/>
      <c r="M7" s="104"/>
      <c r="N7" s="104"/>
    </row>
    <row r="8" spans="1:14" ht="20.100000000000001" customHeight="1" x14ac:dyDescent="0.2">
      <c r="A8" s="113" t="s">
        <v>128</v>
      </c>
      <c r="B8" s="114">
        <v>20.737181906210026</v>
      </c>
      <c r="C8" s="114">
        <v>105.66518681785965</v>
      </c>
      <c r="D8" s="158">
        <v>126.40236872406967</v>
      </c>
      <c r="E8" s="158">
        <v>126.3722355298687</v>
      </c>
      <c r="G8" s="68"/>
      <c r="H8" s="68"/>
      <c r="I8" s="68"/>
      <c r="J8" s="68"/>
      <c r="K8" s="68"/>
    </row>
    <row r="9" spans="1:14" ht="20.100000000000001" customHeight="1" x14ac:dyDescent="0.2">
      <c r="A9" t="s">
        <v>3</v>
      </c>
      <c r="B9"/>
      <c r="C9"/>
      <c r="G9" s="68"/>
      <c r="I9" s="165"/>
    </row>
    <row r="10" spans="1:14" ht="20.100000000000001" customHeight="1" x14ac:dyDescent="0.2">
      <c r="A10" s="14" t="s">
        <v>110</v>
      </c>
      <c r="B10" s="70"/>
      <c r="C10" s="14"/>
      <c r="D10" s="14"/>
      <c r="E10" s="14"/>
      <c r="G10" s="68"/>
      <c r="I10" s="165"/>
    </row>
    <row r="11" spans="1:14" ht="20.100000000000001" customHeight="1" x14ac:dyDescent="0.2">
      <c r="A11" s="14" t="s">
        <v>129</v>
      </c>
      <c r="B11" s="70"/>
      <c r="C11" s="14"/>
      <c r="D11" s="14"/>
      <c r="E11" s="14"/>
    </row>
    <row r="12" spans="1:14" ht="20.100000000000001" customHeight="1" x14ac:dyDescent="0.2">
      <c r="A12" s="14" t="s">
        <v>246</v>
      </c>
      <c r="B12" s="70"/>
      <c r="C12" s="14"/>
      <c r="D12" s="14"/>
      <c r="E12" s="14"/>
    </row>
    <row r="13" spans="1:14" ht="20.100000000000001" customHeight="1" x14ac:dyDescent="0.2">
      <c r="A13" s="14" t="s">
        <v>198</v>
      </c>
    </row>
    <row r="14" spans="1:14" ht="20.100000000000001" customHeight="1" x14ac:dyDescent="0.2">
      <c r="A14" t="s">
        <v>267</v>
      </c>
    </row>
    <row r="15" spans="1:14" ht="20.100000000000001" customHeight="1" x14ac:dyDescent="0.2">
      <c r="A15" s="14" t="s">
        <v>0</v>
      </c>
      <c r="E15" s="71"/>
    </row>
    <row r="16" spans="1:14" ht="20.100000000000001" customHeight="1" x14ac:dyDescent="0.2">
      <c r="E16" s="71"/>
    </row>
    <row r="17" spans="1:5" ht="20.100000000000001" customHeight="1" x14ac:dyDescent="0.2">
      <c r="E17" s="71"/>
    </row>
    <row r="18" spans="1:5" ht="20.100000000000001" customHeight="1" x14ac:dyDescent="0.2">
      <c r="B18" s="22"/>
      <c r="E18" s="71"/>
    </row>
    <row r="22" spans="1:5" ht="20.100000000000001" customHeight="1" x14ac:dyDescent="0.2">
      <c r="A22" s="23"/>
    </row>
    <row r="23" spans="1:5" ht="20.100000000000001" customHeight="1" x14ac:dyDescent="0.2">
      <c r="A23" s="24"/>
      <c r="B23" s="24"/>
    </row>
    <row r="27" spans="1:5" ht="20.100000000000001" customHeight="1" x14ac:dyDescent="0.2">
      <c r="C27" s="24"/>
      <c r="D27" s="24"/>
      <c r="E27" s="24"/>
    </row>
  </sheetData>
  <hyperlinks>
    <hyperlink ref="A15" location="'Table of Contents'!A1" display="Return to Contents" xr:uid="{8D1E7534-3EEE-4207-A1B5-A6D35D84A816}"/>
    <hyperlink ref="A10:E10" r:id="rId1" display="Scottish Fiscal Commission (2022) Scotland’s Economic and Fiscal Forecasts – December 2022," xr:uid="{E5173867-65E3-491F-8360-DD49896A6D8F}"/>
    <hyperlink ref="A11" r:id="rId2" xr:uid="{904B6584-9F9B-4E8B-B028-857B05C14729}"/>
    <hyperlink ref="A10" r:id="rId3" display="Scottish Fiscal Commission (2024) Scotland's Economic and Fiscal Forecasts" xr:uid="{51C0BB03-96D3-477A-9DBE-7A4E919D006F}"/>
    <hyperlink ref="A13" r:id="rId4" xr:uid="{EC3A1121-1CAE-48AD-B8A5-BDF4E77FFA8A}"/>
    <hyperlink ref="A12" r:id="rId5" xr:uid="{FB7DC3FC-D2DF-4EC8-A49D-E9CDEE59A443}"/>
  </hyperlinks>
  <pageMargins left="0.7" right="0.7" top="0.75" bottom="0.75" header="0.3" footer="0.3"/>
  <pageSetup paperSize="9" orientation="portrait" r:id="rId6"/>
  <tableParts count="1">
    <tablePart r:id="rId7"/>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80709A-E879-4602-9DDF-429F1D8168CF}">
  <sheetPr>
    <tabColor rgb="FF42799A"/>
  </sheetPr>
  <dimension ref="A1:A2"/>
  <sheetViews>
    <sheetView showGridLines="0" workbookViewId="0"/>
  </sheetViews>
  <sheetFormatPr defaultColWidth="8.44140625" defaultRowHeight="20.100000000000001" customHeight="1" x14ac:dyDescent="0.2"/>
  <cols>
    <col min="1" max="1" width="18.44140625" style="4" customWidth="1"/>
    <col min="2" max="16384" width="8.44140625" style="4"/>
  </cols>
  <sheetData>
    <row r="1" spans="1:1" ht="20.100000000000001" customHeight="1" x14ac:dyDescent="0.2">
      <c r="A1" s="2" t="s">
        <v>0</v>
      </c>
    </row>
    <row r="2" spans="1:1" ht="20.100000000000001" customHeight="1" x14ac:dyDescent="0.2">
      <c r="A2" s="1"/>
    </row>
  </sheetData>
  <hyperlinks>
    <hyperlink ref="A1:A2" location="Contents!A1" display="Return to Contents" xr:uid="{9F75594C-22FD-4D9B-870C-8DABB58B48D8}"/>
    <hyperlink ref="A1" location="'Table of Contents'!A1" display="Return to Contents" xr:uid="{06F1D28F-1197-45DB-874F-D6F044333465}"/>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62C32-7FFA-4935-BDA5-F2164DCEB838}">
  <dimension ref="A1:AR31"/>
  <sheetViews>
    <sheetView showGridLines="0" workbookViewId="0"/>
  </sheetViews>
  <sheetFormatPr defaultColWidth="8.88671875" defaultRowHeight="20.100000000000001" customHeight="1" x14ac:dyDescent="0.2"/>
  <cols>
    <col min="1" max="1" width="30.5546875" customWidth="1"/>
    <col min="2" max="2" width="14" bestFit="1" customWidth="1"/>
    <col min="3" max="4" width="9.88671875" customWidth="1"/>
    <col min="5" max="5" width="9.5546875" style="32" customWidth="1"/>
    <col min="6" max="7" width="9.88671875" style="32" customWidth="1"/>
    <col min="8" max="8" width="9.5546875" style="32" customWidth="1"/>
    <col min="9" max="10" width="9.88671875" style="32" customWidth="1"/>
    <col min="11" max="11" width="9.88671875" customWidth="1"/>
    <col min="12" max="12" width="9.5546875" customWidth="1"/>
    <col min="13" max="15" width="9.88671875" customWidth="1"/>
    <col min="16" max="16" width="9.5546875" customWidth="1"/>
    <col min="17" max="19" width="9.88671875" customWidth="1"/>
    <col min="33" max="33" width="14.109375" customWidth="1"/>
    <col min="34" max="36" width="11.5546875" customWidth="1"/>
    <col min="37" max="37" width="15.5546875" customWidth="1"/>
    <col min="38" max="43" width="12.5546875" customWidth="1"/>
    <col min="44" max="44" width="17.5546875" customWidth="1"/>
  </cols>
  <sheetData>
    <row r="1" spans="1:44" s="4" customFormat="1" ht="20.100000000000001" customHeight="1" x14ac:dyDescent="0.2">
      <c r="A1" s="3" t="s">
        <v>212</v>
      </c>
      <c r="D1"/>
      <c r="E1" s="25"/>
      <c r="F1" s="25"/>
      <c r="G1" s="25"/>
      <c r="H1" s="25"/>
      <c r="I1" s="25"/>
      <c r="J1" s="25"/>
    </row>
    <row r="2" spans="1:44" s="4" customFormat="1" ht="20.100000000000001" customHeight="1" x14ac:dyDescent="0.2">
      <c r="A2" s="8" t="s">
        <v>30</v>
      </c>
      <c r="D2"/>
      <c r="E2" s="25"/>
      <c r="F2" s="25"/>
      <c r="G2" s="25"/>
      <c r="H2" s="25"/>
      <c r="I2" s="25"/>
      <c r="J2" s="25"/>
    </row>
    <row r="3" spans="1:44" s="4" customFormat="1" ht="20.100000000000001" customHeight="1" x14ac:dyDescent="0.2">
      <c r="A3" t="s">
        <v>95</v>
      </c>
      <c r="D3"/>
      <c r="E3" s="25"/>
      <c r="F3" s="25"/>
      <c r="G3" s="25"/>
      <c r="H3" s="25"/>
      <c r="I3" s="25"/>
      <c r="J3" s="25"/>
    </row>
    <row r="4" spans="1:44" s="4" customFormat="1" ht="20.100000000000001" customHeight="1" x14ac:dyDescent="0.2">
      <c r="A4" t="s">
        <v>244</v>
      </c>
      <c r="D4"/>
      <c r="E4" s="25"/>
      <c r="F4" s="25"/>
      <c r="G4" s="25"/>
      <c r="H4" s="25"/>
      <c r="I4" s="25"/>
      <c r="J4" s="25"/>
    </row>
    <row r="5" spans="1:44" s="28" customFormat="1" ht="20.100000000000001" customHeight="1" x14ac:dyDescent="0.2">
      <c r="A5" s="26"/>
      <c r="B5" s="26"/>
      <c r="C5" s="26"/>
      <c r="D5" s="26"/>
      <c r="E5" s="27"/>
      <c r="F5" s="27"/>
      <c r="G5" s="9"/>
      <c r="H5" s="19"/>
      <c r="I5" s="19"/>
      <c r="J5" s="19"/>
      <c r="K5" s="20"/>
      <c r="L5" s="10"/>
      <c r="M5" s="10"/>
      <c r="N5" s="10"/>
      <c r="O5" s="10"/>
      <c r="P5" s="10"/>
      <c r="Q5" s="10"/>
      <c r="R5" s="10"/>
      <c r="S5" s="10"/>
      <c r="T5" s="10"/>
      <c r="U5" s="10"/>
      <c r="V5" s="10"/>
      <c r="W5" s="10"/>
      <c r="X5" s="10"/>
      <c r="Y5" s="10"/>
      <c r="Z5" s="10"/>
      <c r="AA5" s="10"/>
      <c r="AB5" s="10"/>
      <c r="AC5" s="10"/>
      <c r="AD5" s="10"/>
      <c r="AE5" s="10"/>
      <c r="AF5" s="10"/>
      <c r="AG5" s="10"/>
      <c r="AH5" s="10"/>
      <c r="AI5" s="10"/>
      <c r="AJ5" s="10"/>
      <c r="AK5" s="10"/>
      <c r="AL5" s="10"/>
      <c r="AM5" s="10"/>
      <c r="AN5" s="10"/>
      <c r="AO5" s="10"/>
      <c r="AP5" s="10"/>
      <c r="AQ5" s="10"/>
      <c r="AR5" s="10"/>
    </row>
    <row r="6" spans="1:44" s="28" customFormat="1" ht="20.100000000000001" customHeight="1" x14ac:dyDescent="0.2">
      <c r="A6" s="26"/>
      <c r="B6" s="26"/>
      <c r="C6" s="26"/>
      <c r="D6" s="26"/>
      <c r="E6" s="27"/>
      <c r="F6" s="27"/>
      <c r="G6" s="50"/>
      <c r="H6" s="33"/>
      <c r="I6" s="33"/>
      <c r="J6" s="33"/>
      <c r="K6" s="34"/>
      <c r="L6" s="51"/>
      <c r="M6" s="51"/>
      <c r="N6" s="51"/>
      <c r="O6" s="51"/>
      <c r="P6" s="51"/>
      <c r="Q6" s="51"/>
      <c r="R6" s="51"/>
      <c r="S6" s="51"/>
      <c r="T6" s="51"/>
      <c r="U6" s="51"/>
      <c r="V6" s="51"/>
      <c r="W6" s="51"/>
      <c r="X6" s="51"/>
      <c r="Y6" s="51"/>
      <c r="Z6" s="51"/>
      <c r="AA6" s="51"/>
      <c r="AB6" s="51"/>
      <c r="AC6" s="51"/>
      <c r="AD6" s="51"/>
      <c r="AE6" s="51"/>
      <c r="AF6" s="51"/>
      <c r="AG6" s="51"/>
      <c r="AH6" s="51"/>
      <c r="AI6" s="51"/>
      <c r="AJ6" s="51"/>
      <c r="AK6" s="51"/>
      <c r="AL6" s="51"/>
      <c r="AM6" s="51"/>
      <c r="AN6" s="51"/>
      <c r="AO6" s="51"/>
      <c r="AP6" s="51"/>
      <c r="AQ6" s="51"/>
      <c r="AR6" s="51"/>
    </row>
    <row r="7" spans="1:44" s="28" customFormat="1" ht="20.100000000000001" customHeight="1" x14ac:dyDescent="0.2">
      <c r="A7" s="26"/>
      <c r="B7" s="26"/>
      <c r="C7" s="26"/>
      <c r="D7" s="26"/>
      <c r="E7" s="27"/>
      <c r="F7" s="27"/>
      <c r="G7" s="52"/>
      <c r="H7" s="35"/>
      <c r="I7" s="35"/>
      <c r="J7" s="35"/>
      <c r="K7" s="36"/>
      <c r="L7" s="53"/>
      <c r="M7" s="53"/>
      <c r="N7" s="53"/>
      <c r="O7" s="53"/>
      <c r="P7" s="53"/>
      <c r="Q7" s="53"/>
      <c r="R7" s="53"/>
      <c r="S7" s="53"/>
      <c r="T7" s="53"/>
      <c r="U7" s="53"/>
      <c r="V7" s="53"/>
      <c r="W7" s="53"/>
      <c r="X7" s="53"/>
      <c r="Y7" s="53"/>
      <c r="Z7" s="53"/>
      <c r="AA7" s="53"/>
      <c r="AB7" s="53"/>
      <c r="AC7" s="53"/>
      <c r="AD7" s="53"/>
      <c r="AE7" s="53"/>
      <c r="AF7" s="53"/>
      <c r="AG7" s="53"/>
      <c r="AH7" s="53"/>
      <c r="AI7" s="53"/>
      <c r="AJ7" s="53"/>
      <c r="AK7" s="53"/>
      <c r="AL7" s="53"/>
      <c r="AM7" s="53"/>
      <c r="AN7" s="53"/>
      <c r="AO7" s="53"/>
      <c r="AP7" s="53"/>
      <c r="AQ7" s="53"/>
      <c r="AR7" s="53"/>
    </row>
    <row r="8" spans="1:44" s="28" customFormat="1" ht="20.100000000000001" customHeight="1" x14ac:dyDescent="0.2">
      <c r="A8" s="26"/>
      <c r="B8" s="26"/>
      <c r="C8" s="26"/>
      <c r="D8" s="26"/>
      <c r="E8" s="27"/>
      <c r="F8" s="27"/>
      <c r="G8" s="50"/>
      <c r="H8" s="33"/>
      <c r="I8" s="33"/>
      <c r="J8" s="33"/>
      <c r="K8" s="34"/>
      <c r="L8" s="51"/>
      <c r="M8" s="51"/>
      <c r="N8" s="51"/>
      <c r="O8" s="51"/>
      <c r="P8" s="51"/>
      <c r="Q8" s="51"/>
      <c r="R8" s="51"/>
      <c r="S8" s="51"/>
      <c r="T8" s="51"/>
      <c r="U8" s="51"/>
      <c r="V8" s="51"/>
      <c r="W8" s="51"/>
      <c r="X8" s="51"/>
      <c r="Y8" s="51"/>
      <c r="Z8" s="51"/>
      <c r="AA8" s="51"/>
      <c r="AB8" s="51"/>
      <c r="AC8" s="51"/>
      <c r="AD8" s="51"/>
      <c r="AE8" s="51"/>
      <c r="AF8" s="51"/>
      <c r="AG8" s="51"/>
      <c r="AH8" s="51"/>
      <c r="AI8" s="51"/>
      <c r="AJ8" s="51"/>
      <c r="AK8" s="51"/>
      <c r="AL8" s="51"/>
      <c r="AM8" s="51"/>
      <c r="AN8" s="51"/>
      <c r="AO8" s="51"/>
      <c r="AP8" s="51"/>
      <c r="AQ8" s="51"/>
      <c r="AR8" s="51"/>
    </row>
    <row r="9" spans="1:44" s="28" customFormat="1" ht="20.100000000000001" customHeight="1" x14ac:dyDescent="0.2">
      <c r="A9" s="26"/>
      <c r="B9" s="26"/>
      <c r="C9" s="26"/>
      <c r="D9" s="26"/>
      <c r="E9" s="27"/>
      <c r="F9" s="27"/>
      <c r="G9" s="52"/>
      <c r="H9" s="35"/>
      <c r="I9" s="35"/>
      <c r="J9" s="35"/>
      <c r="K9" s="36"/>
      <c r="L9" s="53"/>
      <c r="M9" s="53"/>
      <c r="N9" s="53"/>
      <c r="O9" s="53"/>
      <c r="P9" s="53"/>
      <c r="Q9" s="53"/>
      <c r="R9" s="53"/>
      <c r="S9" s="53"/>
      <c r="T9" s="53"/>
      <c r="U9" s="53"/>
      <c r="V9" s="53"/>
      <c r="W9" s="53"/>
      <c r="X9" s="53"/>
      <c r="Y9" s="53"/>
      <c r="Z9" s="53"/>
      <c r="AA9" s="53"/>
      <c r="AB9" s="53"/>
      <c r="AC9" s="53"/>
      <c r="AD9" s="53"/>
      <c r="AE9" s="53"/>
      <c r="AF9" s="53"/>
      <c r="AG9" s="53"/>
      <c r="AH9" s="53"/>
      <c r="AI9" s="53"/>
      <c r="AJ9" s="53"/>
      <c r="AK9" s="53"/>
      <c r="AL9" s="53"/>
      <c r="AM9" s="53"/>
      <c r="AN9" s="53"/>
      <c r="AO9" s="53"/>
      <c r="AP9" s="53"/>
      <c r="AQ9" s="53"/>
      <c r="AR9" s="53"/>
    </row>
    <row r="10" spans="1:44" s="28" customFormat="1" ht="20.100000000000001" customHeight="1" x14ac:dyDescent="0.2">
      <c r="A10" s="26"/>
      <c r="B10" s="26"/>
      <c r="C10" s="26"/>
      <c r="D10" s="26"/>
      <c r="E10" s="27"/>
      <c r="F10" s="27"/>
      <c r="G10" s="52"/>
      <c r="H10" s="35"/>
      <c r="I10" s="35"/>
      <c r="J10" s="35"/>
      <c r="K10" s="36"/>
      <c r="L10" s="53"/>
      <c r="M10" s="53"/>
      <c r="N10" s="53"/>
      <c r="O10" s="53"/>
      <c r="P10" s="53"/>
      <c r="Q10" s="53"/>
      <c r="R10" s="53"/>
      <c r="S10" s="53"/>
      <c r="T10" s="53"/>
      <c r="U10" s="53"/>
      <c r="V10" s="53"/>
      <c r="W10" s="53"/>
      <c r="X10" s="53"/>
      <c r="Y10" s="53"/>
      <c r="Z10" s="53"/>
      <c r="AA10" s="53"/>
      <c r="AB10" s="53"/>
      <c r="AC10" s="53"/>
      <c r="AD10" s="53"/>
      <c r="AE10" s="53"/>
      <c r="AF10" s="53"/>
      <c r="AG10" s="53"/>
      <c r="AH10" s="53"/>
      <c r="AI10" s="53"/>
      <c r="AJ10" s="53"/>
      <c r="AK10" s="53"/>
      <c r="AL10" s="53"/>
      <c r="AM10" s="53"/>
      <c r="AN10" s="53"/>
      <c r="AO10" s="53"/>
      <c r="AP10" s="53"/>
      <c r="AQ10" s="53"/>
      <c r="AR10" s="53"/>
    </row>
    <row r="11" spans="1:44" s="28" customFormat="1" ht="20.100000000000001" customHeight="1" x14ac:dyDescent="0.2">
      <c r="A11" s="26"/>
      <c r="B11" s="26"/>
      <c r="C11" s="26"/>
      <c r="D11" s="26"/>
      <c r="E11" s="27"/>
      <c r="F11" s="27"/>
      <c r="G11" s="54"/>
      <c r="H11" s="37"/>
      <c r="I11" s="37"/>
      <c r="J11" s="37"/>
      <c r="K11" s="38"/>
      <c r="L11" s="55"/>
      <c r="M11" s="55"/>
      <c r="N11" s="55"/>
      <c r="O11" s="55"/>
      <c r="P11" s="55"/>
      <c r="Q11" s="55"/>
      <c r="R11" s="55"/>
      <c r="S11" s="55"/>
      <c r="T11" s="55"/>
      <c r="U11" s="55"/>
      <c r="V11" s="55"/>
      <c r="W11" s="55"/>
      <c r="X11" s="55"/>
      <c r="Y11" s="55"/>
      <c r="Z11" s="55"/>
      <c r="AA11" s="55"/>
      <c r="AB11" s="55"/>
      <c r="AC11" s="55"/>
      <c r="AD11" s="55"/>
      <c r="AE11" s="55"/>
      <c r="AF11" s="55"/>
      <c r="AG11" s="55"/>
      <c r="AH11" s="55"/>
      <c r="AI11" s="55"/>
      <c r="AJ11" s="55"/>
      <c r="AK11" s="55"/>
      <c r="AL11" s="55"/>
      <c r="AM11" s="55"/>
      <c r="AN11" s="55"/>
      <c r="AO11" s="55"/>
      <c r="AP11" s="55"/>
      <c r="AQ11" s="55"/>
      <c r="AR11" s="55"/>
    </row>
    <row r="12" spans="1:44" s="28" customFormat="1" ht="20.100000000000001" customHeight="1" x14ac:dyDescent="0.2">
      <c r="A12" s="26"/>
      <c r="B12" s="26"/>
      <c r="C12" s="26"/>
      <c r="D12" s="26"/>
      <c r="E12" s="27"/>
      <c r="F12" s="27"/>
      <c r="G12" s="54"/>
      <c r="H12" s="37"/>
      <c r="I12" s="37"/>
      <c r="J12" s="37"/>
      <c r="K12" s="38"/>
      <c r="L12" s="55"/>
      <c r="M12" s="55"/>
      <c r="N12" s="55"/>
      <c r="O12" s="55"/>
      <c r="P12" s="55"/>
      <c r="Q12" s="55"/>
      <c r="R12" s="55"/>
      <c r="S12" s="55"/>
      <c r="T12" s="55"/>
      <c r="U12" s="55"/>
      <c r="V12" s="55"/>
      <c r="W12" s="55"/>
      <c r="X12" s="55"/>
      <c r="Y12" s="55"/>
      <c r="Z12" s="55"/>
      <c r="AA12" s="55"/>
      <c r="AB12" s="55"/>
      <c r="AC12" s="55"/>
      <c r="AD12" s="55"/>
      <c r="AE12" s="55"/>
      <c r="AF12" s="55"/>
      <c r="AG12" s="55"/>
      <c r="AH12" s="55"/>
      <c r="AI12" s="55"/>
      <c r="AJ12" s="55"/>
      <c r="AK12" s="55"/>
      <c r="AL12" s="55"/>
      <c r="AM12" s="55"/>
      <c r="AN12" s="55"/>
      <c r="AO12" s="55"/>
      <c r="AP12" s="55"/>
      <c r="AQ12" s="55"/>
      <c r="AR12" s="55"/>
    </row>
    <row r="13" spans="1:44" s="28" customFormat="1" ht="20.100000000000001" customHeight="1" x14ac:dyDescent="0.2">
      <c r="A13" s="26"/>
      <c r="B13" s="26"/>
      <c r="C13" s="26"/>
      <c r="D13" s="26"/>
      <c r="E13" s="27"/>
      <c r="F13" s="27"/>
      <c r="G13" s="52"/>
      <c r="H13" s="35"/>
      <c r="I13" s="35"/>
      <c r="J13" s="35"/>
      <c r="K13" s="36"/>
      <c r="L13" s="53"/>
      <c r="M13" s="53"/>
      <c r="N13" s="53"/>
      <c r="O13" s="53"/>
      <c r="P13" s="53"/>
      <c r="Q13" s="53"/>
      <c r="R13" s="53"/>
      <c r="S13" s="53"/>
      <c r="T13" s="53"/>
      <c r="U13" s="53"/>
      <c r="V13" s="53"/>
      <c r="W13" s="53"/>
      <c r="X13" s="53"/>
      <c r="Y13" s="53"/>
      <c r="Z13" s="53"/>
      <c r="AA13" s="53"/>
      <c r="AB13" s="53"/>
      <c r="AC13" s="53"/>
      <c r="AD13" s="53"/>
      <c r="AE13" s="53"/>
      <c r="AF13" s="53"/>
      <c r="AG13" s="53"/>
      <c r="AH13" s="53"/>
      <c r="AI13" s="53"/>
      <c r="AJ13" s="53"/>
      <c r="AK13" s="53"/>
      <c r="AL13" s="53"/>
      <c r="AM13" s="53"/>
      <c r="AN13" s="53"/>
      <c r="AO13" s="53"/>
      <c r="AP13" s="53"/>
      <c r="AQ13" s="53"/>
      <c r="AR13" s="53"/>
    </row>
    <row r="14" spans="1:44" s="28" customFormat="1" ht="20.100000000000001" customHeight="1" x14ac:dyDescent="0.2">
      <c r="A14" s="26"/>
      <c r="B14" s="26"/>
      <c r="C14" s="26"/>
      <c r="D14" s="26"/>
      <c r="E14" s="27"/>
      <c r="F14" s="27"/>
      <c r="G14" s="52"/>
      <c r="H14" s="35"/>
      <c r="I14" s="35"/>
      <c r="J14" s="35"/>
      <c r="K14" s="36"/>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3"/>
    </row>
    <row r="15" spans="1:44" s="28" customFormat="1" ht="20.100000000000001" customHeight="1" x14ac:dyDescent="0.2">
      <c r="A15" s="26"/>
      <c r="B15" s="26"/>
      <c r="C15" s="26"/>
      <c r="D15" s="26"/>
      <c r="E15" s="27"/>
      <c r="F15" s="27"/>
      <c r="G15" s="29"/>
    </row>
    <row r="16" spans="1:44" s="28" customFormat="1" ht="20.100000000000001" customHeight="1" x14ac:dyDescent="0.2">
      <c r="A16" s="26"/>
      <c r="B16" s="26"/>
      <c r="C16" s="26"/>
      <c r="D16" s="26"/>
      <c r="E16" s="27"/>
      <c r="F16" s="27"/>
      <c r="G16" s="29"/>
      <c r="H16" s="29"/>
      <c r="I16" s="29"/>
      <c r="J16" s="29"/>
    </row>
    <row r="17" spans="1:30" s="28" customFormat="1" ht="20.100000000000001" customHeight="1" x14ac:dyDescent="0.2">
      <c r="A17" s="26"/>
      <c r="B17" s="26"/>
      <c r="C17" s="26"/>
      <c r="D17" s="26"/>
      <c r="E17" s="27"/>
      <c r="F17" s="27"/>
      <c r="G17" s="29"/>
      <c r="H17" s="29"/>
      <c r="I17" s="29"/>
      <c r="J17" s="29"/>
    </row>
    <row r="18" spans="1:30" s="31" customFormat="1" ht="20.100000000000001" customHeight="1" x14ac:dyDescent="0.2">
      <c r="A18" s="39" t="s">
        <v>1</v>
      </c>
      <c r="B18" s="18" t="s">
        <v>4</v>
      </c>
      <c r="C18" s="30"/>
    </row>
    <row r="19" spans="1:30" ht="20.100000000000001" customHeight="1" x14ac:dyDescent="0.2">
      <c r="A19" s="56" t="s">
        <v>208</v>
      </c>
      <c r="B19" s="101">
        <v>3146.3172327100001</v>
      </c>
      <c r="E19"/>
      <c r="F19"/>
      <c r="G19"/>
      <c r="H19"/>
      <c r="I19"/>
      <c r="J19"/>
    </row>
    <row r="20" spans="1:30" ht="20.100000000000001" customHeight="1" x14ac:dyDescent="0.2">
      <c r="A20" s="40" t="s">
        <v>6</v>
      </c>
      <c r="B20" s="101">
        <v>3.7962703193566085</v>
      </c>
      <c r="E20"/>
      <c r="F20"/>
      <c r="G20"/>
      <c r="H20"/>
      <c r="I20"/>
      <c r="J20"/>
    </row>
    <row r="21" spans="1:30" s="4" customFormat="1" ht="20.100000000000001" customHeight="1" x14ac:dyDescent="0.2">
      <c r="A21" s="56" t="s">
        <v>138</v>
      </c>
      <c r="B21" s="101">
        <v>3.6593225504848732</v>
      </c>
    </row>
    <row r="22" spans="1:30" s="4" customFormat="1" ht="20.100000000000001" customHeight="1" x14ac:dyDescent="0.2">
      <c r="A22" s="40" t="s">
        <v>25</v>
      </c>
      <c r="B22" s="101">
        <v>-30.089068886666702</v>
      </c>
    </row>
    <row r="23" spans="1:30" s="4" customFormat="1" ht="20.100000000000001" customHeight="1" x14ac:dyDescent="0.2">
      <c r="A23" s="40" t="s">
        <v>26</v>
      </c>
      <c r="B23" s="101">
        <v>-39.70550332586231</v>
      </c>
      <c r="C23" s="6"/>
      <c r="D23" s="7"/>
    </row>
    <row r="24" spans="1:30" s="4" customFormat="1" ht="20.100000000000001" customHeight="1" x14ac:dyDescent="0.2">
      <c r="A24" s="40" t="s">
        <v>27</v>
      </c>
      <c r="B24" s="101">
        <v>17.067604152849995</v>
      </c>
      <c r="C24" s="7"/>
      <c r="D24" s="7"/>
    </row>
    <row r="25" spans="1:30" s="4" customFormat="1" ht="20.100000000000001" customHeight="1" x14ac:dyDescent="0.2">
      <c r="A25" s="17" t="s">
        <v>28</v>
      </c>
      <c r="B25" s="101">
        <v>52.863915828550944</v>
      </c>
      <c r="C25" s="7"/>
      <c r="D25" s="7"/>
    </row>
    <row r="26" spans="1:30" ht="20.100000000000001" customHeight="1" x14ac:dyDescent="0.2">
      <c r="A26" s="100" t="s">
        <v>83</v>
      </c>
      <c r="B26" s="101">
        <v>3142.5209623906435</v>
      </c>
      <c r="C26" s="7"/>
      <c r="D26" s="7"/>
      <c r="E26" s="4"/>
      <c r="F26" s="4"/>
      <c r="G26" s="4"/>
      <c r="H26" s="4"/>
      <c r="I26" s="4"/>
      <c r="J26" s="4"/>
      <c r="K26" s="4"/>
      <c r="L26" s="4"/>
      <c r="M26" s="4"/>
      <c r="N26" s="4"/>
      <c r="O26" s="4"/>
      <c r="P26" s="4"/>
      <c r="Q26" s="4"/>
      <c r="R26" s="4"/>
      <c r="S26" s="4"/>
    </row>
    <row r="27" spans="1:30" s="4" customFormat="1" ht="20.100000000000001" customHeight="1" x14ac:dyDescent="0.2">
      <c r="A27" t="s">
        <v>3</v>
      </c>
      <c r="B27" s="6"/>
    </row>
    <row r="28" spans="1:30" s="4" customFormat="1" ht="20.100000000000001" customHeight="1" x14ac:dyDescent="0.2">
      <c r="A28" s="14" t="s">
        <v>31</v>
      </c>
    </row>
    <row r="29" spans="1:30" s="4" customFormat="1" ht="20.100000000000001" customHeight="1" x14ac:dyDescent="0.2">
      <c r="A29" s="14" t="s">
        <v>32</v>
      </c>
      <c r="E29" s="7"/>
      <c r="F29" s="7"/>
      <c r="G29" s="7"/>
    </row>
    <row r="30" spans="1:30" s="4" customFormat="1" ht="20.100000000000001" customHeight="1" x14ac:dyDescent="0.2">
      <c r="A30" t="s">
        <v>33</v>
      </c>
      <c r="E30" s="7"/>
      <c r="F30" s="7"/>
      <c r="G30" s="7"/>
    </row>
    <row r="31" spans="1:30" ht="20.100000000000001" customHeight="1" x14ac:dyDescent="0.2">
      <c r="A31" s="2" t="s">
        <v>8</v>
      </c>
      <c r="B31" s="123"/>
      <c r="E31"/>
      <c r="F31"/>
      <c r="G31"/>
      <c r="H31"/>
      <c r="I31"/>
      <c r="J31"/>
      <c r="V31" s="43"/>
      <c r="W31" s="43"/>
      <c r="X31" s="43"/>
      <c r="Y31" s="43"/>
      <c r="Z31" s="43"/>
      <c r="AA31" s="43"/>
      <c r="AB31" s="43"/>
      <c r="AC31" s="43"/>
      <c r="AD31" s="43"/>
    </row>
  </sheetData>
  <hyperlinks>
    <hyperlink ref="A31" location="'Table of Contents'!A1" display="Return to Contents" xr:uid="{155AE17D-E50C-4099-B260-4BC16F555586}"/>
    <hyperlink ref="A28" r:id="rId1" xr:uid="{71F29A02-A515-4B7C-854E-E60EAADCEAF6}"/>
    <hyperlink ref="A29" r:id="rId2" xr:uid="{A68C2AF5-356E-4868-86D5-3367FEF63D98}"/>
  </hyperlinks>
  <pageMargins left="0.7" right="0.7" top="0.75" bottom="0.75" header="0.3" footer="0.3"/>
  <pageSetup paperSize="9" orientation="portrait" r:id="rId3"/>
  <drawing r:id="rId4"/>
  <tableParts count="1">
    <tablePart r:id="rId5"/>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557BF0-40EE-4557-A99B-B41A5C6D7F6E}">
  <dimension ref="A1:F29"/>
  <sheetViews>
    <sheetView showGridLines="0" workbookViewId="0"/>
  </sheetViews>
  <sheetFormatPr defaultColWidth="8.44140625" defaultRowHeight="20.100000000000001" customHeight="1" x14ac:dyDescent="0.2"/>
  <cols>
    <col min="1" max="1" width="35.109375" style="4" customWidth="1"/>
    <col min="2" max="2" width="14.33203125" style="4" bestFit="1" customWidth="1"/>
    <col min="3" max="3" width="10.88671875" style="4" bestFit="1" customWidth="1"/>
    <col min="4" max="4" width="9.88671875" style="4" bestFit="1" customWidth="1"/>
    <col min="5" max="5" width="8.44140625" style="4"/>
    <col min="6" max="6" width="8.44140625" style="4" bestFit="1" customWidth="1"/>
    <col min="7" max="16384" width="8.44140625" style="4"/>
  </cols>
  <sheetData>
    <row r="1" spans="1:6" ht="20.100000000000001" customHeight="1" x14ac:dyDescent="0.2">
      <c r="A1" s="46" t="s">
        <v>213</v>
      </c>
      <c r="B1" s="21"/>
      <c r="C1" s="21"/>
      <c r="D1" s="21"/>
    </row>
    <row r="2" spans="1:6" ht="20.100000000000001" customHeight="1" x14ac:dyDescent="0.2">
      <c r="A2" t="s">
        <v>68</v>
      </c>
      <c r="B2" s="21"/>
      <c r="C2" s="21"/>
      <c r="D2" s="21"/>
    </row>
    <row r="3" spans="1:6" ht="20.100000000000001" customHeight="1" x14ac:dyDescent="0.2">
      <c r="A3" t="s">
        <v>104</v>
      </c>
      <c r="B3" s="21"/>
      <c r="C3" s="21"/>
      <c r="D3" s="21"/>
    </row>
    <row r="4" spans="1:6" s="5" customFormat="1" ht="32.1" customHeight="1" x14ac:dyDescent="0.2">
      <c r="A4" s="63" t="s">
        <v>1</v>
      </c>
      <c r="B4" s="64" t="s">
        <v>130</v>
      </c>
      <c r="C4" s="64" t="s">
        <v>82</v>
      </c>
      <c r="D4" s="57" t="s">
        <v>131</v>
      </c>
    </row>
    <row r="5" spans="1:6" ht="20.100000000000001" customHeight="1" x14ac:dyDescent="0.2">
      <c r="A5" s="102" t="s">
        <v>132</v>
      </c>
      <c r="B5" s="86">
        <v>3142.5301813906435</v>
      </c>
      <c r="C5" s="86">
        <v>3278.5947482399997</v>
      </c>
      <c r="D5" s="86">
        <f>Figure3point7[[#This Row],[Provisional outturn]]-Figure3point7[[#This Row],[SFC illustrative projection]]</f>
        <v>136.0645668493562</v>
      </c>
      <c r="E5" s="68"/>
    </row>
    <row r="6" spans="1:6" ht="20.100000000000001" customHeight="1" x14ac:dyDescent="0.2">
      <c r="A6" s="102" t="s">
        <v>133</v>
      </c>
      <c r="B6" s="85">
        <v>-75.010210493832801</v>
      </c>
      <c r="C6" s="85">
        <v>-86.169388174999767</v>
      </c>
      <c r="D6" s="86">
        <f>Figure3point7[[#This Row],[Provisional outturn]]-Figure3point7[[#This Row],[SFC illustrative projection]]</f>
        <v>-11.159177681166966</v>
      </c>
      <c r="E6" s="68"/>
    </row>
    <row r="7" spans="1:6" ht="20.100000000000001" customHeight="1" x14ac:dyDescent="0.2">
      <c r="A7" s="102" t="s">
        <v>134</v>
      </c>
      <c r="B7" s="85">
        <v>3067.5199708968107</v>
      </c>
      <c r="C7" s="85">
        <v>3068</v>
      </c>
      <c r="D7" s="86">
        <f>Figure3point7[[#This Row],[Provisional outturn]]-Figure3point7[[#This Row],[SFC illustrative projection]]</f>
        <v>0.48002910318928116</v>
      </c>
      <c r="E7" s="68"/>
    </row>
    <row r="8" spans="1:6" ht="20.100000000000001" customHeight="1" x14ac:dyDescent="0.2">
      <c r="A8" s="102" t="s">
        <v>135</v>
      </c>
      <c r="B8" s="85">
        <v>0</v>
      </c>
      <c r="C8" s="85">
        <f>C5+C6-C7</f>
        <v>124.42536006499995</v>
      </c>
      <c r="D8" s="86">
        <f>Figure3point7[[#This Row],[Provisional outturn]]-Figure3point7[[#This Row],[SFC illustrative projection]]</f>
        <v>124.42536006499995</v>
      </c>
      <c r="E8" s="68"/>
    </row>
    <row r="9" spans="1:6" ht="32.1" customHeight="1" x14ac:dyDescent="0.2">
      <c r="A9" s="115" t="s">
        <v>255</v>
      </c>
      <c r="B9" s="85">
        <v>-84.547614301629892</v>
      </c>
      <c r="C9" s="85">
        <v>76.833093064999503</v>
      </c>
      <c r="D9" s="86">
        <f>Figure3point7[[#This Row],[Provisional outturn]]-Figure3point7[[#This Row],[SFC illustrative projection]]</f>
        <v>161.38070736662939</v>
      </c>
      <c r="E9" s="68"/>
    </row>
    <row r="10" spans="1:6" ht="20.100000000000001" customHeight="1" x14ac:dyDescent="0.2">
      <c r="A10" t="s">
        <v>3</v>
      </c>
      <c r="B10"/>
      <c r="C10"/>
      <c r="F10" s="68"/>
    </row>
    <row r="11" spans="1:6" ht="20.100000000000001" customHeight="1" x14ac:dyDescent="0.2">
      <c r="A11" s="14" t="s">
        <v>44</v>
      </c>
      <c r="B11" s="70"/>
      <c r="C11" s="14"/>
      <c r="D11" s="14"/>
      <c r="F11" s="68"/>
    </row>
    <row r="12" spans="1:6" ht="20.100000000000001" customHeight="1" x14ac:dyDescent="0.2">
      <c r="A12" s="14" t="s">
        <v>259</v>
      </c>
      <c r="B12" s="70"/>
      <c r="C12" s="14"/>
      <c r="D12" s="14"/>
      <c r="F12" s="68"/>
    </row>
    <row r="13" spans="1:6" ht="20.100000000000001" customHeight="1" x14ac:dyDescent="0.2">
      <c r="A13" s="14" t="s">
        <v>112</v>
      </c>
      <c r="B13" s="70"/>
      <c r="C13" s="14"/>
      <c r="D13" s="14"/>
      <c r="F13" s="68"/>
    </row>
    <row r="14" spans="1:6" ht="20.100000000000001" customHeight="1" x14ac:dyDescent="0.2">
      <c r="A14" s="14" t="s">
        <v>256</v>
      </c>
      <c r="B14" s="70"/>
      <c r="C14" s="14"/>
      <c r="D14" s="14"/>
      <c r="F14" s="68"/>
    </row>
    <row r="15" spans="1:6" ht="20.100000000000001" customHeight="1" x14ac:dyDescent="0.2">
      <c r="A15" t="s">
        <v>137</v>
      </c>
    </row>
    <row r="16" spans="1:6" ht="20.100000000000001" customHeight="1" x14ac:dyDescent="0.2">
      <c r="A16" t="s">
        <v>136</v>
      </c>
    </row>
    <row r="17" spans="1:4" ht="20.100000000000001" customHeight="1" x14ac:dyDescent="0.2">
      <c r="A17" s="14" t="s">
        <v>0</v>
      </c>
    </row>
    <row r="20" spans="1:4" ht="20.100000000000001" customHeight="1" x14ac:dyDescent="0.2">
      <c r="B20" s="22"/>
    </row>
    <row r="24" spans="1:4" ht="20.100000000000001" customHeight="1" x14ac:dyDescent="0.2">
      <c r="A24" s="23"/>
    </row>
    <row r="25" spans="1:4" ht="20.100000000000001" customHeight="1" x14ac:dyDescent="0.2">
      <c r="A25" s="24"/>
      <c r="B25" s="24"/>
    </row>
    <row r="29" spans="1:4" ht="20.100000000000001" customHeight="1" x14ac:dyDescent="0.2">
      <c r="C29" s="24"/>
      <c r="D29" s="24"/>
    </row>
  </sheetData>
  <hyperlinks>
    <hyperlink ref="A17" location="'Table of Contents'!A1" display="Return to Contents" xr:uid="{5000A588-A3CE-4DB3-852F-3C4C27DE2AAB}"/>
    <hyperlink ref="A11:D11" r:id="rId1" display="Scottish Fiscal Commission (2022) Scotland’s Economic and Fiscal Forecasts – December 2022," xr:uid="{E50A79AA-4D36-4F2A-A926-B04409B182B0}"/>
    <hyperlink ref="A11" r:id="rId2" display="Scottish Fiscal Commission (2023) Scotland’s Economic and Fiscal Forecasts" xr:uid="{3658E2BD-7D4A-42F3-940F-6407B61D5B82}"/>
    <hyperlink ref="A13" r:id="rId3" display="Scottish Government (2025) Non-domestic rates income statistics" xr:uid="{CE6248AD-F17B-4D08-A778-41FFE00643EB}"/>
    <hyperlink ref="A12" r:id="rId4" display="Scottish Government (2023) Scottish Budget 2024-25," xr:uid="{4B5767CA-097D-476E-8E61-1E58AC1A2121}"/>
    <hyperlink ref="A14" r:id="rId5" xr:uid="{3C383B4E-7D33-4815-AFA6-A6794EA6026F}"/>
  </hyperlinks>
  <pageMargins left="0.7" right="0.7" top="0.75" bottom="0.75" header="0.3" footer="0.3"/>
  <pageSetup paperSize="9" orientation="portrait" r:id="rId6"/>
  <tableParts count="1">
    <tablePart r:id="rId7"/>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6A8E8E-C279-4F63-98F3-856488D1AE7A}">
  <sheetPr>
    <tabColor rgb="FF42799A"/>
  </sheetPr>
  <dimension ref="A1:A2"/>
  <sheetViews>
    <sheetView showGridLines="0" workbookViewId="0"/>
  </sheetViews>
  <sheetFormatPr defaultColWidth="8.44140625" defaultRowHeight="20.100000000000001" customHeight="1" x14ac:dyDescent="0.2"/>
  <cols>
    <col min="1" max="1" width="18.44140625" style="4" customWidth="1"/>
    <col min="2" max="16384" width="8.44140625" style="4"/>
  </cols>
  <sheetData>
    <row r="1" spans="1:1" ht="20.100000000000001" customHeight="1" x14ac:dyDescent="0.2">
      <c r="A1" s="2" t="s">
        <v>0</v>
      </c>
    </row>
    <row r="2" spans="1:1" ht="20.100000000000001" customHeight="1" x14ac:dyDescent="0.2">
      <c r="A2" s="1"/>
    </row>
  </sheetData>
  <hyperlinks>
    <hyperlink ref="A1:A2" location="Contents!A1" display="Return to Contents" xr:uid="{49C25CC1-4BCA-4AE8-B340-AA27586366AA}"/>
    <hyperlink ref="A1" location="'Table of Contents'!A1" display="Return to Contents" xr:uid="{659DDE2B-5DAC-46D1-A970-E4E65F41673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42799A"/>
  </sheetPr>
  <dimension ref="A1:A2"/>
  <sheetViews>
    <sheetView showGridLines="0" workbookViewId="0"/>
  </sheetViews>
  <sheetFormatPr defaultColWidth="8.44140625" defaultRowHeight="20.100000000000001" customHeight="1" x14ac:dyDescent="0.2"/>
  <cols>
    <col min="1" max="1" width="15.33203125" style="4" bestFit="1" customWidth="1"/>
    <col min="2" max="16384" width="8.44140625" style="4"/>
  </cols>
  <sheetData>
    <row r="1" spans="1:1" ht="20.100000000000001" customHeight="1" x14ac:dyDescent="0.2">
      <c r="A1" s="2" t="s">
        <v>0</v>
      </c>
    </row>
    <row r="2" spans="1:1" ht="20.100000000000001" customHeight="1" x14ac:dyDescent="0.2">
      <c r="A2" s="1"/>
    </row>
  </sheetData>
  <hyperlinks>
    <hyperlink ref="A1:A2" location="Contents!A1" display="Return to Contents" xr:uid="{00000000-0004-0000-0100-000000000000}"/>
    <hyperlink ref="A1" location="'Table of Contents'!A1" display="Return to Contents" xr:uid="{2640BDDD-F91A-43CE-BA65-EA16F48BA1DE}"/>
  </hyperlink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7BF6FC-8918-491F-873B-19657F2305C9}">
  <dimension ref="A1:AE18"/>
  <sheetViews>
    <sheetView showGridLines="0" workbookViewId="0"/>
  </sheetViews>
  <sheetFormatPr defaultColWidth="8.88671875" defaultRowHeight="20.100000000000001" customHeight="1" x14ac:dyDescent="0.2"/>
  <cols>
    <col min="1" max="1" width="26.88671875" customWidth="1"/>
    <col min="2" max="2" width="8.44140625" bestFit="1" customWidth="1"/>
    <col min="3" max="3" width="7.44140625" bestFit="1" customWidth="1"/>
    <col min="4" max="4" width="5.33203125" bestFit="1" customWidth="1"/>
    <col min="5" max="5" width="21" style="32" bestFit="1" customWidth="1"/>
    <col min="6" max="7" width="9.88671875" style="32" customWidth="1"/>
    <col min="8" max="8" width="64.44140625" style="32" customWidth="1"/>
    <col min="9" max="9" width="9.5546875" style="32" customWidth="1"/>
    <col min="10" max="11" width="9.88671875" style="32" customWidth="1"/>
    <col min="12" max="12" width="9.88671875" customWidth="1"/>
    <col min="13" max="13" width="9.5546875" customWidth="1"/>
    <col min="14" max="16" width="9.88671875" customWidth="1"/>
    <col min="17" max="17" width="9.5546875" customWidth="1"/>
    <col min="18" max="20" width="9.88671875" customWidth="1"/>
    <col min="21" max="33" width="8.88671875" bestFit="1" customWidth="1"/>
    <col min="34" max="34" width="14.109375" customWidth="1"/>
    <col min="35" max="37" width="11.5546875" customWidth="1"/>
    <col min="38" max="38" width="15.5546875" customWidth="1"/>
    <col min="39" max="44" width="12.5546875" customWidth="1"/>
    <col min="45" max="45" width="17.5546875" customWidth="1"/>
  </cols>
  <sheetData>
    <row r="1" spans="1:11" s="4" customFormat="1" ht="20.100000000000001" customHeight="1" x14ac:dyDescent="0.2">
      <c r="A1" s="46" t="s">
        <v>221</v>
      </c>
      <c r="D1"/>
      <c r="E1" s="25"/>
      <c r="F1" s="25"/>
      <c r="G1" s="25"/>
      <c r="H1" s="25"/>
      <c r="I1" s="25"/>
      <c r="J1" s="25"/>
      <c r="K1" s="25"/>
    </row>
    <row r="2" spans="1:11" s="4" customFormat="1" ht="20.100000000000001" customHeight="1" x14ac:dyDescent="0.2">
      <c r="A2" t="s">
        <v>68</v>
      </c>
      <c r="D2"/>
      <c r="E2" s="25"/>
      <c r="F2" s="25"/>
      <c r="G2" s="25"/>
      <c r="H2" s="25"/>
      <c r="I2" s="25"/>
      <c r="J2" s="25"/>
      <c r="K2" s="25"/>
    </row>
    <row r="3" spans="1:11" s="4" customFormat="1" ht="20.100000000000001" customHeight="1" x14ac:dyDescent="0.2">
      <c r="A3" t="s">
        <v>80</v>
      </c>
      <c r="D3"/>
      <c r="E3" s="25"/>
      <c r="F3" s="25"/>
      <c r="G3" s="25"/>
      <c r="H3" s="25"/>
      <c r="I3" s="25"/>
      <c r="J3" s="25"/>
      <c r="K3" s="25"/>
    </row>
    <row r="4" spans="1:11" s="31" customFormat="1" ht="20.100000000000001" customHeight="1" x14ac:dyDescent="0.2">
      <c r="A4" s="39" t="s">
        <v>120</v>
      </c>
      <c r="B4" s="83" t="s">
        <v>18</v>
      </c>
      <c r="C4" s="181" t="s">
        <v>5</v>
      </c>
      <c r="D4" s="182" t="s">
        <v>19</v>
      </c>
      <c r="E4" s="183" t="s">
        <v>75</v>
      </c>
    </row>
    <row r="5" spans="1:11" ht="20.100000000000001" customHeight="1" x14ac:dyDescent="0.2">
      <c r="A5" s="56" t="s">
        <v>76</v>
      </c>
      <c r="B5" s="84">
        <v>361.108</v>
      </c>
      <c r="C5" s="85">
        <v>485.45</v>
      </c>
      <c r="D5" s="85">
        <v>124.34199999999998</v>
      </c>
      <c r="E5" s="85">
        <v>34.433465888321493</v>
      </c>
      <c r="F5"/>
      <c r="G5"/>
      <c r="H5"/>
      <c r="I5"/>
      <c r="J5"/>
      <c r="K5"/>
    </row>
    <row r="6" spans="1:11" ht="20.100000000000001" customHeight="1" x14ac:dyDescent="0.2">
      <c r="A6" s="56" t="s">
        <v>77</v>
      </c>
      <c r="B6" s="84">
        <v>160.38499999999999</v>
      </c>
      <c r="C6" s="85">
        <v>179.73999999999998</v>
      </c>
      <c r="D6" s="85">
        <v>19.35499999999999</v>
      </c>
      <c r="E6" s="85">
        <v>12.06783676777753</v>
      </c>
      <c r="F6"/>
      <c r="G6"/>
      <c r="H6"/>
      <c r="I6"/>
      <c r="J6"/>
      <c r="K6"/>
    </row>
    <row r="7" spans="1:11" s="4" customFormat="1" ht="20.100000000000001" customHeight="1" x14ac:dyDescent="0.2">
      <c r="A7" s="184" t="s">
        <v>78</v>
      </c>
      <c r="B7" s="185">
        <v>208.98699999999999</v>
      </c>
      <c r="C7" s="186">
        <v>233.97300000000001</v>
      </c>
      <c r="D7" s="186">
        <v>24.986000000000018</v>
      </c>
      <c r="E7" s="186">
        <v>11.955767583629614</v>
      </c>
    </row>
    <row r="8" spans="1:11" s="4" customFormat="1" ht="20.100000000000001" customHeight="1" x14ac:dyDescent="0.2">
      <c r="A8" s="56" t="s">
        <v>79</v>
      </c>
      <c r="B8" s="84">
        <v>730.4799999999999</v>
      </c>
      <c r="C8" s="85">
        <v>899.16300000000001</v>
      </c>
      <c r="D8" s="85">
        <v>168.68300000000011</v>
      </c>
      <c r="E8" s="85">
        <v>23.092076442886885</v>
      </c>
    </row>
    <row r="9" spans="1:11" s="4" customFormat="1" ht="20.100000000000001" customHeight="1" x14ac:dyDescent="0.2">
      <c r="A9" t="s">
        <v>3</v>
      </c>
      <c r="B9" s="82"/>
    </row>
    <row r="10" spans="1:11" s="4" customFormat="1" ht="20.100000000000001" customHeight="1" x14ac:dyDescent="0.2">
      <c r="A10" s="14" t="s">
        <v>31</v>
      </c>
    </row>
    <row r="11" spans="1:11" s="4" customFormat="1" ht="20.100000000000001" customHeight="1" x14ac:dyDescent="0.2">
      <c r="A11" s="14" t="s">
        <v>220</v>
      </c>
      <c r="E11" s="71"/>
    </row>
    <row r="12" spans="1:11" s="4" customFormat="1" ht="20.100000000000001" customHeight="1" x14ac:dyDescent="0.2">
      <c r="A12" t="s">
        <v>139</v>
      </c>
      <c r="E12" s="71"/>
    </row>
    <row r="13" spans="1:11" s="4" customFormat="1" ht="20.100000000000001" customHeight="1" x14ac:dyDescent="0.2">
      <c r="A13" t="s">
        <v>257</v>
      </c>
      <c r="E13" s="71"/>
    </row>
    <row r="14" spans="1:11" s="4" customFormat="1" ht="20.100000000000001" customHeight="1" x14ac:dyDescent="0.2">
      <c r="A14" s="14" t="s">
        <v>8</v>
      </c>
      <c r="B14" s="123"/>
      <c r="C14"/>
      <c r="D14"/>
      <c r="E14"/>
    </row>
    <row r="15" spans="1:11" s="4" customFormat="1" ht="20.100000000000001" customHeight="1" x14ac:dyDescent="0.2">
      <c r="A15"/>
      <c r="B15"/>
      <c r="C15"/>
      <c r="D15"/>
      <c r="E15" s="32"/>
    </row>
    <row r="16" spans="1:11" s="4" customFormat="1" ht="20.100000000000001" customHeight="1" x14ac:dyDescent="0.2">
      <c r="A16"/>
      <c r="B16"/>
      <c r="C16"/>
      <c r="D16"/>
      <c r="E16" s="32"/>
      <c r="F16" s="71"/>
      <c r="G16" s="71"/>
      <c r="H16" s="71"/>
    </row>
    <row r="17" spans="1:31" s="4" customFormat="1" ht="20.100000000000001" customHeight="1" x14ac:dyDescent="0.2">
      <c r="A17"/>
      <c r="B17"/>
      <c r="C17"/>
      <c r="D17"/>
      <c r="E17" s="32"/>
      <c r="F17" s="71"/>
      <c r="G17" s="71"/>
      <c r="H17" s="71"/>
    </row>
    <row r="18" spans="1:31" ht="20.100000000000001" customHeight="1" x14ac:dyDescent="0.2">
      <c r="F18"/>
      <c r="G18"/>
      <c r="H18"/>
      <c r="I18"/>
      <c r="J18"/>
      <c r="K18"/>
      <c r="W18" s="43"/>
      <c r="X18" s="43"/>
      <c r="Y18" s="43"/>
      <c r="Z18" s="43"/>
      <c r="AA18" s="43"/>
      <c r="AB18" s="43"/>
      <c r="AC18" s="43"/>
      <c r="AD18" s="43"/>
      <c r="AE18" s="43"/>
    </row>
  </sheetData>
  <hyperlinks>
    <hyperlink ref="A14" location="'Table of Contents'!A1" display="Return to Contents" xr:uid="{A7EAD1D6-BD02-49A5-8A3A-7ABF27D3726B}"/>
    <hyperlink ref="A10" r:id="rId1" xr:uid="{13EE66F4-F111-4748-BFBF-EC801CC9DB20}"/>
    <hyperlink ref="A11" r:id="rId2" location="provisional" display="Revenue Scotland (2025) Provisional Outturn Data 2024-25." xr:uid="{2B52947E-B035-4E9D-A66B-8D1F3200C0C5}"/>
  </hyperlinks>
  <pageMargins left="0.7" right="0.7" top="0.75" bottom="0.75" header="0.3" footer="0.3"/>
  <pageSetup paperSize="9" orientation="portrait" r:id="rId3"/>
  <tableParts count="1">
    <tablePart r:id="rId4"/>
  </tablePart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ACC5B5-D744-446B-8993-E6718EFB6416}">
  <dimension ref="A1:AS31"/>
  <sheetViews>
    <sheetView showGridLines="0" workbookViewId="0"/>
  </sheetViews>
  <sheetFormatPr defaultColWidth="8.88671875" defaultRowHeight="20.100000000000001" customHeight="1" x14ac:dyDescent="0.2"/>
  <cols>
    <col min="1" max="1" width="22.109375" customWidth="1"/>
    <col min="2" max="2" width="14" bestFit="1" customWidth="1"/>
    <col min="3" max="4" width="9.88671875" customWidth="1"/>
    <col min="5" max="5" width="9.5546875" style="32" customWidth="1"/>
    <col min="6" max="7" width="9.88671875" style="32" customWidth="1"/>
    <col min="8" max="8" width="64.44140625" style="32" customWidth="1"/>
    <col min="9" max="9" width="9.5546875" style="32" customWidth="1"/>
    <col min="10" max="11" width="9.88671875" style="32" customWidth="1"/>
    <col min="12" max="12" width="9.88671875" customWidth="1"/>
    <col min="13" max="13" width="9.5546875" customWidth="1"/>
    <col min="14" max="16" width="9.88671875" customWidth="1"/>
    <col min="17" max="17" width="9.5546875" customWidth="1"/>
    <col min="18" max="20" width="9.88671875" customWidth="1"/>
    <col min="21" max="33" width="8.88671875" bestFit="1" customWidth="1"/>
    <col min="34" max="34" width="14.109375" customWidth="1"/>
    <col min="35" max="37" width="11.5546875" customWidth="1"/>
    <col min="38" max="38" width="15.5546875" customWidth="1"/>
    <col min="39" max="44" width="12.5546875" customWidth="1"/>
    <col min="45" max="45" width="17.5546875" customWidth="1"/>
  </cols>
  <sheetData>
    <row r="1" spans="1:45" s="4" customFormat="1" ht="20.100000000000001" customHeight="1" x14ac:dyDescent="0.2">
      <c r="A1" s="46" t="s">
        <v>223</v>
      </c>
      <c r="D1"/>
      <c r="E1" s="25"/>
      <c r="F1" s="25"/>
      <c r="G1" s="25"/>
      <c r="H1" s="25"/>
      <c r="I1" s="25"/>
      <c r="J1" s="25"/>
      <c r="K1" s="25"/>
    </row>
    <row r="2" spans="1:45" s="4" customFormat="1" ht="20.100000000000001" customHeight="1" x14ac:dyDescent="0.2">
      <c r="A2" s="72" t="s">
        <v>81</v>
      </c>
      <c r="D2"/>
      <c r="E2" s="25"/>
      <c r="F2" s="25"/>
      <c r="G2" s="25"/>
      <c r="H2" s="25"/>
      <c r="I2" s="25"/>
      <c r="J2" s="25"/>
      <c r="K2" s="25"/>
    </row>
    <row r="3" spans="1:45" s="4" customFormat="1" ht="20.100000000000001" customHeight="1" x14ac:dyDescent="0.2">
      <c r="A3" t="s">
        <v>89</v>
      </c>
      <c r="D3"/>
      <c r="E3" s="25"/>
      <c r="F3" s="25"/>
      <c r="G3" s="25"/>
      <c r="H3" s="25"/>
      <c r="I3" s="25"/>
      <c r="J3" s="25"/>
      <c r="K3" s="25"/>
    </row>
    <row r="4" spans="1:45" s="4" customFormat="1" ht="20.100000000000001" customHeight="1" x14ac:dyDescent="0.2">
      <c r="A4" t="s">
        <v>243</v>
      </c>
      <c r="D4"/>
      <c r="E4" s="25"/>
      <c r="F4" s="25"/>
      <c r="G4" s="25"/>
      <c r="H4" s="25"/>
      <c r="I4" s="25"/>
      <c r="J4" s="25"/>
      <c r="K4" s="25"/>
    </row>
    <row r="5" spans="1:45" s="28" customFormat="1" ht="20.100000000000001" customHeight="1" x14ac:dyDescent="0.2">
      <c r="A5" s="26"/>
      <c r="B5" s="26"/>
      <c r="C5" s="26"/>
      <c r="D5" s="26"/>
      <c r="E5" s="27"/>
      <c r="F5" s="27"/>
      <c r="G5" s="73"/>
      <c r="H5" s="88"/>
      <c r="I5" s="19"/>
      <c r="J5" s="19"/>
      <c r="K5" s="19"/>
      <c r="L5" s="20"/>
      <c r="M5" s="74"/>
      <c r="N5" s="74"/>
      <c r="O5" s="74"/>
      <c r="P5" s="74"/>
      <c r="Q5" s="74"/>
      <c r="R5" s="74"/>
      <c r="S5" s="74"/>
      <c r="T5" s="74"/>
      <c r="U5" s="74"/>
      <c r="V5" s="74"/>
      <c r="W5" s="74"/>
      <c r="X5" s="74"/>
      <c r="Y5" s="74"/>
      <c r="Z5" s="74"/>
      <c r="AA5" s="74"/>
      <c r="AB5" s="74"/>
      <c r="AC5" s="74"/>
      <c r="AD5" s="74"/>
      <c r="AE5" s="74"/>
      <c r="AF5" s="74"/>
      <c r="AG5" s="74"/>
      <c r="AH5" s="74"/>
      <c r="AI5" s="74"/>
      <c r="AJ5" s="74"/>
      <c r="AK5" s="74"/>
      <c r="AL5" s="74"/>
      <c r="AM5" s="74"/>
      <c r="AN5" s="74"/>
      <c r="AO5" s="74"/>
      <c r="AP5" s="74"/>
      <c r="AQ5" s="74"/>
      <c r="AR5" s="74"/>
      <c r="AS5" s="74"/>
    </row>
    <row r="6" spans="1:45" s="28" customFormat="1" ht="20.100000000000001" customHeight="1" x14ac:dyDescent="0.2">
      <c r="A6" s="26"/>
      <c r="B6" s="26"/>
      <c r="C6" s="26"/>
      <c r="D6" s="26"/>
      <c r="E6" s="27"/>
      <c r="F6" s="27"/>
      <c r="G6" s="75"/>
      <c r="H6" s="36"/>
      <c r="I6" s="33"/>
      <c r="J6" s="33"/>
      <c r="K6" s="33"/>
      <c r="L6" s="34"/>
      <c r="M6" s="76"/>
      <c r="N6" s="76"/>
      <c r="O6" s="76"/>
      <c r="P6" s="76"/>
      <c r="Q6" s="76"/>
      <c r="R6" s="76"/>
      <c r="S6" s="76"/>
      <c r="T6" s="76"/>
      <c r="U6" s="76"/>
      <c r="V6" s="76"/>
      <c r="W6" s="76"/>
      <c r="X6" s="76"/>
      <c r="Y6" s="76"/>
      <c r="Z6" s="76"/>
      <c r="AA6" s="76"/>
      <c r="AB6" s="76"/>
      <c r="AC6" s="76"/>
      <c r="AD6" s="76"/>
      <c r="AE6" s="76"/>
      <c r="AF6" s="76"/>
      <c r="AG6" s="76"/>
      <c r="AH6" s="76"/>
      <c r="AI6" s="76"/>
      <c r="AJ6" s="76"/>
      <c r="AK6" s="76"/>
      <c r="AL6" s="76"/>
      <c r="AM6" s="76"/>
      <c r="AN6" s="76"/>
      <c r="AO6" s="76"/>
      <c r="AP6" s="76"/>
      <c r="AQ6" s="76"/>
      <c r="AR6" s="76"/>
      <c r="AS6" s="76"/>
    </row>
    <row r="7" spans="1:45" s="28" customFormat="1" ht="20.100000000000001" customHeight="1" x14ac:dyDescent="0.2">
      <c r="A7" s="26"/>
      <c r="B7" s="26"/>
      <c r="C7" s="26"/>
      <c r="D7" s="26"/>
      <c r="E7" s="27"/>
      <c r="F7" s="27"/>
      <c r="G7" s="77"/>
      <c r="H7" s="36"/>
      <c r="I7" s="35"/>
      <c r="J7" s="35"/>
      <c r="K7" s="35"/>
      <c r="L7" s="36"/>
      <c r="M7" s="78"/>
      <c r="N7" s="78"/>
      <c r="O7" s="78"/>
      <c r="P7" s="78"/>
      <c r="Q7" s="78"/>
      <c r="R7" s="78"/>
      <c r="S7" s="78"/>
      <c r="T7" s="78"/>
      <c r="U7" s="78"/>
      <c r="V7" s="78"/>
      <c r="W7" s="78"/>
      <c r="X7" s="78"/>
      <c r="Y7" s="78"/>
      <c r="Z7" s="78"/>
      <c r="AA7" s="78"/>
      <c r="AB7" s="78"/>
      <c r="AC7" s="78"/>
      <c r="AD7" s="78"/>
      <c r="AE7" s="78"/>
      <c r="AF7" s="78"/>
      <c r="AG7" s="78"/>
      <c r="AH7" s="78"/>
      <c r="AI7" s="78"/>
      <c r="AJ7" s="78"/>
      <c r="AK7" s="78"/>
      <c r="AL7" s="78"/>
      <c r="AM7" s="78"/>
      <c r="AN7" s="78"/>
      <c r="AO7" s="78"/>
      <c r="AP7" s="78"/>
      <c r="AQ7" s="78"/>
      <c r="AR7" s="78"/>
      <c r="AS7" s="78"/>
    </row>
    <row r="8" spans="1:45" s="28" customFormat="1" ht="20.100000000000001" customHeight="1" x14ac:dyDescent="0.2">
      <c r="A8" s="26"/>
      <c r="B8" s="26"/>
      <c r="C8" s="26"/>
      <c r="D8" s="26"/>
      <c r="E8" s="27"/>
      <c r="F8" s="27"/>
      <c r="G8" s="75"/>
      <c r="H8" s="36"/>
      <c r="I8" s="33"/>
      <c r="J8" s="33"/>
      <c r="K8" s="33"/>
      <c r="L8" s="34"/>
      <c r="M8" s="76"/>
      <c r="N8" s="76"/>
      <c r="O8" s="76"/>
      <c r="P8" s="76"/>
      <c r="Q8" s="76"/>
      <c r="R8" s="76"/>
      <c r="S8" s="76"/>
      <c r="T8" s="76"/>
      <c r="U8" s="76"/>
      <c r="V8" s="76"/>
      <c r="W8" s="76"/>
      <c r="X8" s="76"/>
      <c r="Y8" s="76"/>
      <c r="Z8" s="76"/>
      <c r="AA8" s="76"/>
      <c r="AB8" s="76"/>
      <c r="AC8" s="76"/>
      <c r="AD8" s="76"/>
      <c r="AE8" s="76"/>
      <c r="AF8" s="76"/>
      <c r="AG8" s="76"/>
      <c r="AH8" s="76"/>
      <c r="AI8" s="76"/>
      <c r="AJ8" s="76"/>
      <c r="AK8" s="76"/>
      <c r="AL8" s="76"/>
      <c r="AM8" s="76"/>
      <c r="AN8" s="76"/>
      <c r="AO8" s="76"/>
      <c r="AP8" s="76"/>
      <c r="AQ8" s="76"/>
      <c r="AR8" s="76"/>
      <c r="AS8" s="76"/>
    </row>
    <row r="9" spans="1:45" s="28" customFormat="1" ht="20.100000000000001" customHeight="1" x14ac:dyDescent="0.2">
      <c r="A9" s="26"/>
      <c r="B9" s="26"/>
      <c r="C9" s="26"/>
      <c r="D9" s="26"/>
      <c r="E9" s="27"/>
      <c r="F9" s="27"/>
      <c r="G9" s="77"/>
      <c r="H9" s="35"/>
      <c r="I9" s="35"/>
      <c r="J9" s="35"/>
      <c r="K9" s="35"/>
      <c r="L9" s="36"/>
      <c r="M9" s="78"/>
      <c r="N9" s="78"/>
      <c r="O9" s="78"/>
      <c r="P9" s="78"/>
      <c r="Q9" s="78"/>
      <c r="R9" s="78"/>
      <c r="S9" s="78"/>
      <c r="T9" s="78"/>
      <c r="U9" s="78"/>
      <c r="V9" s="78"/>
      <c r="W9" s="78"/>
      <c r="X9" s="78"/>
      <c r="Y9" s="78"/>
      <c r="Z9" s="78"/>
      <c r="AA9" s="78"/>
      <c r="AB9" s="78"/>
      <c r="AC9" s="78"/>
      <c r="AD9" s="78"/>
      <c r="AE9" s="78"/>
      <c r="AF9" s="78"/>
      <c r="AG9" s="78"/>
      <c r="AH9" s="78"/>
      <c r="AI9" s="78"/>
      <c r="AJ9" s="78"/>
      <c r="AK9" s="78"/>
      <c r="AL9" s="78"/>
      <c r="AM9" s="78"/>
      <c r="AN9" s="78"/>
      <c r="AO9" s="78"/>
      <c r="AP9" s="78"/>
      <c r="AQ9" s="78"/>
      <c r="AR9" s="78"/>
      <c r="AS9" s="78"/>
    </row>
    <row r="10" spans="1:45" s="28" customFormat="1" ht="20.100000000000001" customHeight="1" x14ac:dyDescent="0.2">
      <c r="A10" s="26"/>
      <c r="B10" s="26"/>
      <c r="C10" s="26"/>
      <c r="D10" s="26"/>
      <c r="E10" s="27"/>
      <c r="F10" s="27"/>
      <c r="G10" s="77"/>
      <c r="H10" s="35"/>
      <c r="I10" s="35"/>
      <c r="J10" s="35"/>
      <c r="K10" s="35"/>
      <c r="L10" s="36"/>
      <c r="M10" s="78"/>
      <c r="N10" s="78"/>
      <c r="O10" s="78"/>
      <c r="P10" s="78"/>
      <c r="Q10" s="78"/>
      <c r="R10" s="78"/>
      <c r="S10" s="78"/>
      <c r="T10" s="78"/>
      <c r="U10" s="78"/>
      <c r="V10" s="78"/>
      <c r="W10" s="78"/>
      <c r="X10" s="78"/>
      <c r="Y10" s="78"/>
      <c r="Z10" s="78"/>
      <c r="AA10" s="78"/>
      <c r="AB10" s="78"/>
      <c r="AC10" s="78"/>
      <c r="AD10" s="78"/>
      <c r="AE10" s="78"/>
      <c r="AF10" s="78"/>
      <c r="AG10" s="78"/>
      <c r="AH10" s="78"/>
      <c r="AI10" s="78"/>
      <c r="AJ10" s="78"/>
      <c r="AK10" s="78"/>
      <c r="AL10" s="78"/>
      <c r="AM10" s="78"/>
      <c r="AN10" s="78"/>
      <c r="AO10" s="78"/>
      <c r="AP10" s="78"/>
      <c r="AQ10" s="78"/>
      <c r="AR10" s="78"/>
      <c r="AS10" s="78"/>
    </row>
    <row r="11" spans="1:45" s="28" customFormat="1" ht="20.100000000000001" customHeight="1" x14ac:dyDescent="0.2">
      <c r="A11" s="26"/>
      <c r="B11" s="26"/>
      <c r="C11" s="26"/>
      <c r="D11" s="26"/>
      <c r="E11" s="27"/>
      <c r="F11" s="27"/>
      <c r="G11" s="79"/>
      <c r="H11" s="37"/>
      <c r="I11" s="37"/>
      <c r="J11" s="37"/>
      <c r="K11" s="37"/>
      <c r="L11" s="38"/>
      <c r="M11" s="80"/>
      <c r="N11" s="80"/>
      <c r="O11" s="80"/>
      <c r="P11" s="80"/>
      <c r="Q11" s="80"/>
      <c r="R11" s="80"/>
      <c r="S11" s="80"/>
      <c r="T11" s="80"/>
      <c r="U11" s="80"/>
      <c r="V11" s="80"/>
      <c r="W11" s="80"/>
      <c r="X11" s="80"/>
      <c r="Y11" s="80"/>
      <c r="Z11" s="80"/>
      <c r="AA11" s="80"/>
      <c r="AB11" s="80"/>
      <c r="AC11" s="80"/>
      <c r="AD11" s="80"/>
      <c r="AE11" s="80"/>
      <c r="AF11" s="80"/>
      <c r="AG11" s="80"/>
      <c r="AH11" s="80"/>
      <c r="AI11" s="80"/>
      <c r="AJ11" s="80"/>
      <c r="AK11" s="80"/>
      <c r="AL11" s="80"/>
      <c r="AM11" s="80"/>
      <c r="AN11" s="80"/>
      <c r="AO11" s="80"/>
      <c r="AP11" s="80"/>
      <c r="AQ11" s="80"/>
      <c r="AR11" s="80"/>
      <c r="AS11" s="80"/>
    </row>
    <row r="12" spans="1:45" s="28" customFormat="1" ht="20.100000000000001" customHeight="1" x14ac:dyDescent="0.2">
      <c r="A12" s="26"/>
      <c r="B12" s="26"/>
      <c r="C12" s="26"/>
      <c r="D12" s="26"/>
      <c r="E12" s="27"/>
      <c r="F12" s="27"/>
      <c r="G12" s="79"/>
      <c r="H12" s="37"/>
      <c r="I12" s="37"/>
      <c r="J12" s="37"/>
      <c r="K12" s="37"/>
      <c r="L12" s="38"/>
      <c r="M12" s="80"/>
      <c r="N12" s="80"/>
      <c r="O12" s="80"/>
      <c r="P12" s="80"/>
      <c r="Q12" s="80"/>
      <c r="R12" s="80"/>
      <c r="S12" s="80"/>
      <c r="T12" s="80"/>
      <c r="U12" s="80"/>
      <c r="V12" s="80"/>
      <c r="W12" s="80"/>
      <c r="X12" s="80"/>
      <c r="Y12" s="80"/>
      <c r="Z12" s="80"/>
      <c r="AA12" s="80"/>
      <c r="AB12" s="80"/>
      <c r="AC12" s="80"/>
      <c r="AD12" s="80"/>
      <c r="AE12" s="80"/>
      <c r="AF12" s="80"/>
      <c r="AG12" s="80"/>
      <c r="AH12" s="80"/>
      <c r="AI12" s="80"/>
      <c r="AJ12" s="80"/>
      <c r="AK12" s="80"/>
      <c r="AL12" s="80"/>
      <c r="AM12" s="80"/>
      <c r="AN12" s="80"/>
      <c r="AO12" s="80"/>
      <c r="AP12" s="80"/>
      <c r="AQ12" s="80"/>
      <c r="AR12" s="80"/>
      <c r="AS12" s="80"/>
    </row>
    <row r="13" spans="1:45" s="28" customFormat="1" ht="20.100000000000001" customHeight="1" x14ac:dyDescent="0.2">
      <c r="A13" s="26"/>
      <c r="B13" s="26"/>
      <c r="C13" s="26"/>
      <c r="D13" s="26"/>
      <c r="E13" s="27"/>
      <c r="F13" s="27"/>
      <c r="G13" s="77"/>
      <c r="H13" s="35"/>
      <c r="I13" s="35"/>
      <c r="J13" s="35"/>
      <c r="K13" s="35"/>
      <c r="L13" s="36"/>
      <c r="M13" s="78"/>
      <c r="N13" s="78"/>
      <c r="O13" s="78"/>
      <c r="P13" s="78"/>
      <c r="Q13" s="78"/>
      <c r="R13" s="78"/>
      <c r="S13" s="78"/>
      <c r="T13" s="78"/>
      <c r="U13" s="78"/>
      <c r="V13" s="78"/>
      <c r="W13" s="78"/>
      <c r="X13" s="78"/>
      <c r="Y13" s="78"/>
      <c r="Z13" s="78"/>
      <c r="AA13" s="78"/>
      <c r="AB13" s="78"/>
      <c r="AC13" s="78"/>
      <c r="AD13" s="78"/>
      <c r="AE13" s="78"/>
      <c r="AF13" s="78"/>
      <c r="AG13" s="78"/>
      <c r="AH13" s="78"/>
      <c r="AI13" s="78"/>
      <c r="AJ13" s="78"/>
      <c r="AK13" s="78"/>
      <c r="AL13" s="78"/>
      <c r="AM13" s="78"/>
      <c r="AN13" s="78"/>
      <c r="AO13" s="78"/>
      <c r="AP13" s="78"/>
      <c r="AQ13" s="78"/>
      <c r="AR13" s="78"/>
      <c r="AS13" s="78"/>
    </row>
    <row r="14" spans="1:45" s="28" customFormat="1" ht="20.100000000000001" customHeight="1" x14ac:dyDescent="0.2">
      <c r="A14" s="26"/>
      <c r="B14" s="26"/>
      <c r="C14" s="26"/>
      <c r="D14" s="26"/>
      <c r="E14" s="27"/>
      <c r="F14" s="27"/>
      <c r="G14" s="77"/>
      <c r="H14" s="35"/>
      <c r="I14" s="35"/>
      <c r="J14" s="35"/>
      <c r="K14" s="35"/>
      <c r="L14" s="36"/>
      <c r="M14" s="78"/>
      <c r="N14" s="78"/>
      <c r="O14" s="78"/>
      <c r="P14" s="78"/>
      <c r="Q14" s="78"/>
      <c r="R14" s="78"/>
      <c r="S14" s="78"/>
      <c r="T14" s="78"/>
      <c r="U14" s="78"/>
      <c r="V14" s="78"/>
      <c r="W14" s="78"/>
      <c r="X14" s="78"/>
      <c r="Y14" s="78"/>
      <c r="Z14" s="78"/>
      <c r="AA14" s="78"/>
      <c r="AB14" s="78"/>
      <c r="AC14" s="78"/>
      <c r="AD14" s="78"/>
      <c r="AE14" s="78"/>
      <c r="AF14" s="78"/>
      <c r="AG14" s="78"/>
      <c r="AH14" s="78"/>
      <c r="AI14" s="78"/>
      <c r="AJ14" s="78"/>
      <c r="AK14" s="78"/>
      <c r="AL14" s="78"/>
      <c r="AM14" s="78"/>
      <c r="AN14" s="78"/>
      <c r="AO14" s="78"/>
      <c r="AP14" s="78"/>
      <c r="AQ14" s="78"/>
      <c r="AR14" s="78"/>
      <c r="AS14" s="78"/>
    </row>
    <row r="15" spans="1:45" s="28" customFormat="1" ht="20.100000000000001" customHeight="1" x14ac:dyDescent="0.2">
      <c r="A15" s="26"/>
      <c r="B15" s="26"/>
      <c r="C15" s="26"/>
      <c r="D15" s="26"/>
      <c r="E15" s="27"/>
      <c r="F15" s="27"/>
      <c r="G15" s="29"/>
    </row>
    <row r="16" spans="1:45" s="28" customFormat="1" ht="20.100000000000001" customHeight="1" x14ac:dyDescent="0.2">
      <c r="A16" s="26"/>
      <c r="B16" s="26"/>
      <c r="C16" s="26"/>
      <c r="D16" s="26"/>
      <c r="E16" s="27"/>
      <c r="F16" s="27"/>
      <c r="G16" s="29"/>
      <c r="H16" s="89"/>
      <c r="I16" s="29"/>
      <c r="J16" s="29"/>
      <c r="K16" s="29"/>
    </row>
    <row r="17" spans="1:31" s="28" customFormat="1" ht="20.100000000000001" customHeight="1" x14ac:dyDescent="0.2">
      <c r="A17" s="26"/>
      <c r="B17" s="26"/>
      <c r="C17" s="26"/>
      <c r="D17" s="26"/>
      <c r="E17" s="27"/>
      <c r="F17" s="27"/>
      <c r="G17" s="29"/>
      <c r="H17" s="90"/>
      <c r="I17" s="29"/>
      <c r="J17" s="29"/>
      <c r="K17" s="29"/>
    </row>
    <row r="18" spans="1:31" s="31" customFormat="1" ht="20.100000000000001" customHeight="1" x14ac:dyDescent="0.2">
      <c r="A18" s="81" t="s">
        <v>1</v>
      </c>
      <c r="B18" s="18" t="s">
        <v>4</v>
      </c>
      <c r="C18" s="30"/>
    </row>
    <row r="19" spans="1:31" ht="20.100000000000001" customHeight="1" x14ac:dyDescent="0.2">
      <c r="A19" s="56" t="s">
        <v>82</v>
      </c>
      <c r="B19" s="84">
        <v>485.45</v>
      </c>
      <c r="E19"/>
      <c r="F19"/>
      <c r="G19"/>
      <c r="H19"/>
      <c r="I19"/>
      <c r="J19"/>
      <c r="K19"/>
    </row>
    <row r="20" spans="1:31" ht="20.100000000000001" customHeight="1" x14ac:dyDescent="0.2">
      <c r="A20" s="40" t="s">
        <v>84</v>
      </c>
      <c r="B20" s="84">
        <v>124.34235469909453</v>
      </c>
      <c r="E20"/>
      <c r="F20"/>
      <c r="G20"/>
      <c r="H20"/>
      <c r="I20"/>
      <c r="J20"/>
      <c r="K20"/>
    </row>
    <row r="21" spans="1:31" s="4" customFormat="1" ht="20.100000000000001" customHeight="1" x14ac:dyDescent="0.2">
      <c r="A21" s="40" t="s">
        <v>85</v>
      </c>
      <c r="B21" s="84">
        <v>1.6087292240288775</v>
      </c>
    </row>
    <row r="22" spans="1:31" s="4" customFormat="1" ht="20.100000000000001" customHeight="1" x14ac:dyDescent="0.2">
      <c r="A22" s="40" t="s">
        <v>86</v>
      </c>
      <c r="B22" s="84">
        <v>76.819344945312082</v>
      </c>
    </row>
    <row r="23" spans="1:31" s="4" customFormat="1" ht="20.100000000000001" customHeight="1" x14ac:dyDescent="0.2">
      <c r="A23" s="40" t="s">
        <v>87</v>
      </c>
      <c r="B23" s="84">
        <v>45.914280529753569</v>
      </c>
      <c r="C23" s="82"/>
      <c r="D23" s="71"/>
    </row>
    <row r="24" spans="1:31" s="4" customFormat="1" ht="20.100000000000001" customHeight="1" x14ac:dyDescent="0.2">
      <c r="A24" s="56" t="s">
        <v>83</v>
      </c>
      <c r="B24" s="84">
        <v>361.10764530090546</v>
      </c>
      <c r="C24" s="71"/>
      <c r="D24" s="71"/>
    </row>
    <row r="25" spans="1:31" s="4" customFormat="1" ht="20.100000000000001" customHeight="1" x14ac:dyDescent="0.2">
      <c r="A25" t="s">
        <v>3</v>
      </c>
      <c r="B25" s="82"/>
      <c r="C25" s="71"/>
      <c r="D25" s="71"/>
    </row>
    <row r="26" spans="1:31" ht="20.100000000000001" customHeight="1" x14ac:dyDescent="0.2">
      <c r="A26" s="14" t="s">
        <v>31</v>
      </c>
      <c r="B26" s="4"/>
      <c r="C26" s="71"/>
      <c r="D26" s="71"/>
      <c r="E26" s="4"/>
      <c r="F26" s="4"/>
      <c r="G26" s="4"/>
      <c r="H26" s="4"/>
      <c r="I26" s="4"/>
      <c r="J26" s="4"/>
      <c r="K26" s="4"/>
      <c r="L26" s="4"/>
      <c r="M26" s="4"/>
      <c r="N26" s="4"/>
      <c r="O26" s="4"/>
      <c r="P26" s="4"/>
      <c r="Q26" s="4"/>
      <c r="R26" s="4"/>
      <c r="S26" s="4"/>
      <c r="T26" s="4"/>
    </row>
    <row r="27" spans="1:31" s="4" customFormat="1" ht="20.100000000000001" customHeight="1" x14ac:dyDescent="0.2">
      <c r="A27" s="14" t="s">
        <v>222</v>
      </c>
    </row>
    <row r="28" spans="1:31" s="4" customFormat="1" ht="20.100000000000001" customHeight="1" x14ac:dyDescent="0.2">
      <c r="A28" s="14" t="s">
        <v>88</v>
      </c>
    </row>
    <row r="29" spans="1:31" s="4" customFormat="1" ht="20.100000000000001" customHeight="1" x14ac:dyDescent="0.2">
      <c r="A29" s="14" t="s">
        <v>8</v>
      </c>
      <c r="B29" s="41"/>
      <c r="E29" s="71"/>
      <c r="F29" s="71"/>
      <c r="G29" s="71"/>
      <c r="H29" s="71"/>
    </row>
    <row r="30" spans="1:31" s="4" customFormat="1" ht="20.100000000000001" customHeight="1" x14ac:dyDescent="0.2">
      <c r="A30"/>
      <c r="B30"/>
      <c r="E30" s="71"/>
      <c r="F30" s="71"/>
      <c r="G30" s="71"/>
      <c r="H30" s="71"/>
    </row>
    <row r="31" spans="1:31" ht="20.100000000000001" customHeight="1" x14ac:dyDescent="0.2">
      <c r="E31"/>
      <c r="F31"/>
      <c r="G31"/>
      <c r="H31"/>
      <c r="I31"/>
      <c r="J31"/>
      <c r="K31"/>
      <c r="W31" s="43"/>
      <c r="X31" s="43"/>
      <c r="Y31" s="43"/>
      <c r="Z31" s="43"/>
      <c r="AA31" s="43"/>
      <c r="AB31" s="43"/>
      <c r="AC31" s="43"/>
      <c r="AD31" s="43"/>
      <c r="AE31" s="43"/>
    </row>
  </sheetData>
  <hyperlinks>
    <hyperlink ref="A29" location="'Table of Contents'!A1" display="Return to Contents" xr:uid="{362E27E5-64A8-4CC0-AAE2-ACE3DD1B7B1C}"/>
    <hyperlink ref="A26" r:id="rId1" xr:uid="{5BBD6C20-DC17-4B37-A294-67EC409BB60D}"/>
    <hyperlink ref="A27" r:id="rId2" location="provisional" display="Revenue Scotland (2025) Provisional Outturn Data 2024-25." xr:uid="{7FA7F70C-2A76-42E6-A03F-DC03D5345CFA}"/>
    <hyperlink ref="A28" r:id="rId3" xr:uid="{66769349-A853-4418-B8A2-0B32212F99E6}"/>
  </hyperlinks>
  <pageMargins left="0.7" right="0.7" top="0.75" bottom="0.75" header="0.3" footer="0.3"/>
  <pageSetup paperSize="9" orientation="portrait" r:id="rId4"/>
  <drawing r:id="rId5"/>
  <tableParts count="1">
    <tablePart r:id="rId6"/>
  </tablePar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D401FC-022B-4575-AE72-8970A27BE658}">
  <dimension ref="A1:AE18"/>
  <sheetViews>
    <sheetView showGridLines="0" workbookViewId="0"/>
  </sheetViews>
  <sheetFormatPr defaultColWidth="8.88671875" defaultRowHeight="20.100000000000001" customHeight="1" x14ac:dyDescent="0.2"/>
  <cols>
    <col min="1" max="1" width="28.109375" customWidth="1"/>
    <col min="2" max="3" width="7.44140625" bestFit="1" customWidth="1"/>
    <col min="4" max="4" width="14.109375" bestFit="1" customWidth="1"/>
    <col min="5" max="5" width="21.88671875" style="32" bestFit="1" customWidth="1"/>
    <col min="6" max="7" width="9.88671875" style="32" customWidth="1"/>
    <col min="8" max="8" width="64.44140625" style="32" customWidth="1"/>
    <col min="9" max="9" width="9.5546875" style="32" customWidth="1"/>
    <col min="10" max="11" width="9.88671875" style="32" customWidth="1"/>
    <col min="12" max="12" width="9.88671875" customWidth="1"/>
    <col min="13" max="13" width="9.5546875" customWidth="1"/>
    <col min="14" max="16" width="9.88671875" customWidth="1"/>
    <col min="17" max="17" width="9.5546875" customWidth="1"/>
    <col min="18" max="20" width="9.88671875" customWidth="1"/>
    <col min="21" max="33" width="8.88671875" bestFit="1" customWidth="1"/>
    <col min="34" max="34" width="14.109375" customWidth="1"/>
    <col min="35" max="37" width="11.5546875" customWidth="1"/>
    <col min="38" max="38" width="15.5546875" customWidth="1"/>
    <col min="39" max="44" width="12.5546875" customWidth="1"/>
    <col min="45" max="45" width="17.5546875" customWidth="1"/>
  </cols>
  <sheetData>
    <row r="1" spans="1:11" s="4" customFormat="1" ht="20.100000000000001" customHeight="1" x14ac:dyDescent="0.2">
      <c r="A1" s="46" t="s">
        <v>224</v>
      </c>
      <c r="D1"/>
      <c r="E1" s="25"/>
      <c r="F1" s="25"/>
      <c r="G1" s="25"/>
      <c r="H1" s="25"/>
      <c r="I1" s="25"/>
      <c r="J1" s="25"/>
      <c r="K1" s="25"/>
    </row>
    <row r="2" spans="1:11" s="4" customFormat="1" ht="20.100000000000001" customHeight="1" x14ac:dyDescent="0.2">
      <c r="A2" t="s">
        <v>68</v>
      </c>
      <c r="D2"/>
      <c r="E2" s="25"/>
      <c r="F2" s="25"/>
      <c r="G2" s="25"/>
      <c r="H2" s="25"/>
      <c r="I2" s="25"/>
      <c r="J2" s="25"/>
      <c r="K2" s="25"/>
    </row>
    <row r="3" spans="1:11" s="4" customFormat="1" ht="20.100000000000001" customHeight="1" x14ac:dyDescent="0.2">
      <c r="A3" t="s">
        <v>101</v>
      </c>
      <c r="D3"/>
      <c r="E3" s="25"/>
      <c r="F3" s="25"/>
      <c r="G3" s="25"/>
      <c r="H3" s="25"/>
      <c r="I3" s="25"/>
      <c r="J3" s="25"/>
      <c r="K3" s="25"/>
    </row>
    <row r="4" spans="1:11" s="31" customFormat="1" ht="20.100000000000001" customHeight="1" x14ac:dyDescent="0.2">
      <c r="A4" s="81" t="s">
        <v>21</v>
      </c>
      <c r="B4" s="18" t="s">
        <v>98</v>
      </c>
      <c r="C4" s="87" t="s">
        <v>99</v>
      </c>
    </row>
    <row r="5" spans="1:11" ht="20.100000000000001" customHeight="1" x14ac:dyDescent="0.2">
      <c r="A5" s="187" t="s">
        <v>96</v>
      </c>
      <c r="B5" s="188" t="s">
        <v>100</v>
      </c>
      <c r="C5" s="188" t="s">
        <v>100</v>
      </c>
      <c r="E5"/>
      <c r="F5"/>
      <c r="G5"/>
      <c r="H5"/>
      <c r="I5"/>
      <c r="J5"/>
      <c r="K5"/>
    </row>
    <row r="6" spans="1:11" ht="20.100000000000001" customHeight="1" x14ac:dyDescent="0.2">
      <c r="A6" s="40" t="s">
        <v>18</v>
      </c>
      <c r="B6" s="189">
        <v>-9.4</v>
      </c>
      <c r="C6" s="189">
        <v>-2.9</v>
      </c>
      <c r="E6"/>
      <c r="F6"/>
      <c r="G6"/>
      <c r="H6"/>
      <c r="I6"/>
      <c r="J6"/>
      <c r="K6"/>
    </row>
    <row r="7" spans="1:11" s="4" customFormat="1" ht="20.100000000000001" customHeight="1" x14ac:dyDescent="0.2">
      <c r="A7" s="56" t="s">
        <v>5</v>
      </c>
      <c r="B7" s="67">
        <v>-8.0066681133973852</v>
      </c>
      <c r="C7" s="67">
        <v>7.0887080344409714</v>
      </c>
    </row>
    <row r="8" spans="1:11" s="4" customFormat="1" ht="20.100000000000001" customHeight="1" x14ac:dyDescent="0.2">
      <c r="A8" s="187" t="s">
        <v>97</v>
      </c>
      <c r="B8" s="188" t="s">
        <v>100</v>
      </c>
      <c r="C8" s="188" t="s">
        <v>100</v>
      </c>
    </row>
    <row r="9" spans="1:11" s="4" customFormat="1" ht="20.100000000000001" customHeight="1" x14ac:dyDescent="0.2">
      <c r="A9" s="56" t="s">
        <v>18</v>
      </c>
      <c r="B9" s="67">
        <v>-0.7</v>
      </c>
      <c r="C9" s="67">
        <v>-3.2</v>
      </c>
    </row>
    <row r="10" spans="1:11" s="4" customFormat="1" ht="20.100000000000001" customHeight="1" x14ac:dyDescent="0.2">
      <c r="A10" s="56" t="s">
        <v>5</v>
      </c>
      <c r="B10" s="67">
        <v>8.2372311340450644E-2</v>
      </c>
      <c r="C10" s="67">
        <v>2.7028259779734665</v>
      </c>
    </row>
    <row r="11" spans="1:11" s="4" customFormat="1" ht="20.100000000000001" customHeight="1" x14ac:dyDescent="0.2">
      <c r="A11" t="s">
        <v>3</v>
      </c>
      <c r="B11" s="82"/>
    </row>
    <row r="12" spans="1:11" s="4" customFormat="1" ht="20.100000000000001" customHeight="1" x14ac:dyDescent="0.2">
      <c r="A12" s="14" t="s">
        <v>31</v>
      </c>
    </row>
    <row r="13" spans="1:11" s="4" customFormat="1" ht="20.100000000000001" customHeight="1" x14ac:dyDescent="0.2">
      <c r="A13" s="14" t="s">
        <v>258</v>
      </c>
      <c r="E13" s="71"/>
    </row>
    <row r="14" spans="1:11" s="4" customFormat="1" ht="20.100000000000001" customHeight="1" x14ac:dyDescent="0.2">
      <c r="A14" s="14" t="s">
        <v>204</v>
      </c>
      <c r="E14" s="71"/>
    </row>
    <row r="15" spans="1:11" s="4" customFormat="1" ht="20.100000000000001" customHeight="1" x14ac:dyDescent="0.2">
      <c r="A15" t="s">
        <v>263</v>
      </c>
      <c r="E15" s="71"/>
    </row>
    <row r="16" spans="1:11" s="4" customFormat="1" ht="20.100000000000001" customHeight="1" x14ac:dyDescent="0.2">
      <c r="A16" s="14" t="s">
        <v>8</v>
      </c>
      <c r="B16" s="123"/>
      <c r="C16"/>
      <c r="D16"/>
      <c r="E16"/>
      <c r="F16" s="71"/>
      <c r="G16" s="71"/>
      <c r="H16" s="71"/>
    </row>
    <row r="17" spans="1:31" s="4" customFormat="1" ht="20.100000000000001" customHeight="1" x14ac:dyDescent="0.2">
      <c r="A17"/>
      <c r="B17"/>
      <c r="C17"/>
      <c r="D17"/>
      <c r="E17" s="32"/>
      <c r="F17" s="71"/>
      <c r="G17" s="71"/>
      <c r="H17" s="71"/>
    </row>
    <row r="18" spans="1:31" ht="20.100000000000001" customHeight="1" x14ac:dyDescent="0.2">
      <c r="F18"/>
      <c r="G18"/>
      <c r="H18"/>
      <c r="I18"/>
      <c r="J18"/>
      <c r="K18"/>
      <c r="W18" s="43"/>
      <c r="X18" s="43"/>
      <c r="Y18" s="43"/>
      <c r="Z18" s="43"/>
      <c r="AA18" s="43"/>
      <c r="AB18" s="43"/>
      <c r="AC18" s="43"/>
      <c r="AD18" s="43"/>
      <c r="AE18" s="43"/>
    </row>
  </sheetData>
  <hyperlinks>
    <hyperlink ref="A16" location="'Table of Contents'!A1" display="Return to Contents" xr:uid="{D87B9486-FFED-4244-BA59-EF62902166DF}"/>
    <hyperlink ref="A12" r:id="rId1" xr:uid="{3ABB510A-D02C-4653-8AA7-B2A93A3354C6}"/>
    <hyperlink ref="A13" r:id="rId2" display="Registers of Scotland (2025) House price statistics: May 2025." xr:uid="{D0BB8FB7-F67D-4E19-9B0F-6EC82C3E70A4}"/>
    <hyperlink ref="A14" r:id="rId3" xr:uid="{D939941D-13A7-4EF2-8D4B-B89D3E5EAB9B}"/>
  </hyperlinks>
  <pageMargins left="0.7" right="0.7" top="0.75" bottom="0.75" header="0.3" footer="0.3"/>
  <pageSetup paperSize="9" orientation="portrait" r:id="rId4"/>
  <tableParts count="1">
    <tablePart r:id="rId5"/>
  </tablePart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4CC823-2EDF-4D0C-A08D-DE29A0BA7628}">
  <dimension ref="A1:AS31"/>
  <sheetViews>
    <sheetView showGridLines="0" workbookViewId="0"/>
  </sheetViews>
  <sheetFormatPr defaultColWidth="8.88671875" defaultRowHeight="20.100000000000001" customHeight="1" x14ac:dyDescent="0.2"/>
  <cols>
    <col min="1" max="1" width="22.109375" customWidth="1"/>
    <col min="2" max="2" width="14" bestFit="1" customWidth="1"/>
    <col min="3" max="4" width="9.88671875" customWidth="1"/>
    <col min="5" max="5" width="9.5546875" style="32" customWidth="1"/>
    <col min="6" max="7" width="9.88671875" style="32" customWidth="1"/>
    <col min="8" max="8" width="64.44140625" style="32" customWidth="1"/>
    <col min="9" max="9" width="9.5546875" style="32" customWidth="1"/>
    <col min="10" max="11" width="9.88671875" style="32" customWidth="1"/>
    <col min="12" max="12" width="9.88671875" customWidth="1"/>
    <col min="13" max="13" width="9.5546875" customWidth="1"/>
    <col min="14" max="16" width="9.88671875" customWidth="1"/>
    <col min="17" max="17" width="9.5546875" customWidth="1"/>
    <col min="18" max="20" width="9.88671875" customWidth="1"/>
    <col min="21" max="33" width="8.88671875" bestFit="1" customWidth="1"/>
    <col min="34" max="34" width="14.109375" customWidth="1"/>
    <col min="35" max="37" width="11.5546875" customWidth="1"/>
    <col min="38" max="38" width="15.5546875" customWidth="1"/>
    <col min="39" max="44" width="12.5546875" customWidth="1"/>
    <col min="45" max="45" width="17.5546875" customWidth="1"/>
  </cols>
  <sheetData>
    <row r="1" spans="1:45" s="4" customFormat="1" ht="20.100000000000001" customHeight="1" x14ac:dyDescent="0.2">
      <c r="A1" s="46" t="s">
        <v>225</v>
      </c>
      <c r="D1"/>
      <c r="E1" s="25"/>
      <c r="F1" s="25"/>
      <c r="G1" s="25"/>
      <c r="H1" s="25"/>
      <c r="I1" s="25"/>
      <c r="J1" s="25"/>
      <c r="K1" s="25"/>
    </row>
    <row r="2" spans="1:45" s="4" customFormat="1" ht="20.100000000000001" customHeight="1" x14ac:dyDescent="0.2">
      <c r="A2" s="72" t="s">
        <v>265</v>
      </c>
      <c r="D2"/>
      <c r="E2" s="25"/>
      <c r="F2" s="25"/>
      <c r="G2" s="25"/>
      <c r="H2" s="25"/>
      <c r="I2" s="25"/>
      <c r="J2" s="25"/>
      <c r="K2" s="25"/>
    </row>
    <row r="3" spans="1:45" s="4" customFormat="1" ht="20.100000000000001" customHeight="1" x14ac:dyDescent="0.2">
      <c r="A3" t="s">
        <v>7</v>
      </c>
      <c r="D3"/>
      <c r="E3" s="25"/>
      <c r="F3" s="25"/>
      <c r="G3" s="25"/>
      <c r="H3" s="25"/>
      <c r="I3" s="25"/>
      <c r="J3" s="25"/>
      <c r="K3" s="25"/>
    </row>
    <row r="4" spans="1:45" s="4" customFormat="1" ht="20.100000000000001" customHeight="1" x14ac:dyDescent="0.2">
      <c r="A4" t="s">
        <v>242</v>
      </c>
      <c r="D4"/>
      <c r="E4" s="25"/>
      <c r="F4" s="25"/>
      <c r="G4" s="25"/>
      <c r="H4" s="25"/>
      <c r="I4" s="25"/>
      <c r="J4" s="25"/>
      <c r="K4" s="25"/>
    </row>
    <row r="5" spans="1:45" s="28" customFormat="1" ht="20.100000000000001" customHeight="1" x14ac:dyDescent="0.2">
      <c r="A5" s="26"/>
      <c r="B5" s="26"/>
      <c r="C5" s="26"/>
      <c r="D5" s="26"/>
      <c r="E5" s="27"/>
      <c r="F5" s="27"/>
      <c r="G5" s="73"/>
      <c r="H5" s="88"/>
      <c r="I5" s="19"/>
      <c r="J5" s="19"/>
      <c r="K5" s="19"/>
      <c r="L5" s="20"/>
      <c r="M5" s="74"/>
      <c r="N5" s="74"/>
      <c r="O5" s="74"/>
      <c r="P5" s="74"/>
      <c r="Q5" s="74"/>
      <c r="R5" s="74"/>
      <c r="S5" s="74"/>
      <c r="T5" s="74"/>
      <c r="U5" s="74"/>
      <c r="V5" s="74"/>
      <c r="W5" s="74"/>
      <c r="X5" s="74"/>
      <c r="Y5" s="74"/>
      <c r="Z5" s="74"/>
      <c r="AA5" s="74"/>
      <c r="AB5" s="74"/>
      <c r="AC5" s="74"/>
      <c r="AD5" s="74"/>
      <c r="AE5" s="74"/>
      <c r="AF5" s="74"/>
      <c r="AG5" s="74"/>
      <c r="AH5" s="74"/>
      <c r="AI5" s="74"/>
      <c r="AJ5" s="74"/>
      <c r="AK5" s="74"/>
      <c r="AL5" s="74"/>
      <c r="AM5" s="74"/>
      <c r="AN5" s="74"/>
      <c r="AO5" s="74"/>
      <c r="AP5" s="74"/>
      <c r="AQ5" s="74"/>
      <c r="AR5" s="74"/>
      <c r="AS5" s="74"/>
    </row>
    <row r="6" spans="1:45" s="28" customFormat="1" ht="20.100000000000001" customHeight="1" x14ac:dyDescent="0.2">
      <c r="A6" s="26"/>
      <c r="B6" s="26"/>
      <c r="C6" s="26"/>
      <c r="D6" s="26"/>
      <c r="E6" s="27"/>
      <c r="F6" s="27"/>
      <c r="G6" s="75"/>
      <c r="H6" s="36"/>
      <c r="I6" s="33"/>
      <c r="J6" s="33"/>
      <c r="K6" s="33"/>
      <c r="L6" s="34"/>
      <c r="M6" s="76"/>
      <c r="N6" s="76"/>
      <c r="O6" s="76"/>
      <c r="P6" s="76"/>
      <c r="Q6" s="76"/>
      <c r="R6" s="76"/>
      <c r="S6" s="76"/>
      <c r="T6" s="76"/>
      <c r="U6" s="76"/>
      <c r="V6" s="76"/>
      <c r="W6" s="76"/>
      <c r="X6" s="76"/>
      <c r="Y6" s="76"/>
      <c r="Z6" s="76"/>
      <c r="AA6" s="76"/>
      <c r="AB6" s="76"/>
      <c r="AC6" s="76"/>
      <c r="AD6" s="76"/>
      <c r="AE6" s="76"/>
      <c r="AF6" s="76"/>
      <c r="AG6" s="76"/>
      <c r="AH6" s="76"/>
      <c r="AI6" s="76"/>
      <c r="AJ6" s="76"/>
      <c r="AK6" s="76"/>
      <c r="AL6" s="76"/>
      <c r="AM6" s="76"/>
      <c r="AN6" s="76"/>
      <c r="AO6" s="76"/>
      <c r="AP6" s="76"/>
      <c r="AQ6" s="76"/>
      <c r="AR6" s="76"/>
      <c r="AS6" s="76"/>
    </row>
    <row r="7" spans="1:45" s="28" customFormat="1" ht="20.100000000000001" customHeight="1" x14ac:dyDescent="0.2">
      <c r="A7" s="26"/>
      <c r="B7" s="26"/>
      <c r="C7" s="26"/>
      <c r="D7" s="26"/>
      <c r="E7" s="27"/>
      <c r="F7" s="27"/>
      <c r="G7" s="77"/>
      <c r="H7" s="36"/>
      <c r="I7" s="35"/>
      <c r="J7" s="35"/>
      <c r="K7" s="35"/>
      <c r="L7" s="36"/>
      <c r="M7" s="78"/>
      <c r="N7" s="78"/>
      <c r="O7" s="78"/>
      <c r="P7" s="78"/>
      <c r="Q7" s="78"/>
      <c r="R7" s="78"/>
      <c r="S7" s="78"/>
      <c r="T7" s="78"/>
      <c r="U7" s="78"/>
      <c r="V7" s="78"/>
      <c r="W7" s="78"/>
      <c r="X7" s="78"/>
      <c r="Y7" s="78"/>
      <c r="Z7" s="78"/>
      <c r="AA7" s="78"/>
      <c r="AB7" s="78"/>
      <c r="AC7" s="78"/>
      <c r="AD7" s="78"/>
      <c r="AE7" s="78"/>
      <c r="AF7" s="78"/>
      <c r="AG7" s="78"/>
      <c r="AH7" s="78"/>
      <c r="AI7" s="78"/>
      <c r="AJ7" s="78"/>
      <c r="AK7" s="78"/>
      <c r="AL7" s="78"/>
      <c r="AM7" s="78"/>
      <c r="AN7" s="78"/>
      <c r="AO7" s="78"/>
      <c r="AP7" s="78"/>
      <c r="AQ7" s="78"/>
      <c r="AR7" s="78"/>
      <c r="AS7" s="78"/>
    </row>
    <row r="8" spans="1:45" s="28" customFormat="1" ht="20.100000000000001" customHeight="1" x14ac:dyDescent="0.2">
      <c r="A8" s="26"/>
      <c r="B8" s="26"/>
      <c r="C8" s="26"/>
      <c r="D8" s="26"/>
      <c r="E8" s="27"/>
      <c r="F8" s="27"/>
      <c r="G8" s="75"/>
      <c r="H8" s="36"/>
      <c r="I8" s="33"/>
      <c r="J8" s="33"/>
      <c r="K8" s="33"/>
      <c r="L8" s="34"/>
      <c r="M8" s="76"/>
      <c r="N8" s="76"/>
      <c r="O8" s="76"/>
      <c r="P8" s="76"/>
      <c r="Q8" s="76"/>
      <c r="R8" s="76"/>
      <c r="S8" s="76"/>
      <c r="T8" s="76"/>
      <c r="U8" s="76"/>
      <c r="V8" s="76"/>
      <c r="W8" s="76"/>
      <c r="X8" s="76"/>
      <c r="Y8" s="76"/>
      <c r="Z8" s="76"/>
      <c r="AA8" s="76"/>
      <c r="AB8" s="76"/>
      <c r="AC8" s="76"/>
      <c r="AD8" s="76"/>
      <c r="AE8" s="76"/>
      <c r="AF8" s="76"/>
      <c r="AG8" s="76"/>
      <c r="AH8" s="76"/>
      <c r="AI8" s="76"/>
      <c r="AJ8" s="76"/>
      <c r="AK8" s="76"/>
      <c r="AL8" s="76"/>
      <c r="AM8" s="76"/>
      <c r="AN8" s="76"/>
      <c r="AO8" s="76"/>
      <c r="AP8" s="76"/>
      <c r="AQ8" s="76"/>
      <c r="AR8" s="76"/>
      <c r="AS8" s="76"/>
    </row>
    <row r="9" spans="1:45" s="28" customFormat="1" ht="20.100000000000001" customHeight="1" x14ac:dyDescent="0.2">
      <c r="A9" s="26"/>
      <c r="B9" s="26"/>
      <c r="C9" s="26"/>
      <c r="D9" s="26"/>
      <c r="E9" s="27"/>
      <c r="F9" s="27"/>
      <c r="G9" s="77"/>
      <c r="H9" s="35"/>
      <c r="I9" s="35"/>
      <c r="J9" s="35"/>
      <c r="K9" s="35"/>
      <c r="L9" s="36"/>
      <c r="M9" s="78"/>
      <c r="N9" s="78"/>
      <c r="O9" s="78"/>
      <c r="P9" s="78"/>
      <c r="Q9" s="78"/>
      <c r="R9" s="78"/>
      <c r="S9" s="78"/>
      <c r="T9" s="78"/>
      <c r="U9" s="78"/>
      <c r="V9" s="78"/>
      <c r="W9" s="78"/>
      <c r="X9" s="78"/>
      <c r="Y9" s="78"/>
      <c r="Z9" s="78"/>
      <c r="AA9" s="78"/>
      <c r="AB9" s="78"/>
      <c r="AC9" s="78"/>
      <c r="AD9" s="78"/>
      <c r="AE9" s="78"/>
      <c r="AF9" s="78"/>
      <c r="AG9" s="78"/>
      <c r="AH9" s="78"/>
      <c r="AI9" s="78"/>
      <c r="AJ9" s="78"/>
      <c r="AK9" s="78"/>
      <c r="AL9" s="78"/>
      <c r="AM9" s="78"/>
      <c r="AN9" s="78"/>
      <c r="AO9" s="78"/>
      <c r="AP9" s="78"/>
      <c r="AQ9" s="78"/>
      <c r="AR9" s="78"/>
      <c r="AS9" s="78"/>
    </row>
    <row r="10" spans="1:45" s="28" customFormat="1" ht="20.100000000000001" customHeight="1" x14ac:dyDescent="0.2">
      <c r="A10" s="26"/>
      <c r="B10" s="26"/>
      <c r="C10" s="26"/>
      <c r="D10" s="26"/>
      <c r="E10" s="27"/>
      <c r="F10" s="27"/>
      <c r="G10" s="77"/>
      <c r="H10" s="35"/>
      <c r="I10" s="35"/>
      <c r="J10" s="35"/>
      <c r="K10" s="35"/>
      <c r="L10" s="36"/>
      <c r="M10" s="78"/>
      <c r="N10" s="78"/>
      <c r="O10" s="78"/>
      <c r="P10" s="78"/>
      <c r="Q10" s="78"/>
      <c r="R10" s="78"/>
      <c r="S10" s="78"/>
      <c r="T10" s="78"/>
      <c r="U10" s="78"/>
      <c r="V10" s="78"/>
      <c r="W10" s="78"/>
      <c r="X10" s="78"/>
      <c r="Y10" s="78"/>
      <c r="Z10" s="78"/>
      <c r="AA10" s="78"/>
      <c r="AB10" s="78"/>
      <c r="AC10" s="78"/>
      <c r="AD10" s="78"/>
      <c r="AE10" s="78"/>
      <c r="AF10" s="78"/>
      <c r="AG10" s="78"/>
      <c r="AH10" s="78"/>
      <c r="AI10" s="78"/>
      <c r="AJ10" s="78"/>
      <c r="AK10" s="78"/>
      <c r="AL10" s="78"/>
      <c r="AM10" s="78"/>
      <c r="AN10" s="78"/>
      <c r="AO10" s="78"/>
      <c r="AP10" s="78"/>
      <c r="AQ10" s="78"/>
      <c r="AR10" s="78"/>
      <c r="AS10" s="78"/>
    </row>
    <row r="11" spans="1:45" s="28" customFormat="1" ht="20.100000000000001" customHeight="1" x14ac:dyDescent="0.2">
      <c r="A11" s="26"/>
      <c r="B11" s="26"/>
      <c r="C11" s="26"/>
      <c r="D11" s="26"/>
      <c r="E11" s="27"/>
      <c r="F11" s="27"/>
      <c r="G11" s="79"/>
      <c r="H11" s="37"/>
      <c r="I11" s="37"/>
      <c r="J11" s="37"/>
      <c r="K11" s="37"/>
      <c r="L11" s="38"/>
      <c r="M11" s="80"/>
      <c r="N11" s="80"/>
      <c r="O11" s="80"/>
      <c r="P11" s="80"/>
      <c r="Q11" s="80"/>
      <c r="R11" s="80"/>
      <c r="S11" s="80"/>
      <c r="T11" s="80"/>
      <c r="U11" s="80"/>
      <c r="V11" s="80"/>
      <c r="W11" s="80"/>
      <c r="X11" s="80"/>
      <c r="Y11" s="80"/>
      <c r="Z11" s="80"/>
      <c r="AA11" s="80"/>
      <c r="AB11" s="80"/>
      <c r="AC11" s="80"/>
      <c r="AD11" s="80"/>
      <c r="AE11" s="80"/>
      <c r="AF11" s="80"/>
      <c r="AG11" s="80"/>
      <c r="AH11" s="80"/>
      <c r="AI11" s="80"/>
      <c r="AJ11" s="80"/>
      <c r="AK11" s="80"/>
      <c r="AL11" s="80"/>
      <c r="AM11" s="80"/>
      <c r="AN11" s="80"/>
      <c r="AO11" s="80"/>
      <c r="AP11" s="80"/>
      <c r="AQ11" s="80"/>
      <c r="AR11" s="80"/>
      <c r="AS11" s="80"/>
    </row>
    <row r="12" spans="1:45" s="28" customFormat="1" ht="20.100000000000001" customHeight="1" x14ac:dyDescent="0.2">
      <c r="A12" s="26"/>
      <c r="B12" s="26"/>
      <c r="C12" s="26"/>
      <c r="D12" s="26"/>
      <c r="E12" s="27"/>
      <c r="F12" s="27"/>
      <c r="G12" s="79"/>
      <c r="H12" s="37"/>
      <c r="I12" s="37"/>
      <c r="J12" s="37"/>
      <c r="K12" s="37"/>
      <c r="L12" s="38"/>
      <c r="M12" s="80"/>
      <c r="N12" s="80"/>
      <c r="O12" s="80"/>
      <c r="P12" s="80"/>
      <c r="Q12" s="80"/>
      <c r="R12" s="80"/>
      <c r="S12" s="80"/>
      <c r="T12" s="80"/>
      <c r="U12" s="80"/>
      <c r="V12" s="80"/>
      <c r="W12" s="80"/>
      <c r="X12" s="80"/>
      <c r="Y12" s="80"/>
      <c r="Z12" s="80"/>
      <c r="AA12" s="80"/>
      <c r="AB12" s="80"/>
      <c r="AC12" s="80"/>
      <c r="AD12" s="80"/>
      <c r="AE12" s="80"/>
      <c r="AF12" s="80"/>
      <c r="AG12" s="80"/>
      <c r="AH12" s="80"/>
      <c r="AI12" s="80"/>
      <c r="AJ12" s="80"/>
      <c r="AK12" s="80"/>
      <c r="AL12" s="80"/>
      <c r="AM12" s="80"/>
      <c r="AN12" s="80"/>
      <c r="AO12" s="80"/>
      <c r="AP12" s="80"/>
      <c r="AQ12" s="80"/>
      <c r="AR12" s="80"/>
      <c r="AS12" s="80"/>
    </row>
    <row r="13" spans="1:45" s="28" customFormat="1" ht="20.100000000000001" customHeight="1" x14ac:dyDescent="0.2">
      <c r="A13" s="26"/>
      <c r="B13" s="26"/>
      <c r="C13" s="26"/>
      <c r="D13" s="26"/>
      <c r="E13" s="27"/>
      <c r="F13" s="27"/>
      <c r="G13" s="77"/>
      <c r="H13" s="35"/>
      <c r="I13" s="35"/>
      <c r="J13" s="35"/>
      <c r="K13" s="35"/>
      <c r="L13" s="36"/>
      <c r="M13" s="78"/>
      <c r="N13" s="78"/>
      <c r="O13" s="78"/>
      <c r="P13" s="78"/>
      <c r="Q13" s="78"/>
      <c r="R13" s="78"/>
      <c r="S13" s="78"/>
      <c r="T13" s="78"/>
      <c r="U13" s="78"/>
      <c r="V13" s="78"/>
      <c r="W13" s="78"/>
      <c r="X13" s="78"/>
      <c r="Y13" s="78"/>
      <c r="Z13" s="78"/>
      <c r="AA13" s="78"/>
      <c r="AB13" s="78"/>
      <c r="AC13" s="78"/>
      <c r="AD13" s="78"/>
      <c r="AE13" s="78"/>
      <c r="AF13" s="78"/>
      <c r="AG13" s="78"/>
      <c r="AH13" s="78"/>
      <c r="AI13" s="78"/>
      <c r="AJ13" s="78"/>
      <c r="AK13" s="78"/>
      <c r="AL13" s="78"/>
      <c r="AM13" s="78"/>
      <c r="AN13" s="78"/>
      <c r="AO13" s="78"/>
      <c r="AP13" s="78"/>
      <c r="AQ13" s="78"/>
      <c r="AR13" s="78"/>
      <c r="AS13" s="78"/>
    </row>
    <row r="14" spans="1:45" s="28" customFormat="1" ht="20.100000000000001" customHeight="1" x14ac:dyDescent="0.2">
      <c r="A14" s="26"/>
      <c r="B14" s="26"/>
      <c r="C14" s="26"/>
      <c r="D14" s="26"/>
      <c r="E14" s="27"/>
      <c r="F14" s="27"/>
      <c r="G14" s="77"/>
      <c r="H14" s="35"/>
      <c r="I14" s="35"/>
      <c r="J14" s="35"/>
      <c r="K14" s="35"/>
      <c r="L14" s="36"/>
      <c r="M14" s="78"/>
      <c r="N14" s="78"/>
      <c r="O14" s="78"/>
      <c r="P14" s="78"/>
      <c r="Q14" s="78"/>
      <c r="R14" s="78"/>
      <c r="S14" s="78"/>
      <c r="T14" s="78"/>
      <c r="U14" s="78"/>
      <c r="V14" s="78"/>
      <c r="W14" s="78"/>
      <c r="X14" s="78"/>
      <c r="Y14" s="78"/>
      <c r="Z14" s="78"/>
      <c r="AA14" s="78"/>
      <c r="AB14" s="78"/>
      <c r="AC14" s="78"/>
      <c r="AD14" s="78"/>
      <c r="AE14" s="78"/>
      <c r="AF14" s="78"/>
      <c r="AG14" s="78"/>
      <c r="AH14" s="78"/>
      <c r="AI14" s="78"/>
      <c r="AJ14" s="78"/>
      <c r="AK14" s="78"/>
      <c r="AL14" s="78"/>
      <c r="AM14" s="78"/>
      <c r="AN14" s="78"/>
      <c r="AO14" s="78"/>
      <c r="AP14" s="78"/>
      <c r="AQ14" s="78"/>
      <c r="AR14" s="78"/>
      <c r="AS14" s="78"/>
    </row>
    <row r="15" spans="1:45" s="28" customFormat="1" ht="20.100000000000001" customHeight="1" x14ac:dyDescent="0.2">
      <c r="A15" s="26"/>
      <c r="B15" s="26"/>
      <c r="C15" s="26"/>
      <c r="D15" s="26"/>
      <c r="E15" s="27"/>
      <c r="F15" s="27"/>
      <c r="G15" s="29"/>
    </row>
    <row r="16" spans="1:45" s="28" customFormat="1" ht="20.100000000000001" customHeight="1" x14ac:dyDescent="0.2">
      <c r="A16" s="26"/>
      <c r="B16" s="26"/>
      <c r="C16" s="26"/>
      <c r="D16" s="26"/>
      <c r="E16" s="27"/>
      <c r="F16" s="27"/>
      <c r="G16" s="29"/>
      <c r="H16" s="89"/>
      <c r="I16" s="29"/>
      <c r="J16" s="29"/>
      <c r="K16" s="29"/>
    </row>
    <row r="17" spans="1:31" s="28" customFormat="1" ht="20.100000000000001" customHeight="1" x14ac:dyDescent="0.2">
      <c r="A17" s="26"/>
      <c r="B17" s="26"/>
      <c r="C17" s="26"/>
      <c r="D17" s="26"/>
      <c r="E17" s="27"/>
      <c r="F17" s="27"/>
      <c r="G17" s="29"/>
      <c r="H17" s="90"/>
      <c r="I17" s="29"/>
      <c r="J17" s="29"/>
      <c r="K17" s="29"/>
    </row>
    <row r="18" spans="1:31" s="31" customFormat="1" ht="20.100000000000001" customHeight="1" x14ac:dyDescent="0.2">
      <c r="A18" s="81" t="s">
        <v>1</v>
      </c>
      <c r="B18" s="18" t="s">
        <v>4</v>
      </c>
      <c r="C18" s="30"/>
    </row>
    <row r="19" spans="1:31" ht="20.100000000000001" customHeight="1" x14ac:dyDescent="0.2">
      <c r="A19" s="40" t="s">
        <v>82</v>
      </c>
      <c r="B19" s="86">
        <v>179.73999999999998</v>
      </c>
      <c r="E19"/>
      <c r="F19"/>
      <c r="G19"/>
      <c r="H19"/>
      <c r="I19"/>
      <c r="J19"/>
      <c r="K19"/>
    </row>
    <row r="20" spans="1:31" ht="20.100000000000001" customHeight="1" x14ac:dyDescent="0.2">
      <c r="A20" s="40" t="s">
        <v>84</v>
      </c>
      <c r="B20" s="86">
        <v>19.355126491596479</v>
      </c>
      <c r="E20"/>
      <c r="F20"/>
      <c r="G20"/>
      <c r="H20"/>
      <c r="I20"/>
      <c r="J20"/>
      <c r="K20"/>
    </row>
    <row r="21" spans="1:31" s="4" customFormat="1" ht="20.100000000000001" customHeight="1" x14ac:dyDescent="0.2">
      <c r="A21" s="40" t="s">
        <v>90</v>
      </c>
      <c r="B21" s="86">
        <v>-12.474081299999938</v>
      </c>
    </row>
    <row r="22" spans="1:31" s="4" customFormat="1" ht="20.100000000000001" customHeight="1" x14ac:dyDescent="0.2">
      <c r="A22" s="40" t="s">
        <v>91</v>
      </c>
      <c r="B22" s="86">
        <v>-22.608367208271488</v>
      </c>
    </row>
    <row r="23" spans="1:31" s="4" customFormat="1" ht="20.100000000000001" customHeight="1" x14ac:dyDescent="0.2">
      <c r="A23" s="40" t="s">
        <v>86</v>
      </c>
      <c r="B23" s="86">
        <v>30.337792107396865</v>
      </c>
      <c r="C23" s="82"/>
      <c r="D23" s="71"/>
    </row>
    <row r="24" spans="1:31" s="4" customFormat="1" ht="20.100000000000001" customHeight="1" x14ac:dyDescent="0.2">
      <c r="A24" s="40" t="s">
        <v>87</v>
      </c>
      <c r="B24" s="86">
        <v>24.09978289247104</v>
      </c>
      <c r="C24" s="71"/>
      <c r="D24" s="71"/>
    </row>
    <row r="25" spans="1:31" s="4" customFormat="1" ht="20.100000000000001" customHeight="1" x14ac:dyDescent="0.2">
      <c r="A25" s="56" t="s">
        <v>83</v>
      </c>
      <c r="B25" s="85">
        <v>160.3848735084035</v>
      </c>
      <c r="C25" s="71"/>
      <c r="D25" s="71"/>
    </row>
    <row r="26" spans="1:31" ht="20.100000000000001" customHeight="1" x14ac:dyDescent="0.2">
      <c r="A26" t="s">
        <v>3</v>
      </c>
      <c r="B26" s="82"/>
      <c r="C26" s="71"/>
      <c r="D26" s="71"/>
      <c r="E26" s="4"/>
      <c r="F26" s="4"/>
      <c r="G26" s="4"/>
      <c r="H26" s="4"/>
      <c r="I26" s="4"/>
      <c r="J26" s="4"/>
      <c r="K26" s="4"/>
      <c r="L26" s="4"/>
      <c r="M26" s="4"/>
      <c r="N26" s="4"/>
      <c r="O26" s="4"/>
      <c r="P26" s="4"/>
      <c r="Q26" s="4"/>
      <c r="R26" s="4"/>
      <c r="S26" s="4"/>
      <c r="T26" s="4"/>
    </row>
    <row r="27" spans="1:31" s="4" customFormat="1" ht="20.100000000000001" customHeight="1" x14ac:dyDescent="0.2">
      <c r="A27" s="14" t="s">
        <v>31</v>
      </c>
    </row>
    <row r="28" spans="1:31" s="4" customFormat="1" ht="20.100000000000001" customHeight="1" x14ac:dyDescent="0.2">
      <c r="A28" s="14" t="s">
        <v>222</v>
      </c>
    </row>
    <row r="29" spans="1:31" s="4" customFormat="1" ht="20.100000000000001" customHeight="1" x14ac:dyDescent="0.2">
      <c r="A29" s="14" t="s">
        <v>88</v>
      </c>
      <c r="E29" s="71"/>
      <c r="F29" s="71"/>
      <c r="G29" s="71"/>
      <c r="H29" s="71"/>
    </row>
    <row r="30" spans="1:31" s="4" customFormat="1" ht="20.100000000000001" customHeight="1" x14ac:dyDescent="0.2">
      <c r="A30" s="14" t="s">
        <v>8</v>
      </c>
      <c r="B30" s="123"/>
      <c r="E30" s="71"/>
      <c r="F30" s="71"/>
      <c r="G30" s="71"/>
      <c r="H30" s="71"/>
    </row>
    <row r="31" spans="1:31" ht="20.100000000000001" customHeight="1" x14ac:dyDescent="0.2">
      <c r="E31"/>
      <c r="F31"/>
      <c r="G31"/>
      <c r="H31"/>
      <c r="I31"/>
      <c r="J31"/>
      <c r="K31"/>
      <c r="W31" s="43"/>
      <c r="X31" s="43"/>
      <c r="Y31" s="43"/>
      <c r="Z31" s="43"/>
      <c r="AA31" s="43"/>
      <c r="AB31" s="43"/>
      <c r="AC31" s="43"/>
      <c r="AD31" s="43"/>
      <c r="AE31" s="43"/>
    </row>
  </sheetData>
  <hyperlinks>
    <hyperlink ref="A30" location="'Table of Contents'!A1" display="Return to Contents" xr:uid="{C7F35A6C-7F06-4C76-977E-175349FF86B8}"/>
    <hyperlink ref="A27" r:id="rId1" xr:uid="{46580B6E-8DDA-4040-AE3A-B165B56975C7}"/>
    <hyperlink ref="A28" r:id="rId2" location="provisional" display="Revenue Scotland (2025) Provisional Outturn Data 2024-25." xr:uid="{D4F3A3B5-9D0F-4753-A5DB-B9E863C84208}"/>
    <hyperlink ref="A29" r:id="rId3" xr:uid="{7ADF1128-5E7B-4EA4-B665-E5D6FB607C55}"/>
  </hyperlinks>
  <pageMargins left="0.7" right="0.7" top="0.75" bottom="0.75" header="0.3" footer="0.3"/>
  <pageSetup paperSize="9" orientation="portrait" r:id="rId4"/>
  <drawing r:id="rId5"/>
  <tableParts count="1">
    <tablePart r:id="rId6"/>
  </tablePart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608DED-541D-4C30-A1EB-57BE1EC1D3C0}">
  <dimension ref="A1:AS31"/>
  <sheetViews>
    <sheetView showGridLines="0" workbookViewId="0"/>
  </sheetViews>
  <sheetFormatPr defaultColWidth="8.88671875" defaultRowHeight="20.100000000000001" customHeight="1" x14ac:dyDescent="0.2"/>
  <cols>
    <col min="1" max="1" width="23.5546875" customWidth="1"/>
    <col min="2" max="2" width="14" bestFit="1" customWidth="1"/>
    <col min="3" max="4" width="9.88671875" customWidth="1"/>
    <col min="5" max="5" width="9.5546875" style="32" customWidth="1"/>
    <col min="6" max="7" width="9.88671875" style="32" customWidth="1"/>
    <col min="8" max="8" width="64.44140625" style="32" customWidth="1"/>
    <col min="9" max="9" width="9.5546875" style="32" customWidth="1"/>
    <col min="10" max="11" width="9.88671875" style="32" customWidth="1"/>
    <col min="12" max="12" width="9.88671875" customWidth="1"/>
    <col min="13" max="13" width="9.5546875" customWidth="1"/>
    <col min="14" max="16" width="9.88671875" customWidth="1"/>
    <col min="17" max="17" width="9.5546875" customWidth="1"/>
    <col min="18" max="20" width="9.88671875" customWidth="1"/>
    <col min="21" max="33" width="8.88671875" bestFit="1" customWidth="1"/>
    <col min="34" max="34" width="14.109375" customWidth="1"/>
    <col min="35" max="37" width="11.5546875" customWidth="1"/>
    <col min="38" max="38" width="15.5546875" customWidth="1"/>
    <col min="39" max="44" width="12.5546875" customWidth="1"/>
    <col min="45" max="45" width="17.5546875" customWidth="1"/>
  </cols>
  <sheetData>
    <row r="1" spans="1:45" s="4" customFormat="1" ht="20.100000000000001" customHeight="1" x14ac:dyDescent="0.2">
      <c r="A1" s="46" t="s">
        <v>226</v>
      </c>
      <c r="D1"/>
      <c r="E1" s="25"/>
      <c r="F1" s="25"/>
      <c r="G1" s="25"/>
      <c r="H1" s="25"/>
      <c r="I1" s="25"/>
      <c r="J1" s="25"/>
      <c r="K1" s="25"/>
    </row>
    <row r="2" spans="1:45" s="4" customFormat="1" ht="20.100000000000001" customHeight="1" x14ac:dyDescent="0.2">
      <c r="A2" s="72" t="s">
        <v>92</v>
      </c>
      <c r="D2"/>
      <c r="E2" s="25"/>
      <c r="F2" s="25"/>
      <c r="G2" s="25"/>
      <c r="H2" s="25"/>
      <c r="I2" s="25"/>
      <c r="J2" s="25"/>
      <c r="K2" s="25"/>
    </row>
    <row r="3" spans="1:45" s="4" customFormat="1" ht="20.100000000000001" customHeight="1" x14ac:dyDescent="0.2">
      <c r="A3" t="s">
        <v>95</v>
      </c>
      <c r="D3"/>
      <c r="E3" s="25"/>
      <c r="F3" s="25"/>
      <c r="G3" s="25"/>
      <c r="H3" s="25"/>
      <c r="I3" s="25"/>
      <c r="J3" s="25"/>
      <c r="K3" s="25"/>
    </row>
    <row r="4" spans="1:45" s="4" customFormat="1" ht="20.100000000000001" customHeight="1" x14ac:dyDescent="0.2">
      <c r="A4" t="s">
        <v>241</v>
      </c>
      <c r="D4"/>
      <c r="E4" s="25"/>
      <c r="F4" s="25"/>
      <c r="G4" s="25"/>
      <c r="H4" s="25"/>
      <c r="I4" s="25"/>
      <c r="J4" s="25"/>
      <c r="K4" s="25"/>
    </row>
    <row r="5" spans="1:45" s="28" customFormat="1" ht="20.100000000000001" customHeight="1" x14ac:dyDescent="0.2">
      <c r="A5" s="26"/>
      <c r="B5" s="26"/>
      <c r="C5" s="26"/>
      <c r="D5" s="26"/>
      <c r="E5" s="27"/>
      <c r="F5" s="27"/>
      <c r="G5" s="73"/>
      <c r="H5" s="88"/>
      <c r="I5" s="19"/>
      <c r="J5" s="19"/>
      <c r="K5" s="19"/>
      <c r="L5" s="20"/>
      <c r="M5" s="74"/>
      <c r="N5" s="74"/>
      <c r="O5" s="74"/>
      <c r="P5" s="74"/>
      <c r="Q5" s="74"/>
      <c r="R5" s="74"/>
      <c r="S5" s="74"/>
      <c r="T5" s="74"/>
      <c r="U5" s="74"/>
      <c r="V5" s="74"/>
      <c r="W5" s="74"/>
      <c r="X5" s="74"/>
      <c r="Y5" s="74"/>
      <c r="Z5" s="74"/>
      <c r="AA5" s="74"/>
      <c r="AB5" s="74"/>
      <c r="AC5" s="74"/>
      <c r="AD5" s="74"/>
      <c r="AE5" s="74"/>
      <c r="AF5" s="74"/>
      <c r="AG5" s="74"/>
      <c r="AH5" s="74"/>
      <c r="AI5" s="74"/>
      <c r="AJ5" s="74"/>
      <c r="AK5" s="74"/>
      <c r="AL5" s="74"/>
      <c r="AM5" s="74"/>
      <c r="AN5" s="74"/>
      <c r="AO5" s="74"/>
      <c r="AP5" s="74"/>
      <c r="AQ5" s="74"/>
      <c r="AR5" s="74"/>
      <c r="AS5" s="74"/>
    </row>
    <row r="6" spans="1:45" s="28" customFormat="1" ht="20.100000000000001" customHeight="1" x14ac:dyDescent="0.2">
      <c r="A6" s="26"/>
      <c r="B6" s="26"/>
      <c r="C6" s="26"/>
      <c r="D6" s="26"/>
      <c r="E6" s="27"/>
      <c r="F6" s="27"/>
      <c r="G6" s="75"/>
      <c r="H6" s="36"/>
      <c r="I6" s="33"/>
      <c r="J6" s="33"/>
      <c r="K6" s="33"/>
      <c r="L6" s="34"/>
      <c r="M6" s="76"/>
      <c r="N6" s="76"/>
      <c r="O6" s="76"/>
      <c r="P6" s="76"/>
      <c r="Q6" s="76"/>
      <c r="R6" s="76"/>
      <c r="S6" s="76"/>
      <c r="T6" s="76"/>
      <c r="U6" s="76"/>
      <c r="V6" s="76"/>
      <c r="W6" s="76"/>
      <c r="X6" s="76"/>
      <c r="Y6" s="76"/>
      <c r="Z6" s="76"/>
      <c r="AA6" s="76"/>
      <c r="AB6" s="76"/>
      <c r="AC6" s="76"/>
      <c r="AD6" s="76"/>
      <c r="AE6" s="76"/>
      <c r="AF6" s="76"/>
      <c r="AG6" s="76"/>
      <c r="AH6" s="76"/>
      <c r="AI6" s="76"/>
      <c r="AJ6" s="76"/>
      <c r="AK6" s="76"/>
      <c r="AL6" s="76"/>
      <c r="AM6" s="76"/>
      <c r="AN6" s="76"/>
      <c r="AO6" s="76"/>
      <c r="AP6" s="76"/>
      <c r="AQ6" s="76"/>
      <c r="AR6" s="76"/>
      <c r="AS6" s="76"/>
    </row>
    <row r="7" spans="1:45" s="28" customFormat="1" ht="20.100000000000001" customHeight="1" x14ac:dyDescent="0.2">
      <c r="A7" s="26"/>
      <c r="B7" s="26"/>
      <c r="C7" s="26"/>
      <c r="D7" s="26"/>
      <c r="E7" s="27"/>
      <c r="F7" s="27"/>
      <c r="G7" s="77"/>
      <c r="H7" s="36"/>
      <c r="I7" s="35"/>
      <c r="J7" s="35"/>
      <c r="K7" s="35"/>
      <c r="L7" s="36"/>
      <c r="M7" s="78"/>
      <c r="N7" s="78"/>
      <c r="O7" s="78"/>
      <c r="P7" s="78"/>
      <c r="Q7" s="78"/>
      <c r="R7" s="78"/>
      <c r="S7" s="78"/>
      <c r="T7" s="78"/>
      <c r="U7" s="78"/>
      <c r="V7" s="78"/>
      <c r="W7" s="78"/>
      <c r="X7" s="78"/>
      <c r="Y7" s="78"/>
      <c r="Z7" s="78"/>
      <c r="AA7" s="78"/>
      <c r="AB7" s="78"/>
      <c r="AC7" s="78"/>
      <c r="AD7" s="78"/>
      <c r="AE7" s="78"/>
      <c r="AF7" s="78"/>
      <c r="AG7" s="78"/>
      <c r="AH7" s="78"/>
      <c r="AI7" s="78"/>
      <c r="AJ7" s="78"/>
      <c r="AK7" s="78"/>
      <c r="AL7" s="78"/>
      <c r="AM7" s="78"/>
      <c r="AN7" s="78"/>
      <c r="AO7" s="78"/>
      <c r="AP7" s="78"/>
      <c r="AQ7" s="78"/>
      <c r="AR7" s="78"/>
      <c r="AS7" s="78"/>
    </row>
    <row r="8" spans="1:45" s="28" customFormat="1" ht="20.100000000000001" customHeight="1" x14ac:dyDescent="0.2">
      <c r="A8" s="26"/>
      <c r="B8" s="26"/>
      <c r="C8" s="26"/>
      <c r="D8" s="26"/>
      <c r="E8" s="27"/>
      <c r="F8" s="27"/>
      <c r="G8" s="75"/>
      <c r="H8" s="36"/>
      <c r="I8" s="33"/>
      <c r="J8" s="33"/>
      <c r="K8" s="33"/>
      <c r="L8" s="34"/>
      <c r="M8" s="76"/>
      <c r="N8" s="76"/>
      <c r="O8" s="76"/>
      <c r="P8" s="76"/>
      <c r="Q8" s="76"/>
      <c r="R8" s="76"/>
      <c r="S8" s="76"/>
      <c r="T8" s="76"/>
      <c r="U8" s="76"/>
      <c r="V8" s="76"/>
      <c r="W8" s="76"/>
      <c r="X8" s="76"/>
      <c r="Y8" s="76"/>
      <c r="Z8" s="76"/>
      <c r="AA8" s="76"/>
      <c r="AB8" s="76"/>
      <c r="AC8" s="76"/>
      <c r="AD8" s="76"/>
      <c r="AE8" s="76"/>
      <c r="AF8" s="76"/>
      <c r="AG8" s="76"/>
      <c r="AH8" s="76"/>
      <c r="AI8" s="76"/>
      <c r="AJ8" s="76"/>
      <c r="AK8" s="76"/>
      <c r="AL8" s="76"/>
      <c r="AM8" s="76"/>
      <c r="AN8" s="76"/>
      <c r="AO8" s="76"/>
      <c r="AP8" s="76"/>
      <c r="AQ8" s="76"/>
      <c r="AR8" s="76"/>
      <c r="AS8" s="76"/>
    </row>
    <row r="9" spans="1:45" s="28" customFormat="1" ht="20.100000000000001" customHeight="1" x14ac:dyDescent="0.2">
      <c r="A9" s="26"/>
      <c r="B9" s="26"/>
      <c r="C9" s="26"/>
      <c r="D9" s="26"/>
      <c r="E9" s="27"/>
      <c r="F9" s="27"/>
      <c r="G9" s="77"/>
      <c r="H9" s="35"/>
      <c r="I9" s="35"/>
      <c r="J9" s="35"/>
      <c r="K9" s="35"/>
      <c r="L9" s="36"/>
      <c r="M9" s="78"/>
      <c r="N9" s="78"/>
      <c r="O9" s="78"/>
      <c r="P9" s="78"/>
      <c r="Q9" s="78"/>
      <c r="R9" s="78"/>
      <c r="S9" s="78"/>
      <c r="T9" s="78"/>
      <c r="U9" s="78"/>
      <c r="V9" s="78"/>
      <c r="W9" s="78"/>
      <c r="X9" s="78"/>
      <c r="Y9" s="78"/>
      <c r="Z9" s="78"/>
      <c r="AA9" s="78"/>
      <c r="AB9" s="78"/>
      <c r="AC9" s="78"/>
      <c r="AD9" s="78"/>
      <c r="AE9" s="78"/>
      <c r="AF9" s="78"/>
      <c r="AG9" s="78"/>
      <c r="AH9" s="78"/>
      <c r="AI9" s="78"/>
      <c r="AJ9" s="78"/>
      <c r="AK9" s="78"/>
      <c r="AL9" s="78"/>
      <c r="AM9" s="78"/>
      <c r="AN9" s="78"/>
      <c r="AO9" s="78"/>
      <c r="AP9" s="78"/>
      <c r="AQ9" s="78"/>
      <c r="AR9" s="78"/>
      <c r="AS9" s="78"/>
    </row>
    <row r="10" spans="1:45" s="28" customFormat="1" ht="20.100000000000001" customHeight="1" x14ac:dyDescent="0.2">
      <c r="A10" s="26"/>
      <c r="B10" s="26"/>
      <c r="C10" s="26"/>
      <c r="D10" s="26"/>
      <c r="E10" s="27"/>
      <c r="F10" s="27"/>
      <c r="G10" s="77"/>
      <c r="H10" s="35"/>
      <c r="I10" s="35"/>
      <c r="J10" s="35"/>
      <c r="K10" s="35"/>
      <c r="L10" s="36"/>
      <c r="M10" s="78"/>
      <c r="N10" s="78"/>
      <c r="O10" s="78"/>
      <c r="P10" s="78"/>
      <c r="Q10" s="78"/>
      <c r="R10" s="78"/>
      <c r="S10" s="78"/>
      <c r="T10" s="78"/>
      <c r="U10" s="78"/>
      <c r="V10" s="78"/>
      <c r="W10" s="78"/>
      <c r="X10" s="78"/>
      <c r="Y10" s="78"/>
      <c r="Z10" s="78"/>
      <c r="AA10" s="78"/>
      <c r="AB10" s="78"/>
      <c r="AC10" s="78"/>
      <c r="AD10" s="78"/>
      <c r="AE10" s="78"/>
      <c r="AF10" s="78"/>
      <c r="AG10" s="78"/>
      <c r="AH10" s="78"/>
      <c r="AI10" s="78"/>
      <c r="AJ10" s="78"/>
      <c r="AK10" s="78"/>
      <c r="AL10" s="78"/>
      <c r="AM10" s="78"/>
      <c r="AN10" s="78"/>
      <c r="AO10" s="78"/>
      <c r="AP10" s="78"/>
      <c r="AQ10" s="78"/>
      <c r="AR10" s="78"/>
      <c r="AS10" s="78"/>
    </row>
    <row r="11" spans="1:45" s="28" customFormat="1" ht="20.100000000000001" customHeight="1" x14ac:dyDescent="0.2">
      <c r="A11" s="26"/>
      <c r="B11" s="26"/>
      <c r="C11" s="26"/>
      <c r="D11" s="26"/>
      <c r="E11" s="27"/>
      <c r="F11" s="27"/>
      <c r="G11" s="79"/>
      <c r="H11" s="37"/>
      <c r="I11" s="37"/>
      <c r="J11" s="37"/>
      <c r="K11" s="37"/>
      <c r="L11" s="38"/>
      <c r="M11" s="80"/>
      <c r="N11" s="80"/>
      <c r="O11" s="80"/>
      <c r="P11" s="80"/>
      <c r="Q11" s="80"/>
      <c r="R11" s="80"/>
      <c r="S11" s="80"/>
      <c r="T11" s="80"/>
      <c r="U11" s="80"/>
      <c r="V11" s="80"/>
      <c r="W11" s="80"/>
      <c r="X11" s="80"/>
      <c r="Y11" s="80"/>
      <c r="Z11" s="80"/>
      <c r="AA11" s="80"/>
      <c r="AB11" s="80"/>
      <c r="AC11" s="80"/>
      <c r="AD11" s="80"/>
      <c r="AE11" s="80"/>
      <c r="AF11" s="80"/>
      <c r="AG11" s="80"/>
      <c r="AH11" s="80"/>
      <c r="AI11" s="80"/>
      <c r="AJ11" s="80"/>
      <c r="AK11" s="80"/>
      <c r="AL11" s="80"/>
      <c r="AM11" s="80"/>
      <c r="AN11" s="80"/>
      <c r="AO11" s="80"/>
      <c r="AP11" s="80"/>
      <c r="AQ11" s="80"/>
      <c r="AR11" s="80"/>
      <c r="AS11" s="80"/>
    </row>
    <row r="12" spans="1:45" s="28" customFormat="1" ht="20.100000000000001" customHeight="1" x14ac:dyDescent="0.2">
      <c r="A12" s="26"/>
      <c r="B12" s="26"/>
      <c r="C12" s="26"/>
      <c r="D12" s="26"/>
      <c r="E12" s="27"/>
      <c r="F12" s="27"/>
      <c r="G12" s="79"/>
      <c r="H12" s="37"/>
      <c r="I12" s="37"/>
      <c r="J12" s="37"/>
      <c r="K12" s="37"/>
      <c r="L12" s="38"/>
      <c r="M12" s="80"/>
      <c r="N12" s="80"/>
      <c r="O12" s="80"/>
      <c r="P12" s="80"/>
      <c r="Q12" s="80"/>
      <c r="R12" s="80"/>
      <c r="S12" s="80"/>
      <c r="T12" s="80"/>
      <c r="U12" s="80"/>
      <c r="V12" s="80"/>
      <c r="W12" s="80"/>
      <c r="X12" s="80"/>
      <c r="Y12" s="80"/>
      <c r="Z12" s="80"/>
      <c r="AA12" s="80"/>
      <c r="AB12" s="80"/>
      <c r="AC12" s="80"/>
      <c r="AD12" s="80"/>
      <c r="AE12" s="80"/>
      <c r="AF12" s="80"/>
      <c r="AG12" s="80"/>
      <c r="AH12" s="80"/>
      <c r="AI12" s="80"/>
      <c r="AJ12" s="80"/>
      <c r="AK12" s="80"/>
      <c r="AL12" s="80"/>
      <c r="AM12" s="80"/>
      <c r="AN12" s="80"/>
      <c r="AO12" s="80"/>
      <c r="AP12" s="80"/>
      <c r="AQ12" s="80"/>
      <c r="AR12" s="80"/>
      <c r="AS12" s="80"/>
    </row>
    <row r="13" spans="1:45" s="28" customFormat="1" ht="20.100000000000001" customHeight="1" x14ac:dyDescent="0.2">
      <c r="A13" s="26"/>
      <c r="B13" s="26"/>
      <c r="C13" s="26"/>
      <c r="D13" s="26"/>
      <c r="E13" s="27"/>
      <c r="F13" s="27"/>
      <c r="G13" s="77"/>
      <c r="H13" s="35"/>
      <c r="I13" s="35"/>
      <c r="J13" s="35"/>
      <c r="K13" s="35"/>
      <c r="L13" s="36"/>
      <c r="M13" s="78"/>
      <c r="N13" s="78"/>
      <c r="O13" s="78"/>
      <c r="P13" s="78"/>
      <c r="Q13" s="78"/>
      <c r="R13" s="78"/>
      <c r="S13" s="78"/>
      <c r="T13" s="78"/>
      <c r="U13" s="78"/>
      <c r="V13" s="78"/>
      <c r="W13" s="78"/>
      <c r="X13" s="78"/>
      <c r="Y13" s="78"/>
      <c r="Z13" s="78"/>
      <c r="AA13" s="78"/>
      <c r="AB13" s="78"/>
      <c r="AC13" s="78"/>
      <c r="AD13" s="78"/>
      <c r="AE13" s="78"/>
      <c r="AF13" s="78"/>
      <c r="AG13" s="78"/>
      <c r="AH13" s="78"/>
      <c r="AI13" s="78"/>
      <c r="AJ13" s="78"/>
      <c r="AK13" s="78"/>
      <c r="AL13" s="78"/>
      <c r="AM13" s="78"/>
      <c r="AN13" s="78"/>
      <c r="AO13" s="78"/>
      <c r="AP13" s="78"/>
      <c r="AQ13" s="78"/>
      <c r="AR13" s="78"/>
      <c r="AS13" s="78"/>
    </row>
    <row r="14" spans="1:45" s="28" customFormat="1" ht="20.100000000000001" customHeight="1" x14ac:dyDescent="0.2">
      <c r="A14" s="26"/>
      <c r="B14" s="26"/>
      <c r="C14" s="26"/>
      <c r="D14" s="26"/>
      <c r="E14" s="27"/>
      <c r="F14" s="27"/>
      <c r="G14" s="77"/>
      <c r="H14" s="35"/>
      <c r="I14" s="35"/>
      <c r="J14" s="35"/>
      <c r="K14" s="35"/>
      <c r="L14" s="36"/>
      <c r="M14" s="78"/>
      <c r="N14" s="78"/>
      <c r="O14" s="78"/>
      <c r="P14" s="78"/>
      <c r="Q14" s="78"/>
      <c r="R14" s="78"/>
      <c r="S14" s="78"/>
      <c r="T14" s="78"/>
      <c r="U14" s="78"/>
      <c r="V14" s="78"/>
      <c r="W14" s="78"/>
      <c r="X14" s="78"/>
      <c r="Y14" s="78"/>
      <c r="Z14" s="78"/>
      <c r="AA14" s="78"/>
      <c r="AB14" s="78"/>
      <c r="AC14" s="78"/>
      <c r="AD14" s="78"/>
      <c r="AE14" s="78"/>
      <c r="AF14" s="78"/>
      <c r="AG14" s="78"/>
      <c r="AH14" s="78"/>
      <c r="AI14" s="78"/>
      <c r="AJ14" s="78"/>
      <c r="AK14" s="78"/>
      <c r="AL14" s="78"/>
      <c r="AM14" s="78"/>
      <c r="AN14" s="78"/>
      <c r="AO14" s="78"/>
      <c r="AP14" s="78"/>
      <c r="AQ14" s="78"/>
      <c r="AR14" s="78"/>
      <c r="AS14" s="78"/>
    </row>
    <row r="15" spans="1:45" s="28" customFormat="1" ht="20.100000000000001" customHeight="1" x14ac:dyDescent="0.2">
      <c r="A15" s="26"/>
      <c r="B15" s="26"/>
      <c r="C15" s="26"/>
      <c r="D15" s="26"/>
      <c r="E15" s="27"/>
      <c r="F15" s="27"/>
      <c r="G15" s="29"/>
    </row>
    <row r="16" spans="1:45" s="28" customFormat="1" ht="20.100000000000001" customHeight="1" x14ac:dyDescent="0.2">
      <c r="A16" s="26"/>
      <c r="B16" s="26"/>
      <c r="C16" s="26"/>
      <c r="D16" s="26"/>
      <c r="E16" s="27"/>
      <c r="F16" s="27"/>
      <c r="G16" s="29"/>
      <c r="H16" s="89"/>
      <c r="I16" s="29"/>
      <c r="J16" s="29"/>
      <c r="K16" s="29"/>
    </row>
    <row r="17" spans="1:31" s="28" customFormat="1" ht="20.100000000000001" customHeight="1" x14ac:dyDescent="0.2">
      <c r="A17" s="26"/>
      <c r="B17" s="26"/>
      <c r="C17" s="26"/>
      <c r="D17" s="26"/>
      <c r="E17" s="27"/>
      <c r="F17" s="27"/>
      <c r="G17" s="29"/>
      <c r="H17" s="90"/>
      <c r="I17" s="29"/>
      <c r="J17" s="29"/>
      <c r="K17" s="29"/>
    </row>
    <row r="18" spans="1:31" s="31" customFormat="1" ht="20.100000000000001" customHeight="1" x14ac:dyDescent="0.2">
      <c r="A18" s="81" t="s">
        <v>1</v>
      </c>
      <c r="B18" s="18" t="s">
        <v>4</v>
      </c>
      <c r="C18" s="30"/>
    </row>
    <row r="19" spans="1:31" ht="20.100000000000001" customHeight="1" x14ac:dyDescent="0.2">
      <c r="A19" s="40" t="s">
        <v>82</v>
      </c>
      <c r="B19" s="86">
        <v>233.97300000000001</v>
      </c>
      <c r="E19"/>
      <c r="F19"/>
      <c r="G19"/>
      <c r="H19"/>
      <c r="I19"/>
      <c r="J19"/>
      <c r="K19"/>
    </row>
    <row r="20" spans="1:31" ht="20.100000000000001" customHeight="1" x14ac:dyDescent="0.2">
      <c r="A20" s="40" t="s">
        <v>84</v>
      </c>
      <c r="B20" s="86">
        <v>24.985783031304635</v>
      </c>
      <c r="E20"/>
      <c r="F20"/>
      <c r="G20"/>
      <c r="H20"/>
      <c r="I20"/>
      <c r="J20"/>
      <c r="K20"/>
    </row>
    <row r="21" spans="1:31" s="4" customFormat="1" ht="20.100000000000001" customHeight="1" x14ac:dyDescent="0.2">
      <c r="A21" s="40" t="s">
        <v>85</v>
      </c>
      <c r="B21" s="86">
        <v>3.4907242000000167</v>
      </c>
    </row>
    <row r="22" spans="1:31" s="4" customFormat="1" ht="20.100000000000001" customHeight="1" x14ac:dyDescent="0.2">
      <c r="A22" s="40" t="s">
        <v>90</v>
      </c>
      <c r="B22" s="86">
        <v>-20.868572212878632</v>
      </c>
    </row>
    <row r="23" spans="1:31" s="4" customFormat="1" ht="20.100000000000001" customHeight="1" x14ac:dyDescent="0.2">
      <c r="A23" s="40" t="s">
        <v>93</v>
      </c>
      <c r="B23" s="86">
        <v>6.4079441147275702</v>
      </c>
      <c r="C23" s="82"/>
      <c r="D23" s="71"/>
    </row>
    <row r="24" spans="1:31" s="4" customFormat="1" ht="20.100000000000001" customHeight="1" x14ac:dyDescent="0.2">
      <c r="A24" s="40" t="s">
        <v>94</v>
      </c>
      <c r="B24" s="86">
        <v>-10.512202847941154</v>
      </c>
      <c r="C24" s="71"/>
      <c r="D24" s="71"/>
    </row>
    <row r="25" spans="1:31" s="4" customFormat="1" ht="20.100000000000001" customHeight="1" x14ac:dyDescent="0.2">
      <c r="A25" s="40" t="s">
        <v>87</v>
      </c>
      <c r="B25" s="86">
        <v>46.467889777396834</v>
      </c>
      <c r="C25" s="71"/>
      <c r="D25" s="71"/>
    </row>
    <row r="26" spans="1:31" ht="20.100000000000001" customHeight="1" x14ac:dyDescent="0.2">
      <c r="A26" s="56" t="s">
        <v>83</v>
      </c>
      <c r="B26" s="85">
        <v>208.98721696869538</v>
      </c>
      <c r="C26" s="71"/>
      <c r="D26" s="71"/>
      <c r="E26" s="4"/>
      <c r="F26" s="4"/>
      <c r="G26" s="4"/>
      <c r="H26" s="4"/>
      <c r="I26" s="4"/>
      <c r="J26" s="4"/>
      <c r="K26" s="4"/>
      <c r="L26" s="4"/>
      <c r="M26" s="4"/>
      <c r="N26" s="4"/>
      <c r="O26" s="4"/>
      <c r="P26" s="4"/>
      <c r="Q26" s="4"/>
      <c r="R26" s="4"/>
      <c r="S26" s="4"/>
      <c r="T26" s="4"/>
    </row>
    <row r="27" spans="1:31" s="4" customFormat="1" ht="20.100000000000001" customHeight="1" x14ac:dyDescent="0.2">
      <c r="A27" t="s">
        <v>3</v>
      </c>
      <c r="B27" s="82"/>
    </row>
    <row r="28" spans="1:31" s="4" customFormat="1" ht="20.100000000000001" customHeight="1" x14ac:dyDescent="0.2">
      <c r="A28" s="14" t="s">
        <v>31</v>
      </c>
    </row>
    <row r="29" spans="1:31" s="4" customFormat="1" ht="20.100000000000001" customHeight="1" x14ac:dyDescent="0.2">
      <c r="A29" s="14" t="s">
        <v>222</v>
      </c>
      <c r="E29" s="71"/>
      <c r="F29" s="71"/>
      <c r="G29" s="71"/>
      <c r="H29" s="71"/>
    </row>
    <row r="30" spans="1:31" s="4" customFormat="1" ht="20.100000000000001" customHeight="1" x14ac:dyDescent="0.2">
      <c r="A30" s="14" t="s">
        <v>88</v>
      </c>
      <c r="E30" s="71"/>
      <c r="F30" s="71"/>
      <c r="G30" s="71"/>
      <c r="H30" s="71"/>
    </row>
    <row r="31" spans="1:31" ht="20.100000000000001" customHeight="1" x14ac:dyDescent="0.2">
      <c r="A31" s="14" t="s">
        <v>8</v>
      </c>
      <c r="B31" s="123"/>
      <c r="E31"/>
      <c r="F31"/>
      <c r="G31"/>
      <c r="H31"/>
      <c r="I31"/>
      <c r="J31"/>
      <c r="K31"/>
      <c r="W31" s="43"/>
      <c r="X31" s="43"/>
      <c r="Y31" s="43"/>
      <c r="Z31" s="43"/>
      <c r="AA31" s="43"/>
      <c r="AB31" s="43"/>
      <c r="AC31" s="43"/>
      <c r="AD31" s="43"/>
      <c r="AE31" s="43"/>
    </row>
  </sheetData>
  <hyperlinks>
    <hyperlink ref="A31" location="'Table of Contents'!A1" display="Return to Contents" xr:uid="{ADDD8DBA-D3FC-4647-AFBD-15D118F51A19}"/>
    <hyperlink ref="A28" r:id="rId1" xr:uid="{965E25E1-3827-465C-A4DC-682E240810D0}"/>
    <hyperlink ref="A29" r:id="rId2" location="provisional" display="Revenue Scotland (2025) Provisional Outturn Data 2024-25." xr:uid="{6FF43EE7-EDC6-4788-A6CD-F735F2199800}"/>
    <hyperlink ref="A30" r:id="rId3" xr:uid="{4A6060A1-4DF8-4608-85F3-E6EE3292B834}"/>
  </hyperlinks>
  <pageMargins left="0.7" right="0.7" top="0.75" bottom="0.75" header="0.3" footer="0.3"/>
  <pageSetup paperSize="9" orientation="portrait" r:id="rId4"/>
  <drawing r:id="rId5"/>
  <tableParts count="1">
    <tablePart r:id="rId6"/>
  </tablePart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DF18B9-79A9-4C1F-B908-79C82AE6B324}">
  <sheetPr>
    <tabColor rgb="FF42799A"/>
  </sheetPr>
  <dimension ref="A1:A2"/>
  <sheetViews>
    <sheetView showGridLines="0" workbookViewId="0"/>
  </sheetViews>
  <sheetFormatPr defaultColWidth="8.44140625" defaultRowHeight="20.100000000000001" customHeight="1" x14ac:dyDescent="0.2"/>
  <cols>
    <col min="1" max="1" width="18.44140625" style="4" customWidth="1"/>
    <col min="2" max="16384" width="8.44140625" style="4"/>
  </cols>
  <sheetData>
    <row r="1" spans="1:1" ht="20.100000000000001" customHeight="1" x14ac:dyDescent="0.2">
      <c r="A1" s="2" t="s">
        <v>0</v>
      </c>
    </row>
    <row r="2" spans="1:1" ht="20.100000000000001" customHeight="1" x14ac:dyDescent="0.2">
      <c r="A2" s="1"/>
    </row>
  </sheetData>
  <hyperlinks>
    <hyperlink ref="A1:A2" location="Contents!A1" display="Return to Contents" xr:uid="{60C6C375-FDC5-4D86-AC8D-432F983CF578}"/>
    <hyperlink ref="A1" location="'Table of Contents'!A1" display="Return to Contents" xr:uid="{E804E1BE-E9CB-40EE-BDC7-095D97110170}"/>
  </hyperlink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8F3B86-12F2-42E1-B3DA-7701D507AC2F}">
  <dimension ref="A1:AR30"/>
  <sheetViews>
    <sheetView showGridLines="0" workbookViewId="0"/>
  </sheetViews>
  <sheetFormatPr defaultColWidth="8.88671875" defaultRowHeight="20.100000000000001" customHeight="1" x14ac:dyDescent="0.2"/>
  <cols>
    <col min="1" max="1" width="22.88671875" customWidth="1"/>
    <col min="2" max="2" width="14" bestFit="1" customWidth="1"/>
    <col min="3" max="4" width="9.88671875" customWidth="1"/>
    <col min="5" max="5" width="9.5546875" style="32" customWidth="1"/>
    <col min="6" max="7" width="9.88671875" style="32" customWidth="1"/>
    <col min="8" max="8" width="9.5546875" style="32" customWidth="1"/>
    <col min="9" max="10" width="9.88671875" style="32" customWidth="1"/>
    <col min="11" max="11" width="9.88671875" customWidth="1"/>
    <col min="12" max="12" width="9.5546875" customWidth="1"/>
    <col min="13" max="15" width="9.88671875" customWidth="1"/>
    <col min="16" max="16" width="9.5546875" customWidth="1"/>
    <col min="17" max="19" width="9.88671875" customWidth="1"/>
    <col min="33" max="33" width="14.109375" customWidth="1"/>
    <col min="34" max="36" width="11.5546875" customWidth="1"/>
    <col min="37" max="37" width="15.5546875" customWidth="1"/>
    <col min="38" max="43" width="12.5546875" customWidth="1"/>
    <col min="44" max="44" width="17.5546875" customWidth="1"/>
  </cols>
  <sheetData>
    <row r="1" spans="1:44" s="4" customFormat="1" ht="20.100000000000001" customHeight="1" x14ac:dyDescent="0.2">
      <c r="A1" s="3" t="s">
        <v>227</v>
      </c>
      <c r="D1"/>
      <c r="E1" s="25"/>
      <c r="F1" s="25"/>
      <c r="G1" s="25"/>
      <c r="H1" s="25"/>
      <c r="I1" s="25"/>
      <c r="J1" s="25"/>
    </row>
    <row r="2" spans="1:44" s="4" customFormat="1" ht="20.100000000000001" customHeight="1" x14ac:dyDescent="0.2">
      <c r="A2" s="8" t="s">
        <v>116</v>
      </c>
      <c r="D2"/>
      <c r="E2" s="25"/>
      <c r="F2" s="25"/>
      <c r="G2" s="25"/>
      <c r="H2" s="25"/>
      <c r="I2" s="25"/>
      <c r="J2" s="25"/>
    </row>
    <row r="3" spans="1:44" s="4" customFormat="1" ht="20.100000000000001" customHeight="1" x14ac:dyDescent="0.2">
      <c r="A3" t="s">
        <v>89</v>
      </c>
      <c r="D3"/>
      <c r="E3" s="25"/>
      <c r="F3" s="25"/>
      <c r="G3" s="25"/>
      <c r="H3" s="25"/>
      <c r="I3" s="25"/>
      <c r="J3" s="25"/>
    </row>
    <row r="4" spans="1:44" s="4" customFormat="1" ht="20.100000000000001" customHeight="1" x14ac:dyDescent="0.2">
      <c r="A4" t="s">
        <v>240</v>
      </c>
      <c r="D4"/>
      <c r="E4" s="25"/>
      <c r="F4" s="25"/>
      <c r="G4" s="25"/>
      <c r="H4" s="25"/>
      <c r="I4" s="25"/>
      <c r="J4" s="25"/>
    </row>
    <row r="5" spans="1:44" s="28" customFormat="1" ht="20.100000000000001" customHeight="1" x14ac:dyDescent="0.2">
      <c r="A5" s="26"/>
      <c r="B5" s="26"/>
      <c r="C5" s="26"/>
      <c r="D5" s="26"/>
      <c r="E5" s="27"/>
      <c r="F5" s="27"/>
      <c r="G5" s="9"/>
      <c r="H5" s="19"/>
      <c r="I5" s="19"/>
      <c r="J5" s="19"/>
      <c r="K5" s="20"/>
      <c r="L5" s="10"/>
      <c r="M5" s="10"/>
      <c r="N5" s="10"/>
      <c r="O5" s="10"/>
      <c r="P5" s="10"/>
      <c r="Q5" s="10"/>
      <c r="R5" s="10"/>
      <c r="S5" s="10"/>
      <c r="T5" s="10"/>
      <c r="U5" s="10"/>
      <c r="V5" s="10"/>
      <c r="W5" s="10"/>
      <c r="X5" s="10"/>
      <c r="Y5" s="10"/>
      <c r="Z5" s="10"/>
      <c r="AA5" s="10"/>
      <c r="AB5" s="10"/>
      <c r="AC5" s="10"/>
      <c r="AD5" s="10"/>
      <c r="AE5" s="10"/>
      <c r="AF5" s="10"/>
      <c r="AG5" s="10"/>
      <c r="AH5" s="10"/>
      <c r="AI5" s="10"/>
      <c r="AJ5" s="10"/>
      <c r="AK5" s="10"/>
      <c r="AL5" s="10"/>
      <c r="AM5" s="10"/>
      <c r="AN5" s="10"/>
      <c r="AO5" s="10"/>
      <c r="AP5" s="10"/>
      <c r="AQ5" s="10"/>
      <c r="AR5" s="10"/>
    </row>
    <row r="6" spans="1:44" s="28" customFormat="1" ht="20.100000000000001" customHeight="1" x14ac:dyDescent="0.2">
      <c r="A6" s="26"/>
      <c r="B6" s="26"/>
      <c r="C6" s="26"/>
      <c r="D6" s="26"/>
      <c r="E6" s="27"/>
      <c r="F6" s="27"/>
      <c r="G6" s="50"/>
      <c r="H6" s="33"/>
      <c r="I6" s="33"/>
      <c r="J6" s="33"/>
      <c r="K6" s="34"/>
      <c r="L6" s="51"/>
      <c r="M6" s="51"/>
      <c r="N6" s="51"/>
      <c r="O6" s="51"/>
      <c r="P6" s="51"/>
      <c r="Q6" s="51"/>
      <c r="R6" s="51"/>
      <c r="S6" s="51"/>
      <c r="T6" s="51"/>
      <c r="U6" s="51"/>
      <c r="V6" s="51"/>
      <c r="W6" s="51"/>
      <c r="X6" s="51"/>
      <c r="Y6" s="51"/>
      <c r="Z6" s="51"/>
      <c r="AA6" s="51"/>
      <c r="AB6" s="51"/>
      <c r="AC6" s="51"/>
      <c r="AD6" s="51"/>
      <c r="AE6" s="51"/>
      <c r="AF6" s="51"/>
      <c r="AG6" s="51"/>
      <c r="AH6" s="51"/>
      <c r="AI6" s="51"/>
      <c r="AJ6" s="51"/>
      <c r="AK6" s="51"/>
      <c r="AL6" s="51"/>
      <c r="AM6" s="51"/>
      <c r="AN6" s="51"/>
      <c r="AO6" s="51"/>
      <c r="AP6" s="51"/>
      <c r="AQ6" s="51"/>
      <c r="AR6" s="51"/>
    </row>
    <row r="7" spans="1:44" s="28" customFormat="1" ht="20.100000000000001" customHeight="1" x14ac:dyDescent="0.2">
      <c r="A7" s="26"/>
      <c r="B7" s="26"/>
      <c r="C7" s="26"/>
      <c r="D7" s="26"/>
      <c r="E7" s="27"/>
      <c r="F7" s="27"/>
      <c r="G7" s="52"/>
      <c r="H7" s="35"/>
      <c r="I7" s="35"/>
      <c r="J7" s="35"/>
      <c r="K7" s="36"/>
      <c r="L7" s="53"/>
      <c r="M7" s="53"/>
      <c r="N7" s="53"/>
      <c r="O7" s="53"/>
      <c r="P7" s="53"/>
      <c r="Q7" s="53"/>
      <c r="R7" s="53"/>
      <c r="S7" s="53"/>
      <c r="T7" s="53"/>
      <c r="U7" s="53"/>
      <c r="V7" s="53"/>
      <c r="W7" s="53"/>
      <c r="X7" s="53"/>
      <c r="Y7" s="53"/>
      <c r="Z7" s="53"/>
      <c r="AA7" s="53"/>
      <c r="AB7" s="53"/>
      <c r="AC7" s="53"/>
      <c r="AD7" s="53"/>
      <c r="AE7" s="53"/>
      <c r="AF7" s="53"/>
      <c r="AG7" s="53"/>
      <c r="AH7" s="53"/>
      <c r="AI7" s="53"/>
      <c r="AJ7" s="53"/>
      <c r="AK7" s="53"/>
      <c r="AL7" s="53"/>
      <c r="AM7" s="53"/>
      <c r="AN7" s="53"/>
      <c r="AO7" s="53"/>
      <c r="AP7" s="53"/>
      <c r="AQ7" s="53"/>
      <c r="AR7" s="53"/>
    </row>
    <row r="8" spans="1:44" s="28" customFormat="1" ht="20.100000000000001" customHeight="1" x14ac:dyDescent="0.2">
      <c r="A8" s="26"/>
      <c r="B8" s="26"/>
      <c r="C8" s="26"/>
      <c r="D8" s="26"/>
      <c r="E8" s="27"/>
      <c r="F8" s="27"/>
      <c r="G8" s="50"/>
      <c r="H8" s="33"/>
      <c r="I8" s="33"/>
      <c r="J8" s="33"/>
      <c r="K8" s="34"/>
      <c r="L8" s="51"/>
      <c r="M8" s="51"/>
      <c r="N8" s="51"/>
      <c r="O8" s="51"/>
      <c r="P8" s="51"/>
      <c r="Q8" s="51"/>
      <c r="R8" s="51"/>
      <c r="S8" s="51"/>
      <c r="T8" s="51"/>
      <c r="U8" s="51"/>
      <c r="V8" s="51"/>
      <c r="W8" s="51"/>
      <c r="X8" s="51"/>
      <c r="Y8" s="51"/>
      <c r="Z8" s="51"/>
      <c r="AA8" s="51"/>
      <c r="AB8" s="51"/>
      <c r="AC8" s="51"/>
      <c r="AD8" s="51"/>
      <c r="AE8" s="51"/>
      <c r="AF8" s="51"/>
      <c r="AG8" s="51"/>
      <c r="AH8" s="51"/>
      <c r="AI8" s="51"/>
      <c r="AJ8" s="51"/>
      <c r="AK8" s="51"/>
      <c r="AL8" s="51"/>
      <c r="AM8" s="51"/>
      <c r="AN8" s="51"/>
      <c r="AO8" s="51"/>
      <c r="AP8" s="51"/>
      <c r="AQ8" s="51"/>
      <c r="AR8" s="51"/>
    </row>
    <row r="9" spans="1:44" s="28" customFormat="1" ht="20.100000000000001" customHeight="1" x14ac:dyDescent="0.2">
      <c r="A9" s="26"/>
      <c r="B9" s="26"/>
      <c r="C9" s="26"/>
      <c r="D9" s="26"/>
      <c r="E9" s="27"/>
      <c r="F9" s="27"/>
      <c r="G9" s="52"/>
      <c r="H9" s="35"/>
      <c r="I9" s="35"/>
      <c r="J9" s="35"/>
      <c r="K9" s="36"/>
      <c r="L9" s="53"/>
      <c r="M9" s="53"/>
      <c r="N9" s="53"/>
      <c r="O9" s="53"/>
      <c r="P9" s="53"/>
      <c r="Q9" s="53"/>
      <c r="R9" s="53"/>
      <c r="S9" s="53"/>
      <c r="T9" s="53"/>
      <c r="U9" s="53"/>
      <c r="V9" s="53"/>
      <c r="W9" s="53"/>
      <c r="X9" s="53"/>
      <c r="Y9" s="53"/>
      <c r="Z9" s="53"/>
      <c r="AA9" s="53"/>
      <c r="AB9" s="53"/>
      <c r="AC9" s="53"/>
      <c r="AD9" s="53"/>
      <c r="AE9" s="53"/>
      <c r="AF9" s="53"/>
      <c r="AG9" s="53"/>
      <c r="AH9" s="53"/>
      <c r="AI9" s="53"/>
      <c r="AJ9" s="53"/>
      <c r="AK9" s="53"/>
      <c r="AL9" s="53"/>
      <c r="AM9" s="53"/>
      <c r="AN9" s="53"/>
      <c r="AO9" s="53"/>
      <c r="AP9" s="53"/>
      <c r="AQ9" s="53"/>
      <c r="AR9" s="53"/>
    </row>
    <row r="10" spans="1:44" s="28" customFormat="1" ht="20.100000000000001" customHeight="1" x14ac:dyDescent="0.2">
      <c r="A10" s="26"/>
      <c r="B10" s="26"/>
      <c r="C10" s="26"/>
      <c r="D10" s="26"/>
      <c r="E10" s="27"/>
      <c r="F10" s="27"/>
      <c r="G10" s="52"/>
      <c r="H10" s="35"/>
      <c r="I10" s="35"/>
      <c r="J10" s="35"/>
      <c r="K10" s="36"/>
      <c r="L10" s="53"/>
      <c r="M10" s="53"/>
      <c r="N10" s="53"/>
      <c r="O10" s="53"/>
      <c r="P10" s="53"/>
      <c r="Q10" s="53"/>
      <c r="R10" s="53"/>
      <c r="S10" s="53"/>
      <c r="T10" s="53"/>
      <c r="U10" s="53"/>
      <c r="V10" s="53"/>
      <c r="W10" s="53"/>
      <c r="X10" s="53"/>
      <c r="Y10" s="53"/>
      <c r="Z10" s="53"/>
      <c r="AA10" s="53"/>
      <c r="AB10" s="53"/>
      <c r="AC10" s="53"/>
      <c r="AD10" s="53"/>
      <c r="AE10" s="53"/>
      <c r="AF10" s="53"/>
      <c r="AG10" s="53"/>
      <c r="AH10" s="53"/>
      <c r="AI10" s="53"/>
      <c r="AJ10" s="53"/>
      <c r="AK10" s="53"/>
      <c r="AL10" s="53"/>
      <c r="AM10" s="53"/>
      <c r="AN10" s="53"/>
      <c r="AO10" s="53"/>
      <c r="AP10" s="53"/>
      <c r="AQ10" s="53"/>
      <c r="AR10" s="53"/>
    </row>
    <row r="11" spans="1:44" s="28" customFormat="1" ht="20.100000000000001" customHeight="1" x14ac:dyDescent="0.2">
      <c r="A11" s="26"/>
      <c r="B11" s="26"/>
      <c r="C11" s="26"/>
      <c r="D11" s="26"/>
      <c r="E11" s="27"/>
      <c r="F11" s="27"/>
      <c r="G11" s="54"/>
      <c r="H11" s="37"/>
      <c r="I11" s="37"/>
      <c r="J11" s="37"/>
      <c r="K11" s="38"/>
      <c r="L11" s="55"/>
      <c r="M11" s="55"/>
      <c r="N11" s="55"/>
      <c r="O11" s="55"/>
      <c r="P11" s="55"/>
      <c r="Q11" s="55"/>
      <c r="R11" s="55"/>
      <c r="S11" s="55"/>
      <c r="T11" s="55"/>
      <c r="U11" s="55"/>
      <c r="V11" s="55"/>
      <c r="W11" s="55"/>
      <c r="X11" s="55"/>
      <c r="Y11" s="55"/>
      <c r="Z11" s="55"/>
      <c r="AA11" s="55"/>
      <c r="AB11" s="55"/>
      <c r="AC11" s="55"/>
      <c r="AD11" s="55"/>
      <c r="AE11" s="55"/>
      <c r="AF11" s="55"/>
      <c r="AG11" s="55"/>
      <c r="AH11" s="55"/>
      <c r="AI11" s="55"/>
      <c r="AJ11" s="55"/>
      <c r="AK11" s="55"/>
      <c r="AL11" s="55"/>
      <c r="AM11" s="55"/>
      <c r="AN11" s="55"/>
      <c r="AO11" s="55"/>
      <c r="AP11" s="55"/>
      <c r="AQ11" s="55"/>
      <c r="AR11" s="55"/>
    </row>
    <row r="12" spans="1:44" s="28" customFormat="1" ht="20.100000000000001" customHeight="1" x14ac:dyDescent="0.2">
      <c r="A12" s="26"/>
      <c r="B12" s="26"/>
      <c r="C12" s="26"/>
      <c r="D12" s="26"/>
      <c r="E12" s="27"/>
      <c r="F12" s="27"/>
      <c r="G12" s="54"/>
      <c r="H12" s="37"/>
      <c r="I12" s="37"/>
      <c r="J12" s="37"/>
      <c r="K12" s="38"/>
      <c r="L12" s="55"/>
      <c r="M12" s="55"/>
      <c r="N12" s="55"/>
      <c r="O12" s="55"/>
      <c r="P12" s="55"/>
      <c r="Q12" s="55"/>
      <c r="R12" s="55"/>
      <c r="S12" s="55"/>
      <c r="T12" s="55"/>
      <c r="U12" s="55"/>
      <c r="V12" s="55"/>
      <c r="W12" s="55"/>
      <c r="X12" s="55"/>
      <c r="Y12" s="55"/>
      <c r="Z12" s="55"/>
      <c r="AA12" s="55"/>
      <c r="AB12" s="55"/>
      <c r="AC12" s="55"/>
      <c r="AD12" s="55"/>
      <c r="AE12" s="55"/>
      <c r="AF12" s="55"/>
      <c r="AG12" s="55"/>
      <c r="AH12" s="55"/>
      <c r="AI12" s="55"/>
      <c r="AJ12" s="55"/>
      <c r="AK12" s="55"/>
      <c r="AL12" s="55"/>
      <c r="AM12" s="55"/>
      <c r="AN12" s="55"/>
      <c r="AO12" s="55"/>
      <c r="AP12" s="55"/>
      <c r="AQ12" s="55"/>
      <c r="AR12" s="55"/>
    </row>
    <row r="13" spans="1:44" s="28" customFormat="1" ht="20.100000000000001" customHeight="1" x14ac:dyDescent="0.2">
      <c r="A13" s="26"/>
      <c r="B13" s="26"/>
      <c r="C13" s="26"/>
      <c r="D13" s="26"/>
      <c r="E13" s="27"/>
      <c r="F13" s="27"/>
      <c r="G13" s="52"/>
      <c r="H13" s="35"/>
      <c r="I13" s="35"/>
      <c r="J13" s="35"/>
      <c r="K13" s="36"/>
      <c r="L13" s="53"/>
      <c r="M13" s="53"/>
      <c r="N13" s="53"/>
      <c r="O13" s="53"/>
      <c r="P13" s="53"/>
      <c r="Q13" s="53"/>
      <c r="R13" s="53"/>
      <c r="S13" s="53"/>
      <c r="T13" s="53"/>
      <c r="U13" s="53"/>
      <c r="V13" s="53"/>
      <c r="W13" s="53"/>
      <c r="X13" s="53"/>
      <c r="Y13" s="53"/>
      <c r="Z13" s="53"/>
      <c r="AA13" s="53"/>
      <c r="AB13" s="53"/>
      <c r="AC13" s="53"/>
      <c r="AD13" s="53"/>
      <c r="AE13" s="53"/>
      <c r="AF13" s="53"/>
      <c r="AG13" s="53"/>
      <c r="AH13" s="53"/>
      <c r="AI13" s="53"/>
      <c r="AJ13" s="53"/>
      <c r="AK13" s="53"/>
      <c r="AL13" s="53"/>
      <c r="AM13" s="53"/>
      <c r="AN13" s="53"/>
      <c r="AO13" s="53"/>
      <c r="AP13" s="53"/>
      <c r="AQ13" s="53"/>
      <c r="AR13" s="53"/>
    </row>
    <row r="14" spans="1:44" s="28" customFormat="1" ht="20.100000000000001" customHeight="1" x14ac:dyDescent="0.2">
      <c r="A14" s="26"/>
      <c r="B14" s="26"/>
      <c r="C14" s="26"/>
      <c r="D14" s="26"/>
      <c r="E14" s="27"/>
      <c r="F14" s="27"/>
      <c r="G14" s="52"/>
      <c r="H14" s="35"/>
      <c r="I14" s="35"/>
      <c r="J14" s="35"/>
      <c r="K14" s="36"/>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3"/>
    </row>
    <row r="15" spans="1:44" s="28" customFormat="1" ht="20.100000000000001" customHeight="1" x14ac:dyDescent="0.2">
      <c r="A15" s="26"/>
      <c r="B15" s="26"/>
      <c r="C15" s="26"/>
      <c r="D15" s="26"/>
      <c r="E15" s="27"/>
      <c r="F15" s="27"/>
      <c r="G15" s="29"/>
    </row>
    <row r="16" spans="1:44" s="28" customFormat="1" ht="20.100000000000001" customHeight="1" x14ac:dyDescent="0.2">
      <c r="A16" s="26"/>
      <c r="B16" s="26"/>
      <c r="C16" s="26"/>
      <c r="D16" s="26"/>
      <c r="E16" s="27"/>
      <c r="F16" s="27"/>
      <c r="G16" s="29"/>
      <c r="H16" s="29"/>
      <c r="I16" s="29"/>
      <c r="J16" s="29"/>
    </row>
    <row r="17" spans="1:30" s="28" customFormat="1" ht="20.100000000000001" customHeight="1" x14ac:dyDescent="0.2">
      <c r="A17" s="26"/>
      <c r="B17" s="26"/>
      <c r="C17" s="26"/>
      <c r="D17" s="26"/>
      <c r="E17" s="27"/>
      <c r="F17" s="27"/>
      <c r="G17" s="29"/>
      <c r="H17" s="29"/>
      <c r="I17" s="29"/>
      <c r="J17" s="29"/>
    </row>
    <row r="18" spans="1:30" s="31" customFormat="1" ht="20.100000000000001" customHeight="1" x14ac:dyDescent="0.2">
      <c r="A18" s="39" t="s">
        <v>1</v>
      </c>
      <c r="B18" s="18" t="s">
        <v>4</v>
      </c>
      <c r="C18" s="30"/>
    </row>
    <row r="19" spans="1:30" ht="20.100000000000001" customHeight="1" x14ac:dyDescent="0.2">
      <c r="A19" s="56" t="s">
        <v>82</v>
      </c>
      <c r="B19" s="180">
        <v>55.938000000000002</v>
      </c>
      <c r="E19"/>
      <c r="F19"/>
      <c r="G19"/>
      <c r="H19"/>
      <c r="I19"/>
      <c r="J19"/>
    </row>
    <row r="20" spans="1:30" ht="20.100000000000001" customHeight="1" x14ac:dyDescent="0.2">
      <c r="A20" s="56" t="s">
        <v>84</v>
      </c>
      <c r="B20" s="180">
        <v>-2.3339098635904136</v>
      </c>
      <c r="E20"/>
      <c r="F20"/>
      <c r="G20"/>
      <c r="H20"/>
      <c r="I20"/>
      <c r="J20"/>
    </row>
    <row r="21" spans="1:30" s="4" customFormat="1" ht="20.100000000000001" customHeight="1" x14ac:dyDescent="0.2">
      <c r="A21" s="56" t="s">
        <v>85</v>
      </c>
      <c r="B21" s="180">
        <v>-0.74180399726462554</v>
      </c>
    </row>
    <row r="22" spans="1:30" s="4" customFormat="1" ht="20.100000000000001" customHeight="1" x14ac:dyDescent="0.2">
      <c r="A22" s="56" t="s">
        <v>118</v>
      </c>
      <c r="B22" s="180">
        <v>6.6061045175862958</v>
      </c>
    </row>
    <row r="23" spans="1:30" s="4" customFormat="1" ht="20.100000000000001" customHeight="1" x14ac:dyDescent="0.2">
      <c r="A23" s="56" t="s">
        <v>123</v>
      </c>
      <c r="B23" s="180">
        <v>-8.1982103839120839</v>
      </c>
      <c r="C23" s="6"/>
      <c r="D23" s="7"/>
    </row>
    <row r="24" spans="1:30" s="4" customFormat="1" ht="20.100000000000001" customHeight="1" x14ac:dyDescent="0.2">
      <c r="A24" s="40" t="s">
        <v>83</v>
      </c>
      <c r="B24" s="180">
        <v>58.233909863590419</v>
      </c>
      <c r="C24" s="7"/>
      <c r="D24" s="7"/>
    </row>
    <row r="25" spans="1:30" s="4" customFormat="1" ht="20.100000000000001" customHeight="1" x14ac:dyDescent="0.2">
      <c r="A25" t="s">
        <v>3</v>
      </c>
      <c r="B25" s="6"/>
      <c r="C25" s="7"/>
      <c r="D25" s="7"/>
    </row>
    <row r="26" spans="1:30" s="4" customFormat="1" ht="20.100000000000001" customHeight="1" x14ac:dyDescent="0.2">
      <c r="A26" s="14" t="s">
        <v>31</v>
      </c>
    </row>
    <row r="27" spans="1:30" s="4" customFormat="1" ht="20.100000000000001" customHeight="1" x14ac:dyDescent="0.2">
      <c r="A27" s="14" t="s">
        <v>220</v>
      </c>
    </row>
    <row r="28" spans="1:30" s="4" customFormat="1" ht="20.100000000000001" customHeight="1" x14ac:dyDescent="0.2">
      <c r="A28" s="2" t="s">
        <v>8</v>
      </c>
      <c r="B28" s="123"/>
      <c r="E28" s="7"/>
      <c r="F28" s="7"/>
      <c r="G28" s="7"/>
    </row>
    <row r="29" spans="1:30" s="4" customFormat="1" ht="20.100000000000001" customHeight="1" x14ac:dyDescent="0.2">
      <c r="A29"/>
      <c r="B29"/>
      <c r="C29" s="41"/>
      <c r="D29" s="41"/>
      <c r="E29" s="41"/>
      <c r="F29" s="42"/>
      <c r="G29" s="41"/>
    </row>
    <row r="30" spans="1:30" ht="20.100000000000001" customHeight="1" x14ac:dyDescent="0.2">
      <c r="E30"/>
      <c r="F30"/>
      <c r="G30"/>
      <c r="H30"/>
      <c r="I30"/>
      <c r="J30"/>
      <c r="V30" s="43"/>
      <c r="W30" s="43"/>
      <c r="X30" s="43"/>
      <c r="Y30" s="43"/>
      <c r="Z30" s="43"/>
      <c r="AA30" s="43"/>
      <c r="AB30" s="43"/>
      <c r="AC30" s="43"/>
      <c r="AD30" s="43"/>
    </row>
  </sheetData>
  <hyperlinks>
    <hyperlink ref="A28" location="'Table of Contents'!A1" display="Return to Contents" xr:uid="{D5149E9D-4AB5-4D42-B92C-6615F6479C3E}"/>
    <hyperlink ref="A26" r:id="rId1" xr:uid="{0634DA5F-5641-493E-A651-308CFD3D44BB}"/>
    <hyperlink ref="A27" r:id="rId2" location="provisional" display="Revenue Scotland (2025) Provisional Outturn Data 2024-25." xr:uid="{FAE11573-2670-45B1-A16C-3A72F0659E45}"/>
  </hyperlinks>
  <pageMargins left="0.7" right="0.7" top="0.75" bottom="0.75" header="0.3" footer="0.3"/>
  <pageSetup paperSize="9" orientation="portrait" r:id="rId3"/>
  <drawing r:id="rId4"/>
  <tableParts count="1">
    <tablePart r:id="rId5"/>
  </tablePart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CCB5C7-281A-4BEE-BB17-1728F0F35A00}">
  <sheetPr>
    <tabColor rgb="FF42799A"/>
  </sheetPr>
  <dimension ref="A1:A2"/>
  <sheetViews>
    <sheetView showGridLines="0" workbookViewId="0"/>
  </sheetViews>
  <sheetFormatPr defaultColWidth="8.44140625" defaultRowHeight="20.100000000000001" customHeight="1" x14ac:dyDescent="0.2"/>
  <cols>
    <col min="1" max="1" width="18.44140625" style="4" customWidth="1"/>
    <col min="2" max="16384" width="8.44140625" style="4"/>
  </cols>
  <sheetData>
    <row r="1" spans="1:1" ht="20.100000000000001" customHeight="1" x14ac:dyDescent="0.2">
      <c r="A1" s="2" t="s">
        <v>0</v>
      </c>
    </row>
    <row r="2" spans="1:1" ht="20.100000000000001" customHeight="1" x14ac:dyDescent="0.2">
      <c r="A2" s="1"/>
    </row>
  </sheetData>
  <hyperlinks>
    <hyperlink ref="A1:A2" location="Contents!A1" display="Return to Contents" xr:uid="{0370FB62-EE8E-4339-8727-9CA41066D3A2}"/>
    <hyperlink ref="A1" location="'Table of Contents'!A1" display="Return to Contents" xr:uid="{266BCA5E-8344-4EC0-8875-537F02BA74E0}"/>
  </hyperlink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BAF3D7-04D6-4BBB-ABDC-974402B1B088}">
  <dimension ref="A1:Z17"/>
  <sheetViews>
    <sheetView showGridLines="0" workbookViewId="0"/>
  </sheetViews>
  <sheetFormatPr defaultColWidth="8.88671875" defaultRowHeight="20.100000000000001" customHeight="1" x14ac:dyDescent="0.2"/>
  <cols>
    <col min="1" max="4" width="15.88671875" customWidth="1"/>
    <col min="5" max="6" width="15.88671875" style="32" customWidth="1"/>
    <col min="7" max="7" width="9.88671875" customWidth="1"/>
    <col min="8" max="8" width="9.5546875" customWidth="1"/>
    <col min="9" max="11" width="9.88671875" customWidth="1"/>
    <col min="12" max="12" width="9.5546875" customWidth="1"/>
    <col min="13" max="15" width="9.88671875" customWidth="1"/>
    <col min="29" max="29" width="14.109375" customWidth="1"/>
    <col min="30" max="32" width="11.5546875" customWidth="1"/>
    <col min="33" max="33" width="15.5546875" customWidth="1"/>
    <col min="34" max="39" width="12.5546875" customWidth="1"/>
    <col min="40" max="40" width="17.5546875" customWidth="1"/>
  </cols>
  <sheetData>
    <row r="1" spans="1:15" s="4" customFormat="1" ht="20.100000000000001" customHeight="1" x14ac:dyDescent="0.2">
      <c r="A1" s="3" t="s">
        <v>42</v>
      </c>
      <c r="D1"/>
      <c r="E1" s="25"/>
      <c r="F1" s="25"/>
    </row>
    <row r="2" spans="1:15" s="4" customFormat="1" ht="20.100000000000001" customHeight="1" x14ac:dyDescent="0.2">
      <c r="A2" t="s">
        <v>43</v>
      </c>
      <c r="D2"/>
      <c r="E2" s="25"/>
      <c r="F2" s="25"/>
    </row>
    <row r="3" spans="1:15" s="4" customFormat="1" ht="66.75" customHeight="1" x14ac:dyDescent="0.2">
      <c r="A3" s="57" t="s">
        <v>36</v>
      </c>
      <c r="B3" s="57" t="s">
        <v>37</v>
      </c>
      <c r="C3" s="57" t="s">
        <v>38</v>
      </c>
      <c r="D3" s="57" t="s">
        <v>65</v>
      </c>
      <c r="E3" s="57" t="s">
        <v>234</v>
      </c>
      <c r="F3" s="57" t="s">
        <v>235</v>
      </c>
      <c r="G3" s="25"/>
    </row>
    <row r="4" spans="1:15" s="4" customFormat="1" ht="20.100000000000001" customHeight="1" x14ac:dyDescent="0.2">
      <c r="A4" s="61">
        <v>6282.9881971502946</v>
      </c>
      <c r="B4" s="61">
        <v>6141.1425964799982</v>
      </c>
      <c r="C4" s="61">
        <v>-141.84560067029634</v>
      </c>
      <c r="D4" s="153">
        <v>-2.2576136739303707</v>
      </c>
      <c r="E4" s="153">
        <v>1.3277719120872462</v>
      </c>
      <c r="F4" s="153">
        <v>2.2308173816593944</v>
      </c>
      <c r="G4" s="25"/>
    </row>
    <row r="5" spans="1:15" ht="20.100000000000001" customHeight="1" x14ac:dyDescent="0.2">
      <c r="A5" t="s">
        <v>3</v>
      </c>
      <c r="B5" s="6"/>
      <c r="C5" s="7"/>
      <c r="D5" s="7"/>
      <c r="E5" s="4"/>
      <c r="F5"/>
    </row>
    <row r="6" spans="1:15" s="4" customFormat="1" ht="20.100000000000001" customHeight="1" x14ac:dyDescent="0.2">
      <c r="A6" s="14" t="s">
        <v>44</v>
      </c>
    </row>
    <row r="7" spans="1:15" s="4" customFormat="1" ht="20.100000000000001" customHeight="1" x14ac:dyDescent="0.2">
      <c r="A7" t="s">
        <v>39</v>
      </c>
    </row>
    <row r="8" spans="1:15" s="4" customFormat="1" ht="20.100000000000001" customHeight="1" x14ac:dyDescent="0.2">
      <c r="A8" t="s">
        <v>40</v>
      </c>
      <c r="E8" s="7"/>
    </row>
    <row r="9" spans="1:15" s="4" customFormat="1" ht="20.100000000000001" customHeight="1" x14ac:dyDescent="0.2">
      <c r="A9" t="s">
        <v>41</v>
      </c>
      <c r="E9" s="7"/>
    </row>
    <row r="10" spans="1:15" s="4" customFormat="1" ht="20.100000000000001" customHeight="1" x14ac:dyDescent="0.2">
      <c r="A10" s="2" t="s">
        <v>8</v>
      </c>
      <c r="B10" s="123"/>
      <c r="C10" s="123"/>
      <c r="D10" s="123"/>
      <c r="E10" s="123"/>
    </row>
    <row r="11" spans="1:15" ht="20.100000000000001" customHeight="1" x14ac:dyDescent="0.2">
      <c r="E11"/>
      <c r="F11" s="4"/>
      <c r="G11" s="4"/>
      <c r="H11" s="4"/>
      <c r="I11" s="4"/>
      <c r="J11" s="4"/>
      <c r="K11" s="4"/>
      <c r="L11" s="4"/>
      <c r="M11" s="4"/>
      <c r="N11" s="4"/>
      <c r="O11" s="4"/>
    </row>
    <row r="12" spans="1:15" s="4" customFormat="1" ht="20.100000000000001" customHeight="1" x14ac:dyDescent="0.2">
      <c r="A12"/>
      <c r="B12"/>
      <c r="C12"/>
      <c r="D12"/>
      <c r="E12" s="32"/>
    </row>
    <row r="13" spans="1:15" s="4" customFormat="1" ht="20.100000000000001" customHeight="1" x14ac:dyDescent="0.2">
      <c r="A13"/>
      <c r="B13"/>
      <c r="C13"/>
      <c r="D13"/>
      <c r="E13" s="32"/>
    </row>
    <row r="14" spans="1:15" s="4" customFormat="1" ht="20.100000000000001" customHeight="1" x14ac:dyDescent="0.2">
      <c r="A14"/>
      <c r="B14"/>
      <c r="C14"/>
      <c r="D14"/>
      <c r="E14" s="32"/>
    </row>
    <row r="15" spans="1:15" s="4" customFormat="1" ht="20.100000000000001" customHeight="1" x14ac:dyDescent="0.2">
      <c r="A15"/>
      <c r="B15"/>
      <c r="C15"/>
      <c r="D15"/>
      <c r="E15" s="32"/>
    </row>
    <row r="16" spans="1:15" s="4" customFormat="1" ht="20.100000000000001" customHeight="1" x14ac:dyDescent="0.2">
      <c r="A16"/>
      <c r="B16"/>
      <c r="C16"/>
      <c r="D16"/>
      <c r="E16" s="32"/>
    </row>
    <row r="17" spans="6:26" ht="20.100000000000001" customHeight="1" x14ac:dyDescent="0.2">
      <c r="F17"/>
      <c r="R17" s="43"/>
      <c r="S17" s="43"/>
      <c r="T17" s="43"/>
      <c r="U17" s="43"/>
      <c r="V17" s="43"/>
      <c r="W17" s="43"/>
      <c r="X17" s="43"/>
      <c r="Y17" s="43"/>
      <c r="Z17" s="43"/>
    </row>
  </sheetData>
  <phoneticPr fontId="12" type="noConversion"/>
  <hyperlinks>
    <hyperlink ref="A10" location="'Table of Contents'!A1" display="Return to Contents" xr:uid="{7C1DD2D8-648A-4BC4-8945-BD26CE9A2521}"/>
    <hyperlink ref="A6" r:id="rId1" display="Scottish Fiscal Commission (2023) Scotland’s Economic and Fiscal Forecasts – December 2023" xr:uid="{EC7FAA7B-456D-4CD3-8BB9-5FE2E5FE575F}"/>
  </hyperlinks>
  <pageMargins left="0.7" right="0.7" top="0.75" bottom="0.75" header="0.3" footer="0.3"/>
  <pageSetup paperSize="9" orientation="portrait" r:id="rId2"/>
  <tableParts count="1">
    <tablePart r:id="rId3"/>
  </tablePart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A3DDBF-D603-4177-8FA1-D542A0B6A86B}">
  <dimension ref="A1:AE32"/>
  <sheetViews>
    <sheetView showGridLines="0" workbookViewId="0"/>
  </sheetViews>
  <sheetFormatPr defaultColWidth="8.88671875" defaultRowHeight="20.100000000000001" customHeight="1" x14ac:dyDescent="0.2"/>
  <cols>
    <col min="1" max="1" width="50.5546875" customWidth="1"/>
    <col min="2" max="4" width="12.88671875" customWidth="1"/>
    <col min="5" max="5" width="12.88671875" style="32" customWidth="1"/>
    <col min="6" max="7" width="9.88671875" style="32" customWidth="1"/>
    <col min="8" max="8" width="64.44140625" style="32" customWidth="1"/>
    <col min="9" max="9" width="9.5546875" style="32" customWidth="1"/>
    <col min="10" max="11" width="9.88671875" style="32" customWidth="1"/>
    <col min="12" max="12" width="9.88671875" customWidth="1"/>
    <col min="13" max="13" width="9.5546875" customWidth="1"/>
    <col min="14" max="16" width="9.88671875" customWidth="1"/>
    <col min="17" max="17" width="9.5546875" customWidth="1"/>
    <col min="18" max="20" width="9.88671875" customWidth="1"/>
    <col min="34" max="34" width="14.109375" customWidth="1"/>
    <col min="35" max="37" width="11.5546875" customWidth="1"/>
    <col min="38" max="38" width="15.5546875" customWidth="1"/>
    <col min="39" max="44" width="12.5546875" customWidth="1"/>
    <col min="45" max="45" width="17.5546875" customWidth="1"/>
  </cols>
  <sheetData>
    <row r="1" spans="1:31" s="4" customFormat="1" ht="20.100000000000001" customHeight="1" x14ac:dyDescent="0.2">
      <c r="A1" s="3" t="s">
        <v>66</v>
      </c>
      <c r="D1"/>
      <c r="E1" s="25"/>
      <c r="F1" s="25"/>
      <c r="G1" s="25"/>
      <c r="H1" s="25"/>
      <c r="I1" s="25"/>
      <c r="J1" s="25"/>
      <c r="K1" s="25"/>
    </row>
    <row r="2" spans="1:31" s="4" customFormat="1" ht="20.100000000000001" customHeight="1" x14ac:dyDescent="0.2">
      <c r="A2" t="s">
        <v>45</v>
      </c>
      <c r="D2"/>
      <c r="E2" s="25"/>
      <c r="F2" s="25"/>
      <c r="G2" s="25"/>
      <c r="H2" s="25"/>
      <c r="I2" s="25"/>
      <c r="J2" s="25"/>
      <c r="K2" s="25"/>
    </row>
    <row r="3" spans="1:31" s="4" customFormat="1" ht="32.1" customHeight="1" x14ac:dyDescent="0.2">
      <c r="A3" t="s">
        <v>236</v>
      </c>
      <c r="B3" s="57" t="s">
        <v>18</v>
      </c>
      <c r="C3" s="57" t="s">
        <v>82</v>
      </c>
      <c r="D3" s="57" t="s">
        <v>19</v>
      </c>
      <c r="E3" s="57" t="s">
        <v>65</v>
      </c>
      <c r="F3" s="25"/>
      <c r="G3" s="25"/>
      <c r="H3" s="25"/>
      <c r="I3" s="25"/>
      <c r="J3" s="25"/>
      <c r="K3" s="25"/>
    </row>
    <row r="4" spans="1:31" s="4" customFormat="1" ht="32.1" customHeight="1" x14ac:dyDescent="0.2">
      <c r="A4" s="58" t="s">
        <v>46</v>
      </c>
      <c r="B4" s="190">
        <v>5559.3511932253004</v>
      </c>
      <c r="C4" s="190">
        <v>5373.1922896099995</v>
      </c>
      <c r="D4" s="190">
        <v>-186.15890361530091</v>
      </c>
      <c r="E4" s="190">
        <v>-3.3485724708695619</v>
      </c>
      <c r="F4" s="25"/>
      <c r="G4" s="25"/>
      <c r="H4" s="25"/>
      <c r="I4" s="25"/>
      <c r="J4" s="25"/>
      <c r="K4" s="25"/>
    </row>
    <row r="5" spans="1:31" s="4" customFormat="1" ht="20.100000000000001" customHeight="1" x14ac:dyDescent="0.2">
      <c r="A5" s="44" t="s">
        <v>47</v>
      </c>
      <c r="B5" s="61">
        <v>3226.4023355099002</v>
      </c>
      <c r="C5" s="61">
        <v>3130.8881343499997</v>
      </c>
      <c r="D5" s="61">
        <v>-95.514201159900495</v>
      </c>
      <c r="E5" s="61">
        <v>-2.9603933802262588</v>
      </c>
      <c r="F5" s="25"/>
      <c r="G5" s="25"/>
      <c r="H5" s="25"/>
      <c r="I5" s="25"/>
      <c r="J5" s="25"/>
      <c r="K5" s="25"/>
    </row>
    <row r="6" spans="1:31" s="4" customFormat="1" ht="20.100000000000001" customHeight="1" x14ac:dyDescent="0.2">
      <c r="A6" s="44" t="s">
        <v>48</v>
      </c>
      <c r="B6" s="61">
        <v>450.13942419578757</v>
      </c>
      <c r="C6" s="61">
        <v>513.59070479000002</v>
      </c>
      <c r="D6" s="61">
        <v>63.451280594212449</v>
      </c>
      <c r="E6" s="61">
        <v>14.095917216665384</v>
      </c>
      <c r="F6" s="25"/>
      <c r="G6" s="25"/>
      <c r="H6" s="25"/>
      <c r="I6" s="25"/>
      <c r="J6" s="25"/>
      <c r="K6" s="25"/>
    </row>
    <row r="7" spans="1:31" s="4" customFormat="1" ht="20.100000000000001" customHeight="1" x14ac:dyDescent="0.2">
      <c r="A7" s="44" t="s">
        <v>49</v>
      </c>
      <c r="B7" s="61">
        <v>420.02051932536597</v>
      </c>
      <c r="C7" s="61">
        <v>429.72775102999998</v>
      </c>
      <c r="D7" s="61">
        <v>9.7072317046340117</v>
      </c>
      <c r="E7" s="61">
        <v>2.3111327323307203</v>
      </c>
      <c r="F7" s="25"/>
      <c r="G7" s="25"/>
      <c r="H7" s="25"/>
      <c r="I7" s="25"/>
      <c r="J7" s="25"/>
      <c r="K7" s="25"/>
    </row>
    <row r="8" spans="1:31" ht="20.100000000000001" customHeight="1" x14ac:dyDescent="0.2">
      <c r="A8" s="44" t="s">
        <v>50</v>
      </c>
      <c r="B8" s="61">
        <v>754.86719970897082</v>
      </c>
      <c r="C8" s="61">
        <v>762.49581640999997</v>
      </c>
      <c r="D8" s="61">
        <v>7.6286167010291592</v>
      </c>
      <c r="E8" s="61">
        <v>1.0105905653299379</v>
      </c>
      <c r="F8"/>
      <c r="G8"/>
      <c r="H8"/>
      <c r="I8"/>
      <c r="J8"/>
      <c r="K8"/>
      <c r="W8" s="43"/>
      <c r="X8" s="43"/>
      <c r="Y8" s="43"/>
      <c r="Z8" s="43"/>
      <c r="AA8" s="43"/>
      <c r="AB8" s="43"/>
      <c r="AC8" s="43"/>
      <c r="AD8" s="43"/>
      <c r="AE8" s="43"/>
    </row>
    <row r="9" spans="1:31" ht="20.100000000000001" customHeight="1" x14ac:dyDescent="0.2">
      <c r="A9" s="44" t="s">
        <v>51</v>
      </c>
      <c r="B9" s="61">
        <v>411.69878289500747</v>
      </c>
      <c r="C9" s="61">
        <v>390.34277985</v>
      </c>
      <c r="D9" s="61">
        <v>-21.356003045007469</v>
      </c>
      <c r="E9" s="61">
        <v>-5.1872883603966677</v>
      </c>
    </row>
    <row r="10" spans="1:31" ht="20.100000000000001" customHeight="1" x14ac:dyDescent="0.2">
      <c r="A10" s="44" t="s">
        <v>52</v>
      </c>
      <c r="B10" s="61">
        <v>86.635040106914673</v>
      </c>
      <c r="C10" s="61">
        <v>82.43231750999999</v>
      </c>
      <c r="D10" s="61">
        <v>-4.2027225969146826</v>
      </c>
      <c r="E10" s="61">
        <v>-4.8510655639198434</v>
      </c>
    </row>
    <row r="11" spans="1:31" ht="20.100000000000001" customHeight="1" x14ac:dyDescent="0.2">
      <c r="A11" s="44" t="s">
        <v>53</v>
      </c>
      <c r="B11" s="61">
        <v>5.1401560878676653</v>
      </c>
      <c r="C11" s="61">
        <v>5.0438684699999996</v>
      </c>
      <c r="D11" s="61">
        <v>-9.6287617867665709E-2</v>
      </c>
      <c r="E11" s="61">
        <v>-1.8732430732003222</v>
      </c>
    </row>
    <row r="12" spans="1:31" ht="20.100000000000001" customHeight="1" x14ac:dyDescent="0.2">
      <c r="A12" s="44" t="s">
        <v>54</v>
      </c>
      <c r="B12" s="61">
        <v>24.434127777300745</v>
      </c>
      <c r="C12" s="61">
        <v>29.176617199999999</v>
      </c>
      <c r="D12" s="61">
        <v>4.7424894226992542</v>
      </c>
      <c r="E12" s="61">
        <v>19.409284693620279</v>
      </c>
    </row>
    <row r="13" spans="1:31" ht="20.100000000000001" customHeight="1" x14ac:dyDescent="0.2">
      <c r="A13" s="44" t="s">
        <v>55</v>
      </c>
      <c r="B13" s="61">
        <v>180.01360761818498</v>
      </c>
      <c r="C13" s="61">
        <v>29.494299999999999</v>
      </c>
      <c r="D13" s="61">
        <v>-150.51930761818497</v>
      </c>
      <c r="E13" s="61">
        <v>-83.615516409982504</v>
      </c>
    </row>
    <row r="14" spans="1:31" ht="20.100000000000001" customHeight="1" x14ac:dyDescent="0.2">
      <c r="A14" s="59" t="s">
        <v>56</v>
      </c>
      <c r="B14" s="190">
        <v>572.64308736495707</v>
      </c>
      <c r="C14" s="190">
        <v>568.56656489000011</v>
      </c>
      <c r="D14" s="190">
        <v>-4.0765224749569597</v>
      </c>
      <c r="E14" s="190">
        <v>-0.71187840469973385</v>
      </c>
    </row>
    <row r="15" spans="1:31" ht="20.100000000000001" customHeight="1" x14ac:dyDescent="0.2">
      <c r="A15" s="44" t="s">
        <v>57</v>
      </c>
      <c r="B15" s="61">
        <v>457.34243469318221</v>
      </c>
      <c r="C15" s="61">
        <v>455.81904453000004</v>
      </c>
      <c r="D15" s="61">
        <v>-1.5233901631821709</v>
      </c>
      <c r="E15" s="61">
        <v>-0.33309617643597172</v>
      </c>
    </row>
    <row r="16" spans="1:31" ht="20.100000000000001" customHeight="1" x14ac:dyDescent="0.2">
      <c r="A16" s="44" t="s">
        <v>58</v>
      </c>
      <c r="B16" s="61">
        <v>18.127838356251001</v>
      </c>
      <c r="C16" s="61">
        <v>15.662219620000002</v>
      </c>
      <c r="D16" s="61">
        <v>-2.4656187362509989</v>
      </c>
      <c r="E16" s="61">
        <v>-13.601283770278009</v>
      </c>
    </row>
    <row r="17" spans="1:5" ht="20.100000000000001" customHeight="1" x14ac:dyDescent="0.2">
      <c r="A17" s="44" t="s">
        <v>59</v>
      </c>
      <c r="B17" s="61">
        <v>21.258410451677751</v>
      </c>
      <c r="C17" s="61">
        <v>20.072758150000002</v>
      </c>
      <c r="D17" s="61">
        <v>-1.1856523016777487</v>
      </c>
      <c r="E17" s="61">
        <v>-5.5773328131604263</v>
      </c>
    </row>
    <row r="18" spans="1:5" ht="20.100000000000001" customHeight="1" x14ac:dyDescent="0.2">
      <c r="A18" s="44" t="s">
        <v>60</v>
      </c>
      <c r="B18" s="61">
        <v>12.19968473359893</v>
      </c>
      <c r="C18" s="61">
        <v>12.127570140000001</v>
      </c>
      <c r="D18" s="61">
        <v>-7.2114593598929133E-2</v>
      </c>
      <c r="E18" s="61">
        <v>-0.59111850161438717</v>
      </c>
    </row>
    <row r="19" spans="1:5" ht="20.100000000000001" customHeight="1" x14ac:dyDescent="0.2">
      <c r="A19" s="44" t="s">
        <v>254</v>
      </c>
      <c r="B19" s="61">
        <v>55.055811563847861</v>
      </c>
      <c r="C19" s="61">
        <v>54.674985649999996</v>
      </c>
      <c r="D19" s="61">
        <v>-0.38082591384786468</v>
      </c>
      <c r="E19" s="61">
        <v>-0.69170883696124141</v>
      </c>
    </row>
    <row r="20" spans="1:5" ht="20.100000000000001" customHeight="1" x14ac:dyDescent="0.2">
      <c r="A20" s="44" t="s">
        <v>61</v>
      </c>
      <c r="B20" s="61">
        <v>8.6589075663993107</v>
      </c>
      <c r="C20" s="61">
        <v>10.209986800000001</v>
      </c>
      <c r="D20" s="61">
        <v>1.5510792336006904</v>
      </c>
      <c r="E20" s="61">
        <v>17.913105339288034</v>
      </c>
    </row>
    <row r="21" spans="1:5" ht="20.100000000000001" customHeight="1" x14ac:dyDescent="0.2">
      <c r="A21" s="59" t="s">
        <v>62</v>
      </c>
      <c r="B21" s="190">
        <v>150.99391656003627</v>
      </c>
      <c r="C21" s="190">
        <v>199.38374198</v>
      </c>
      <c r="D21" s="190">
        <v>48.389825419963728</v>
      </c>
      <c r="E21" s="190">
        <v>32.047533120795357</v>
      </c>
    </row>
    <row r="22" spans="1:5" ht="20.100000000000001" customHeight="1" x14ac:dyDescent="0.2">
      <c r="A22" s="44" t="s">
        <v>63</v>
      </c>
      <c r="B22" s="61">
        <v>90.493916560036254</v>
      </c>
      <c r="C22" s="61">
        <v>86.365741979999996</v>
      </c>
      <c r="D22" s="61">
        <v>-4.1281745800362586</v>
      </c>
      <c r="E22" s="61">
        <v>-4.5618255203901024</v>
      </c>
    </row>
    <row r="23" spans="1:5" ht="20.100000000000001" customHeight="1" x14ac:dyDescent="0.2">
      <c r="A23" s="44" t="s">
        <v>64</v>
      </c>
      <c r="B23" s="61">
        <v>35.5</v>
      </c>
      <c r="C23" s="61">
        <v>53</v>
      </c>
      <c r="D23" s="61">
        <v>17.5</v>
      </c>
      <c r="E23" s="61">
        <v>49.29577464788732</v>
      </c>
    </row>
    <row r="24" spans="1:5" ht="20.100000000000001" customHeight="1" x14ac:dyDescent="0.2">
      <c r="A24" s="60" t="s">
        <v>237</v>
      </c>
      <c r="B24" s="62">
        <v>25</v>
      </c>
      <c r="C24" s="62">
        <v>60.018000000000001</v>
      </c>
      <c r="D24" s="62">
        <v>35.018000000000001</v>
      </c>
      <c r="E24" s="62">
        <v>140.072</v>
      </c>
    </row>
    <row r="25" spans="1:5" ht="20.100000000000001" customHeight="1" x14ac:dyDescent="0.2">
      <c r="A25" s="191" t="s">
        <v>143</v>
      </c>
      <c r="B25" s="192">
        <v>6282.9881971502946</v>
      </c>
      <c r="C25" s="192">
        <v>6141.1425964799982</v>
      </c>
      <c r="D25" s="192">
        <v>-141.84560067029634</v>
      </c>
      <c r="E25" s="192">
        <v>-2.2576136739303707</v>
      </c>
    </row>
    <row r="26" spans="1:5" ht="20.100000000000001" customHeight="1" x14ac:dyDescent="0.2">
      <c r="A26" t="s">
        <v>3</v>
      </c>
      <c r="E26"/>
    </row>
    <row r="27" spans="1:5" ht="20.100000000000001" customHeight="1" x14ac:dyDescent="0.2">
      <c r="A27" s="14" t="s">
        <v>44</v>
      </c>
    </row>
    <row r="28" spans="1:5" ht="20.100000000000001" customHeight="1" x14ac:dyDescent="0.2">
      <c r="A28" t="s">
        <v>39</v>
      </c>
    </row>
    <row r="29" spans="1:5" ht="20.100000000000001" customHeight="1" x14ac:dyDescent="0.2">
      <c r="A29" t="s">
        <v>40</v>
      </c>
    </row>
    <row r="30" spans="1:5" ht="20.100000000000001" customHeight="1" x14ac:dyDescent="0.2">
      <c r="A30" t="s">
        <v>238</v>
      </c>
    </row>
    <row r="31" spans="1:5" ht="20.100000000000001" customHeight="1" x14ac:dyDescent="0.2">
      <c r="A31" t="s">
        <v>239</v>
      </c>
    </row>
    <row r="32" spans="1:5" ht="20.100000000000001" customHeight="1" x14ac:dyDescent="0.2">
      <c r="A32" s="2" t="s">
        <v>8</v>
      </c>
    </row>
  </sheetData>
  <hyperlinks>
    <hyperlink ref="A32" location="'Table of Contents'!A1" display="Return to Contents" xr:uid="{B5A18980-0D03-4678-99ED-C00D333187E8}"/>
    <hyperlink ref="A27" r:id="rId1" display="Scottish Fiscal Commission (2023) Scotland’s Economic and Fiscal Forecasts – December 2023" xr:uid="{081156FB-519F-4C42-9E9D-BBD96612BF33}"/>
  </hyperlinks>
  <pageMargins left="0.7" right="0.7" top="0.75" bottom="0.75" header="0.3" footer="0.3"/>
  <pageSetup paperSize="9" orientation="portrait"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23"/>
  <sheetViews>
    <sheetView showGridLines="0" workbookViewId="0"/>
  </sheetViews>
  <sheetFormatPr defaultColWidth="8.44140625" defaultRowHeight="20.100000000000001" customHeight="1" x14ac:dyDescent="0.2"/>
  <cols>
    <col min="1" max="1" width="30.6640625" style="4" customWidth="1"/>
    <col min="2" max="2" width="8.44140625" style="4" bestFit="1" customWidth="1"/>
    <col min="3" max="4" width="8.44140625" style="4" customWidth="1"/>
    <col min="5" max="5" width="21.6640625" style="4" bestFit="1" customWidth="1"/>
    <col min="6" max="7" width="6.109375" style="4" bestFit="1" customWidth="1"/>
    <col min="8" max="8" width="13.6640625" style="4" bestFit="1" customWidth="1"/>
    <col min="9" max="11" width="8.44140625" style="4"/>
    <col min="12" max="12" width="18.88671875" style="4" bestFit="1" customWidth="1"/>
    <col min="13" max="16384" width="8.44140625" style="4"/>
  </cols>
  <sheetData>
    <row r="1" spans="1:12" ht="20.100000000000001" customHeight="1" x14ac:dyDescent="0.2">
      <c r="A1" s="3" t="s">
        <v>24</v>
      </c>
      <c r="B1" s="21"/>
      <c r="C1" s="21"/>
      <c r="D1" s="21"/>
      <c r="E1" s="21"/>
      <c r="F1" s="21"/>
    </row>
    <row r="2" spans="1:12" ht="20.100000000000001" customHeight="1" x14ac:dyDescent="0.2">
      <c r="A2" t="s">
        <v>23</v>
      </c>
      <c r="B2" s="21"/>
      <c r="C2" s="21"/>
      <c r="D2" s="21"/>
      <c r="E2" s="21"/>
      <c r="F2" s="21"/>
    </row>
    <row r="3" spans="1:12" s="5" customFormat="1" ht="20.100000000000001" customHeight="1" x14ac:dyDescent="0.2">
      <c r="A3" s="16" t="s">
        <v>17</v>
      </c>
      <c r="B3" s="48" t="s">
        <v>18</v>
      </c>
      <c r="C3" s="48" t="s">
        <v>5</v>
      </c>
      <c r="D3" s="48" t="s">
        <v>19</v>
      </c>
      <c r="E3" s="48" t="s">
        <v>75</v>
      </c>
    </row>
    <row r="4" spans="1:12" ht="20.100000000000001" customHeight="1" x14ac:dyDescent="0.2">
      <c r="A4" s="15" t="s">
        <v>20</v>
      </c>
      <c r="B4" s="166" t="s">
        <v>100</v>
      </c>
      <c r="C4" s="166" t="s">
        <v>100</v>
      </c>
      <c r="D4" s="166" t="s">
        <v>100</v>
      </c>
      <c r="E4" s="166" t="s">
        <v>22</v>
      </c>
    </row>
    <row r="5" spans="1:12" ht="20.100000000000001" customHeight="1" x14ac:dyDescent="0.2">
      <c r="A5" t="s">
        <v>214</v>
      </c>
      <c r="B5" s="168">
        <v>0.84191046443411499</v>
      </c>
      <c r="C5" s="168">
        <v>1.29710277341779</v>
      </c>
      <c r="D5" s="168">
        <v>0.45519230898367602</v>
      </c>
      <c r="E5" s="169" t="s">
        <v>22</v>
      </c>
    </row>
    <row r="6" spans="1:12" ht="20.100000000000001" customHeight="1" x14ac:dyDescent="0.2">
      <c r="A6" s="15" t="s">
        <v>35</v>
      </c>
      <c r="B6" s="166" t="s">
        <v>100</v>
      </c>
      <c r="C6" s="166" t="s">
        <v>100</v>
      </c>
      <c r="D6" s="166" t="s">
        <v>100</v>
      </c>
      <c r="E6" s="166" t="s">
        <v>22</v>
      </c>
    </row>
    <row r="7" spans="1:12" ht="20.100000000000001" customHeight="1" x14ac:dyDescent="0.2">
      <c r="A7" t="s">
        <v>215</v>
      </c>
      <c r="B7" s="169">
        <v>15809.954549772159</v>
      </c>
      <c r="C7" s="169">
        <v>17092.58193919609</v>
      </c>
      <c r="D7" s="169">
        <v>1282.6273894239312</v>
      </c>
      <c r="E7" s="169">
        <v>8.1154278223167378</v>
      </c>
      <c r="H7" s="170"/>
      <c r="I7" s="161"/>
      <c r="L7" s="159"/>
    </row>
    <row r="8" spans="1:12" ht="20.100000000000001" customHeight="1" x14ac:dyDescent="0.2">
      <c r="A8" t="s">
        <v>216</v>
      </c>
      <c r="B8" s="169">
        <v>3931.2348722542338</v>
      </c>
      <c r="C8" s="169">
        <v>4101.4182327099998</v>
      </c>
      <c r="D8" s="169">
        <v>170.18336045576598</v>
      </c>
      <c r="E8" s="169">
        <v>4.3290051595970933</v>
      </c>
    </row>
    <row r="9" spans="1:12" ht="20.100000000000001" customHeight="1" x14ac:dyDescent="0.2">
      <c r="A9" t="s">
        <v>217</v>
      </c>
      <c r="B9" s="169">
        <v>6282.9881971502946</v>
      </c>
      <c r="C9" s="169">
        <v>6141.1425964799982</v>
      </c>
      <c r="D9" s="169">
        <v>-141.84560067029634</v>
      </c>
      <c r="E9" s="169">
        <v>-2.2576136739303707</v>
      </c>
      <c r="F9" s="6"/>
      <c r="G9" s="6"/>
      <c r="H9" s="7"/>
    </row>
    <row r="10" spans="1:12" ht="20.100000000000001" customHeight="1" x14ac:dyDescent="0.2">
      <c r="A10" t="s">
        <v>3</v>
      </c>
      <c r="B10" s="6"/>
      <c r="C10" s="6"/>
      <c r="D10" s="6"/>
      <c r="E10" s="6"/>
    </row>
    <row r="11" spans="1:12" customFormat="1" ht="20.100000000000001" customHeight="1" x14ac:dyDescent="0.2">
      <c r="A11" t="s">
        <v>140</v>
      </c>
    </row>
    <row r="12" spans="1:12" customFormat="1" ht="20.100000000000001" customHeight="1" x14ac:dyDescent="0.2">
      <c r="A12" t="s">
        <v>39</v>
      </c>
    </row>
    <row r="13" spans="1:12" customFormat="1" ht="20.100000000000001" customHeight="1" x14ac:dyDescent="0.2">
      <c r="A13" t="s">
        <v>141</v>
      </c>
    </row>
    <row r="14" spans="1:12" customFormat="1" ht="20.100000000000001" customHeight="1" x14ac:dyDescent="0.2">
      <c r="A14" t="s">
        <v>142</v>
      </c>
    </row>
    <row r="15" spans="1:12" customFormat="1" ht="20.100000000000001" customHeight="1" x14ac:dyDescent="0.2">
      <c r="A15" t="s">
        <v>40</v>
      </c>
    </row>
    <row r="16" spans="1:12" ht="20.100000000000001" customHeight="1" x14ac:dyDescent="0.2">
      <c r="A16" s="2" t="s">
        <v>8</v>
      </c>
      <c r="B16" s="123"/>
      <c r="C16" s="123"/>
      <c r="D16" s="123"/>
      <c r="E16" s="123"/>
    </row>
    <row r="18" spans="1:5" ht="20.100000000000001" customHeight="1" x14ac:dyDescent="0.2">
      <c r="B18" s="22"/>
    </row>
    <row r="22" spans="1:5" ht="20.100000000000001" customHeight="1" x14ac:dyDescent="0.2">
      <c r="A22" s="23"/>
    </row>
    <row r="23" spans="1:5" ht="20.100000000000001" customHeight="1" x14ac:dyDescent="0.2">
      <c r="A23" s="24"/>
      <c r="B23" s="24"/>
      <c r="C23" s="24"/>
      <c r="D23" s="24"/>
      <c r="E23" s="24"/>
    </row>
  </sheetData>
  <phoneticPr fontId="12" type="noConversion"/>
  <hyperlinks>
    <hyperlink ref="A16" location="'Table of Contents'!A1" display="Return to Contents" xr:uid="{C5B45693-ED45-459E-8C75-BEB5E1698F33}"/>
  </hyperlinks>
  <pageMargins left="0.7" right="0.7" top="0.75" bottom="0.75" header="0.3" footer="0.3"/>
  <pageSetup paperSize="9" orientation="portrait" r:id="rId1"/>
  <tableParts count="1">
    <tablePart r:id="rId2"/>
  </tablePart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5BC977-2E90-4060-96BE-1143178C4135}">
  <dimension ref="A1:AR33"/>
  <sheetViews>
    <sheetView showGridLines="0" workbookViewId="0"/>
  </sheetViews>
  <sheetFormatPr defaultColWidth="8.88671875" defaultRowHeight="20.100000000000001" customHeight="1" x14ac:dyDescent="0.2"/>
  <cols>
    <col min="1" max="1" width="31.5546875" customWidth="1"/>
    <col min="2" max="2" width="14" bestFit="1" customWidth="1"/>
    <col min="3" max="4" width="9.88671875" customWidth="1"/>
    <col min="5" max="5" width="9.5546875" style="32" customWidth="1"/>
    <col min="6" max="7" width="9.88671875" style="32" customWidth="1"/>
    <col min="8" max="8" width="9.5546875" style="32" customWidth="1"/>
    <col min="9" max="10" width="9.88671875" style="32" customWidth="1"/>
    <col min="11" max="11" width="9.88671875" customWidth="1"/>
    <col min="12" max="12" width="9.5546875" customWidth="1"/>
    <col min="13" max="15" width="9.88671875" customWidth="1"/>
    <col min="16" max="16" width="9.5546875" customWidth="1"/>
    <col min="17" max="19" width="9.88671875" customWidth="1"/>
    <col min="33" max="33" width="14.109375" customWidth="1"/>
    <col min="34" max="36" width="11.5546875" customWidth="1"/>
    <col min="37" max="37" width="15.5546875" customWidth="1"/>
    <col min="38" max="43" width="12.5546875" customWidth="1"/>
    <col min="44" max="44" width="17.5546875" customWidth="1"/>
  </cols>
  <sheetData>
    <row r="1" spans="1:44" s="4" customFormat="1" ht="20.100000000000001" customHeight="1" x14ac:dyDescent="0.2">
      <c r="A1" s="3" t="s">
        <v>67</v>
      </c>
      <c r="D1"/>
      <c r="E1" s="25"/>
      <c r="F1" s="25"/>
      <c r="G1" s="25"/>
      <c r="H1" s="25"/>
      <c r="I1" s="25"/>
      <c r="J1" s="25"/>
    </row>
    <row r="2" spans="1:44" s="4" customFormat="1" ht="20.100000000000001" customHeight="1" x14ac:dyDescent="0.2">
      <c r="A2" s="155" t="s">
        <v>211</v>
      </c>
      <c r="D2"/>
      <c r="E2" s="25"/>
      <c r="F2" s="25"/>
      <c r="G2" s="25"/>
      <c r="H2" s="25"/>
      <c r="I2" s="25"/>
      <c r="J2" s="25"/>
    </row>
    <row r="3" spans="1:44" s="4" customFormat="1" ht="20.100000000000001" customHeight="1" x14ac:dyDescent="0.2">
      <c r="A3" t="s">
        <v>266</v>
      </c>
      <c r="D3"/>
      <c r="E3" s="25"/>
      <c r="F3" s="25"/>
      <c r="G3" s="25"/>
      <c r="H3" s="25"/>
      <c r="I3" s="25"/>
      <c r="J3" s="25"/>
    </row>
    <row r="4" spans="1:44" s="4" customFormat="1" ht="20.100000000000001" customHeight="1" x14ac:dyDescent="0.2">
      <c r="A4" t="s">
        <v>200</v>
      </c>
      <c r="D4"/>
      <c r="E4" s="25"/>
      <c r="F4" s="25"/>
      <c r="G4" s="25"/>
      <c r="H4" s="25"/>
      <c r="I4" s="25"/>
      <c r="J4" s="25"/>
    </row>
    <row r="5" spans="1:44" s="28" customFormat="1" ht="20.100000000000001" customHeight="1" x14ac:dyDescent="0.2">
      <c r="A5" s="26"/>
      <c r="B5" s="26"/>
      <c r="C5" s="26"/>
      <c r="D5" s="26"/>
      <c r="E5" s="27"/>
      <c r="F5" s="27"/>
      <c r="G5" s="9"/>
      <c r="H5" s="19"/>
      <c r="I5" s="19"/>
      <c r="J5" s="19"/>
      <c r="K5" s="20"/>
      <c r="L5" s="10"/>
      <c r="M5" s="10"/>
      <c r="N5" s="10"/>
      <c r="O5" s="10"/>
      <c r="P5" s="10"/>
      <c r="Q5" s="10"/>
      <c r="R5" s="10"/>
      <c r="S5" s="10"/>
      <c r="T5" s="10"/>
      <c r="U5" s="10"/>
      <c r="V5" s="10"/>
      <c r="W5" s="10"/>
      <c r="X5" s="10"/>
      <c r="Y5" s="10"/>
      <c r="Z5" s="10"/>
      <c r="AA5" s="10"/>
      <c r="AB5" s="10"/>
      <c r="AC5" s="10"/>
      <c r="AD5" s="10"/>
      <c r="AE5" s="10"/>
      <c r="AF5" s="10"/>
      <c r="AG5" s="10"/>
      <c r="AH5" s="10"/>
      <c r="AI5" s="10"/>
      <c r="AJ5" s="10"/>
      <c r="AK5" s="10"/>
      <c r="AL5" s="10"/>
      <c r="AM5" s="10"/>
      <c r="AN5" s="10"/>
      <c r="AO5" s="10"/>
      <c r="AP5" s="10"/>
      <c r="AQ5" s="10"/>
      <c r="AR5" s="10"/>
    </row>
    <row r="6" spans="1:44" s="28" customFormat="1" ht="20.100000000000001" customHeight="1" x14ac:dyDescent="0.2">
      <c r="A6" s="26"/>
      <c r="B6" s="26"/>
      <c r="C6" s="26"/>
      <c r="D6" s="26"/>
      <c r="E6" s="27"/>
      <c r="F6" s="27"/>
      <c r="G6" s="50"/>
      <c r="H6" s="33"/>
      <c r="I6" s="33"/>
      <c r="J6" s="33"/>
      <c r="K6" s="34"/>
      <c r="L6" s="51"/>
      <c r="M6" s="51"/>
      <c r="N6" s="51"/>
      <c r="O6" s="51"/>
      <c r="P6" s="51"/>
      <c r="Q6" s="51"/>
      <c r="R6" s="51"/>
      <c r="S6" s="51"/>
      <c r="T6" s="51"/>
      <c r="U6" s="51"/>
      <c r="V6" s="51"/>
      <c r="W6" s="51"/>
      <c r="X6" s="51"/>
      <c r="Y6" s="51"/>
      <c r="Z6" s="51"/>
      <c r="AA6" s="51"/>
      <c r="AB6" s="51"/>
      <c r="AC6" s="51"/>
      <c r="AD6" s="51"/>
      <c r="AE6" s="51"/>
      <c r="AF6" s="51"/>
      <c r="AG6" s="51"/>
      <c r="AH6" s="51"/>
      <c r="AI6" s="51"/>
      <c r="AJ6" s="51"/>
      <c r="AK6" s="51"/>
      <c r="AL6" s="51"/>
      <c r="AM6" s="51"/>
      <c r="AN6" s="51"/>
      <c r="AO6" s="51"/>
      <c r="AP6" s="51"/>
      <c r="AQ6" s="51"/>
      <c r="AR6" s="51"/>
    </row>
    <row r="7" spans="1:44" s="28" customFormat="1" ht="20.100000000000001" customHeight="1" x14ac:dyDescent="0.2">
      <c r="A7" s="26"/>
      <c r="B7" s="26"/>
      <c r="C7" s="26"/>
      <c r="D7" s="26"/>
      <c r="E7" s="27"/>
      <c r="F7" s="27"/>
      <c r="G7" s="52"/>
      <c r="H7" s="35"/>
      <c r="I7" s="35"/>
      <c r="J7" s="35"/>
      <c r="K7" s="36"/>
      <c r="L7" s="53"/>
      <c r="M7" s="53"/>
      <c r="N7" s="53"/>
      <c r="O7" s="53"/>
      <c r="P7" s="53"/>
      <c r="Q7" s="53"/>
      <c r="R7" s="53"/>
      <c r="S7" s="53"/>
      <c r="T7" s="53"/>
      <c r="U7" s="53"/>
      <c r="V7" s="53"/>
      <c r="W7" s="53"/>
      <c r="X7" s="53"/>
      <c r="Y7" s="53"/>
      <c r="Z7" s="53"/>
      <c r="AA7" s="53"/>
      <c r="AB7" s="53"/>
      <c r="AC7" s="53"/>
      <c r="AD7" s="53"/>
      <c r="AE7" s="53"/>
      <c r="AF7" s="53"/>
      <c r="AG7" s="53"/>
      <c r="AH7" s="53"/>
      <c r="AI7" s="53"/>
      <c r="AJ7" s="53"/>
      <c r="AK7" s="53"/>
      <c r="AL7" s="53"/>
      <c r="AM7" s="53"/>
      <c r="AN7" s="53"/>
      <c r="AO7" s="53"/>
      <c r="AP7" s="53"/>
      <c r="AQ7" s="53"/>
      <c r="AR7" s="53"/>
    </row>
    <row r="8" spans="1:44" s="28" customFormat="1" ht="20.100000000000001" customHeight="1" x14ac:dyDescent="0.2">
      <c r="A8" s="26"/>
      <c r="B8" s="26"/>
      <c r="C8" s="26"/>
      <c r="D8" s="26"/>
      <c r="E8" s="27"/>
      <c r="F8" s="27"/>
      <c r="G8" s="50"/>
      <c r="H8" s="33"/>
      <c r="I8" s="33"/>
      <c r="J8" s="33"/>
      <c r="K8" s="34"/>
      <c r="L8" s="51"/>
      <c r="M8" s="51"/>
      <c r="N8" s="51"/>
      <c r="O8" s="51"/>
      <c r="P8" s="51"/>
      <c r="Q8" s="51"/>
      <c r="R8" s="51"/>
      <c r="S8" s="51"/>
      <c r="T8" s="51"/>
      <c r="U8" s="51"/>
      <c r="V8" s="51"/>
      <c r="W8" s="51"/>
      <c r="X8" s="51"/>
      <c r="Y8" s="51"/>
      <c r="Z8" s="51"/>
      <c r="AA8" s="51"/>
      <c r="AB8" s="51"/>
      <c r="AC8" s="51"/>
      <c r="AD8" s="51"/>
      <c r="AE8" s="51"/>
      <c r="AF8" s="51"/>
      <c r="AG8" s="51"/>
      <c r="AH8" s="51"/>
      <c r="AI8" s="51"/>
      <c r="AJ8" s="51"/>
      <c r="AK8" s="51"/>
      <c r="AL8" s="51"/>
      <c r="AM8" s="51"/>
      <c r="AN8" s="51"/>
      <c r="AO8" s="51"/>
      <c r="AP8" s="51"/>
      <c r="AQ8" s="51"/>
      <c r="AR8" s="51"/>
    </row>
    <row r="9" spans="1:44" s="28" customFormat="1" ht="20.100000000000001" customHeight="1" x14ac:dyDescent="0.2">
      <c r="A9" s="26"/>
      <c r="B9" s="26"/>
      <c r="C9" s="26"/>
      <c r="D9" s="26"/>
      <c r="E9" s="27"/>
      <c r="F9" s="27"/>
      <c r="G9" s="52"/>
      <c r="H9" s="35"/>
      <c r="I9" s="35"/>
      <c r="J9" s="35"/>
      <c r="K9" s="36"/>
      <c r="L9" s="53"/>
      <c r="M9" s="53"/>
      <c r="N9" s="53"/>
      <c r="O9" s="53"/>
      <c r="P9" s="53"/>
      <c r="Q9" s="53"/>
      <c r="R9" s="53"/>
      <c r="S9" s="53"/>
      <c r="T9" s="53"/>
      <c r="U9" s="53"/>
      <c r="V9" s="53"/>
      <c r="W9" s="53"/>
      <c r="X9" s="53"/>
      <c r="Y9" s="53"/>
      <c r="Z9" s="53"/>
      <c r="AA9" s="53"/>
      <c r="AB9" s="53"/>
      <c r="AC9" s="53"/>
      <c r="AD9" s="53"/>
      <c r="AE9" s="53"/>
      <c r="AF9" s="53"/>
      <c r="AG9" s="53"/>
      <c r="AH9" s="53"/>
      <c r="AI9" s="53"/>
      <c r="AJ9" s="53"/>
      <c r="AK9" s="53"/>
      <c r="AL9" s="53"/>
      <c r="AM9" s="53"/>
      <c r="AN9" s="53"/>
      <c r="AO9" s="53"/>
      <c r="AP9" s="53"/>
      <c r="AQ9" s="53"/>
      <c r="AR9" s="53"/>
    </row>
    <row r="10" spans="1:44" s="28" customFormat="1" ht="20.100000000000001" customHeight="1" x14ac:dyDescent="0.2">
      <c r="A10" s="26"/>
      <c r="B10" s="26"/>
      <c r="C10" s="26"/>
      <c r="D10" s="26"/>
      <c r="E10" s="27"/>
      <c r="F10" s="27"/>
      <c r="G10" s="52"/>
      <c r="H10" s="35"/>
      <c r="I10" s="35"/>
      <c r="J10" s="35"/>
      <c r="K10" s="36"/>
      <c r="L10" s="53"/>
      <c r="M10" s="53"/>
      <c r="N10" s="53"/>
      <c r="O10" s="53"/>
      <c r="P10" s="53"/>
      <c r="Q10" s="53"/>
      <c r="R10" s="53"/>
      <c r="S10" s="53"/>
      <c r="T10" s="53"/>
      <c r="U10" s="53"/>
      <c r="V10" s="53"/>
      <c r="W10" s="53"/>
      <c r="X10" s="53"/>
      <c r="Y10" s="53"/>
      <c r="Z10" s="53"/>
      <c r="AA10" s="53"/>
      <c r="AB10" s="53"/>
      <c r="AC10" s="53"/>
      <c r="AD10" s="53"/>
      <c r="AE10" s="53"/>
      <c r="AF10" s="53"/>
      <c r="AG10" s="53"/>
      <c r="AH10" s="53"/>
      <c r="AI10" s="53"/>
      <c r="AJ10" s="53"/>
      <c r="AK10" s="53"/>
      <c r="AL10" s="53"/>
      <c r="AM10" s="53"/>
      <c r="AN10" s="53"/>
      <c r="AO10" s="53"/>
      <c r="AP10" s="53"/>
      <c r="AQ10" s="53"/>
      <c r="AR10" s="53"/>
    </row>
    <row r="11" spans="1:44" s="28" customFormat="1" ht="20.100000000000001" customHeight="1" x14ac:dyDescent="0.2">
      <c r="A11" s="26"/>
      <c r="B11" s="26"/>
      <c r="C11" s="26"/>
      <c r="D11" s="26"/>
      <c r="E11" s="27"/>
      <c r="F11" s="27"/>
      <c r="G11" s="54"/>
      <c r="H11" s="37"/>
      <c r="I11" s="37"/>
      <c r="J11" s="37"/>
      <c r="K11" s="38"/>
      <c r="L11" s="55"/>
      <c r="M11" s="55"/>
      <c r="N11" s="55"/>
      <c r="O11" s="55"/>
      <c r="P11" s="55"/>
      <c r="Q11" s="55"/>
      <c r="R11" s="55"/>
      <c r="S11" s="55"/>
      <c r="T11" s="55"/>
      <c r="U11" s="55"/>
      <c r="V11" s="55"/>
      <c r="W11" s="55"/>
      <c r="X11" s="55"/>
      <c r="Y11" s="55"/>
      <c r="Z11" s="55"/>
      <c r="AA11" s="55"/>
      <c r="AB11" s="55"/>
      <c r="AC11" s="55"/>
      <c r="AD11" s="55"/>
      <c r="AE11" s="55"/>
      <c r="AF11" s="55"/>
      <c r="AG11" s="55"/>
      <c r="AH11" s="55"/>
      <c r="AI11" s="55"/>
      <c r="AJ11" s="55"/>
      <c r="AK11" s="55"/>
      <c r="AL11" s="55"/>
      <c r="AM11" s="55"/>
      <c r="AN11" s="55"/>
      <c r="AO11" s="55"/>
      <c r="AP11" s="55"/>
      <c r="AQ11" s="55"/>
      <c r="AR11" s="55"/>
    </row>
    <row r="12" spans="1:44" s="28" customFormat="1" ht="20.100000000000001" customHeight="1" x14ac:dyDescent="0.2">
      <c r="A12" s="26"/>
      <c r="B12" s="26"/>
      <c r="C12" s="26"/>
      <c r="D12" s="26"/>
      <c r="E12" s="27"/>
      <c r="F12" s="27"/>
      <c r="G12" s="54"/>
      <c r="H12" s="37"/>
      <c r="I12" s="37"/>
      <c r="J12" s="37"/>
      <c r="K12" s="38"/>
      <c r="L12" s="55"/>
      <c r="M12" s="55"/>
      <c r="N12" s="55"/>
      <c r="O12" s="55"/>
      <c r="P12" s="55"/>
      <c r="Q12" s="55"/>
      <c r="R12" s="55"/>
      <c r="S12" s="55"/>
      <c r="T12" s="55"/>
      <c r="U12" s="55"/>
      <c r="V12" s="55"/>
      <c r="W12" s="55"/>
      <c r="X12" s="55"/>
      <c r="Y12" s="55"/>
      <c r="Z12" s="55"/>
      <c r="AA12" s="55"/>
      <c r="AB12" s="55"/>
      <c r="AC12" s="55"/>
      <c r="AD12" s="55"/>
      <c r="AE12" s="55"/>
      <c r="AF12" s="55"/>
      <c r="AG12" s="55"/>
      <c r="AH12" s="55"/>
      <c r="AI12" s="55"/>
      <c r="AJ12" s="55"/>
      <c r="AK12" s="55"/>
      <c r="AL12" s="55"/>
      <c r="AM12" s="55"/>
      <c r="AN12" s="55"/>
      <c r="AO12" s="55"/>
      <c r="AP12" s="55"/>
      <c r="AQ12" s="55"/>
      <c r="AR12" s="55"/>
    </row>
    <row r="13" spans="1:44" s="28" customFormat="1" ht="20.100000000000001" customHeight="1" x14ac:dyDescent="0.2">
      <c r="A13" s="26"/>
      <c r="B13" s="26"/>
      <c r="C13" s="26"/>
      <c r="D13" s="26"/>
      <c r="E13" s="27"/>
      <c r="F13" s="27"/>
      <c r="G13" s="52"/>
      <c r="H13" s="35"/>
      <c r="I13" s="35"/>
      <c r="J13" s="35"/>
      <c r="K13" s="36"/>
      <c r="L13" s="53"/>
      <c r="M13" s="53"/>
      <c r="N13" s="53"/>
      <c r="O13" s="53"/>
      <c r="P13" s="53"/>
      <c r="Q13" s="53"/>
      <c r="R13" s="53"/>
      <c r="S13" s="53"/>
      <c r="T13" s="53"/>
      <c r="U13" s="53"/>
      <c r="V13" s="53"/>
      <c r="W13" s="53"/>
      <c r="X13" s="53"/>
      <c r="Y13" s="53"/>
      <c r="Z13" s="53"/>
      <c r="AA13" s="53"/>
      <c r="AB13" s="53"/>
      <c r="AC13" s="53"/>
      <c r="AD13" s="53"/>
      <c r="AE13" s="53"/>
      <c r="AF13" s="53"/>
      <c r="AG13" s="53"/>
      <c r="AH13" s="53"/>
      <c r="AI13" s="53"/>
      <c r="AJ13" s="53"/>
      <c r="AK13" s="53"/>
      <c r="AL13" s="53"/>
      <c r="AM13" s="53"/>
      <c r="AN13" s="53"/>
      <c r="AO13" s="53"/>
      <c r="AP13" s="53"/>
      <c r="AQ13" s="53"/>
      <c r="AR13" s="53"/>
    </row>
    <row r="14" spans="1:44" s="28" customFormat="1" ht="20.100000000000001" customHeight="1" x14ac:dyDescent="0.2">
      <c r="A14" s="26"/>
      <c r="B14" s="26"/>
      <c r="C14" s="26"/>
      <c r="D14" s="26"/>
      <c r="E14" s="27"/>
      <c r="F14" s="27"/>
      <c r="G14" s="52"/>
      <c r="H14" s="35"/>
      <c r="I14" s="35"/>
      <c r="J14" s="35"/>
      <c r="K14" s="36"/>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3"/>
    </row>
    <row r="15" spans="1:44" s="28" customFormat="1" ht="20.100000000000001" customHeight="1" x14ac:dyDescent="0.2">
      <c r="A15" s="26"/>
      <c r="B15" s="26"/>
      <c r="C15" s="26"/>
      <c r="D15" s="26"/>
      <c r="E15" s="27"/>
      <c r="F15" s="27"/>
      <c r="G15" s="29"/>
    </row>
    <row r="16" spans="1:44" s="28" customFormat="1" ht="20.100000000000001" customHeight="1" x14ac:dyDescent="0.2">
      <c r="A16" s="26"/>
      <c r="B16" s="26"/>
      <c r="C16" s="26"/>
      <c r="D16" s="26"/>
      <c r="E16" s="27"/>
      <c r="F16" s="27"/>
      <c r="G16" s="29"/>
      <c r="H16" s="29"/>
      <c r="I16" s="29"/>
      <c r="J16" s="29"/>
    </row>
    <row r="17" spans="1:30" s="28" customFormat="1" ht="20.100000000000001" customHeight="1" x14ac:dyDescent="0.2">
      <c r="A17" s="26"/>
      <c r="B17" s="26"/>
      <c r="C17" s="26"/>
      <c r="D17" s="26"/>
      <c r="E17" s="27"/>
      <c r="F17" s="27"/>
      <c r="G17" s="29"/>
      <c r="H17" s="29"/>
      <c r="I17" s="29"/>
      <c r="J17" s="29"/>
    </row>
    <row r="18" spans="1:30" s="31" customFormat="1" ht="19.7" customHeight="1" x14ac:dyDescent="0.2">
      <c r="A18" s="39" t="s">
        <v>1</v>
      </c>
      <c r="B18" s="18" t="s">
        <v>4</v>
      </c>
      <c r="C18" s="30"/>
    </row>
    <row r="19" spans="1:30" ht="20.100000000000001" customHeight="1" x14ac:dyDescent="0.2">
      <c r="A19" s="40" t="s">
        <v>5</v>
      </c>
      <c r="B19" s="101">
        <v>6141.1425964800001</v>
      </c>
      <c r="E19"/>
      <c r="F19"/>
      <c r="G19"/>
      <c r="H19"/>
      <c r="I19"/>
      <c r="J19"/>
    </row>
    <row r="20" spans="1:30" ht="20.100000000000001" customHeight="1" x14ac:dyDescent="0.2">
      <c r="A20" s="40" t="s">
        <v>6</v>
      </c>
      <c r="B20" s="101">
        <v>-141.84560067029361</v>
      </c>
      <c r="E20"/>
      <c r="F20"/>
      <c r="G20"/>
      <c r="H20"/>
      <c r="I20"/>
      <c r="J20"/>
    </row>
    <row r="21" spans="1:30" s="4" customFormat="1" ht="20.100000000000001" customHeight="1" x14ac:dyDescent="0.2">
      <c r="A21" s="40" t="s">
        <v>201</v>
      </c>
      <c r="B21" s="101">
        <v>-11.781372486420594</v>
      </c>
    </row>
    <row r="22" spans="1:30" s="4" customFormat="1" ht="20.100000000000001" customHeight="1" x14ac:dyDescent="0.2">
      <c r="A22" s="40" t="s">
        <v>48</v>
      </c>
      <c r="B22" s="101">
        <v>63.451280594212449</v>
      </c>
    </row>
    <row r="23" spans="1:30" s="4" customFormat="1" ht="20.100000000000001" customHeight="1" x14ac:dyDescent="0.2">
      <c r="A23" s="40" t="s">
        <v>47</v>
      </c>
      <c r="B23" s="101">
        <v>-95.514201159900495</v>
      </c>
      <c r="C23" s="6"/>
      <c r="D23" s="7"/>
    </row>
    <row r="24" spans="1:30" s="4" customFormat="1" ht="20.100000000000001" customHeight="1" x14ac:dyDescent="0.2">
      <c r="A24" s="40" t="s">
        <v>202</v>
      </c>
      <c r="B24" s="101">
        <v>35.018000000000001</v>
      </c>
      <c r="C24" s="7"/>
      <c r="D24" s="7"/>
    </row>
    <row r="25" spans="1:30" ht="20.100000000000001" customHeight="1" x14ac:dyDescent="0.2">
      <c r="A25" s="40" t="s">
        <v>64</v>
      </c>
      <c r="B25" s="101">
        <v>17.5</v>
      </c>
      <c r="C25" s="7"/>
      <c r="D25" s="7"/>
      <c r="E25" s="4"/>
      <c r="F25" s="4"/>
      <c r="G25" s="4"/>
      <c r="H25" s="4"/>
      <c r="I25" s="4"/>
      <c r="J25" s="4"/>
      <c r="K25" s="4"/>
      <c r="L25" s="4"/>
      <c r="M25" s="4"/>
      <c r="N25" s="4"/>
      <c r="O25" s="4"/>
      <c r="P25" s="4"/>
      <c r="Q25" s="4"/>
      <c r="R25" s="4"/>
      <c r="S25" s="4"/>
    </row>
    <row r="26" spans="1:30" s="4" customFormat="1" ht="20.100000000000001" customHeight="1" x14ac:dyDescent="0.2">
      <c r="A26" s="40" t="s">
        <v>55</v>
      </c>
      <c r="B26" s="101">
        <v>-150.51930761818497</v>
      </c>
    </row>
    <row r="27" spans="1:30" s="4" customFormat="1" ht="20.100000000000001" customHeight="1" x14ac:dyDescent="0.2">
      <c r="A27" s="17" t="s">
        <v>83</v>
      </c>
      <c r="B27" s="101">
        <v>6282.9881971502937</v>
      </c>
      <c r="E27" s="7"/>
      <c r="F27" s="7"/>
      <c r="G27" s="7"/>
    </row>
    <row r="28" spans="1:30" s="4" customFormat="1" ht="20.100000000000001" customHeight="1" x14ac:dyDescent="0.2">
      <c r="A28" t="s">
        <v>3</v>
      </c>
      <c r="B28" s="6"/>
      <c r="E28" s="7"/>
      <c r="F28" s="7"/>
      <c r="G28" s="7"/>
    </row>
    <row r="29" spans="1:30" s="4" customFormat="1" ht="20.100000000000001" customHeight="1" x14ac:dyDescent="0.2">
      <c r="A29" s="14" t="s">
        <v>44</v>
      </c>
      <c r="C29" s="123"/>
      <c r="D29" s="123"/>
      <c r="E29" s="123"/>
      <c r="F29" s="156"/>
      <c r="G29" s="123"/>
    </row>
    <row r="30" spans="1:30" ht="20.100000000000001" customHeight="1" x14ac:dyDescent="0.2">
      <c r="A30" t="s">
        <v>39</v>
      </c>
      <c r="B30" s="4"/>
      <c r="E30"/>
      <c r="F30"/>
      <c r="G30"/>
      <c r="H30"/>
      <c r="I30"/>
      <c r="J30"/>
      <c r="V30" s="32"/>
      <c r="W30" s="32"/>
      <c r="X30" s="32"/>
      <c r="Y30" s="32"/>
      <c r="Z30" s="32"/>
      <c r="AA30" s="32"/>
      <c r="AB30" s="32"/>
      <c r="AC30" s="32"/>
      <c r="AD30" s="32"/>
    </row>
    <row r="31" spans="1:30" ht="20.100000000000001" customHeight="1" x14ac:dyDescent="0.2">
      <c r="A31" t="s">
        <v>40</v>
      </c>
      <c r="B31" s="4"/>
    </row>
    <row r="32" spans="1:30" ht="20.100000000000001" customHeight="1" x14ac:dyDescent="0.2">
      <c r="A32" s="45" t="s">
        <v>203</v>
      </c>
      <c r="B32" s="4"/>
    </row>
    <row r="33" spans="1:2" ht="20.100000000000001" customHeight="1" x14ac:dyDescent="0.2">
      <c r="A33" s="2" t="s">
        <v>8</v>
      </c>
      <c r="B33" s="123"/>
    </row>
  </sheetData>
  <hyperlinks>
    <hyperlink ref="A33" location="'Table of Contents'!A1" display="Return to Contents" xr:uid="{E058B285-6728-450F-A92E-973743F6219D}"/>
    <hyperlink ref="A29" r:id="rId1" display="Scottish Fiscal Commission (2023) Scotland’s Economic and Fiscal Forecasts – December 2023" xr:uid="{4643D5E6-1268-466A-9E54-680254C06791}"/>
  </hyperlinks>
  <pageMargins left="0.7" right="0.7" top="0.75" bottom="0.75" header="0.3" footer="0.3"/>
  <pageSetup paperSize="9" orientation="portrait" r:id="rId2"/>
  <drawing r:id="rId3"/>
  <tableParts count="1">
    <tablePart r:id="rId4"/>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2DC4DE-9D10-489E-AED1-CF4A312A0609}">
  <sheetPr>
    <tabColor rgb="FF42799A"/>
  </sheetPr>
  <dimension ref="A1:A2"/>
  <sheetViews>
    <sheetView showGridLines="0" workbookViewId="0"/>
  </sheetViews>
  <sheetFormatPr defaultColWidth="8.44140625" defaultRowHeight="20.100000000000001" customHeight="1" x14ac:dyDescent="0.2"/>
  <cols>
    <col min="1" max="1" width="18.44140625" style="4" customWidth="1"/>
    <col min="2" max="16384" width="8.44140625" style="4"/>
  </cols>
  <sheetData>
    <row r="1" spans="1:1" ht="20.100000000000001" customHeight="1" x14ac:dyDescent="0.2">
      <c r="A1" s="2" t="s">
        <v>0</v>
      </c>
    </row>
    <row r="2" spans="1:1" ht="20.100000000000001" customHeight="1" x14ac:dyDescent="0.2">
      <c r="A2" s="1"/>
    </row>
  </sheetData>
  <hyperlinks>
    <hyperlink ref="A1:A2" location="Contents!A1" display="Return to Contents" xr:uid="{2DF4F7FD-1293-418F-8004-CEA99E4A99DD}"/>
    <hyperlink ref="A1" location="'Table of Contents'!A1" display="Return to Contents" xr:uid="{C172DF6B-E937-482F-8BF4-0B340D7B32D7}"/>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214498-B474-4484-B29D-6BEB2F9B4477}">
  <dimension ref="A1:H28"/>
  <sheetViews>
    <sheetView showGridLines="0" workbookViewId="0"/>
  </sheetViews>
  <sheetFormatPr defaultColWidth="8.44140625" defaultRowHeight="20.100000000000001" customHeight="1" x14ac:dyDescent="0.2"/>
  <cols>
    <col min="1" max="2" width="12.88671875" style="4" customWidth="1"/>
    <col min="3" max="3" width="18.109375" style="4" customWidth="1"/>
    <col min="4" max="4" width="32" style="4" customWidth="1"/>
    <col min="5" max="5" width="21.5546875" style="4" customWidth="1"/>
    <col min="6" max="16384" width="8.44140625" style="4"/>
  </cols>
  <sheetData>
    <row r="1" spans="1:8" ht="20.100000000000001" customHeight="1" x14ac:dyDescent="0.2">
      <c r="A1" s="46" t="s">
        <v>175</v>
      </c>
      <c r="B1" s="21"/>
      <c r="C1" s="21"/>
      <c r="D1" s="21"/>
      <c r="E1" s="21"/>
    </row>
    <row r="2" spans="1:8" ht="20.100000000000001" customHeight="1" x14ac:dyDescent="0.2">
      <c r="A2" t="s">
        <v>68</v>
      </c>
      <c r="B2" s="21"/>
      <c r="C2" s="21"/>
      <c r="D2" s="21"/>
      <c r="E2" s="21"/>
    </row>
    <row r="3" spans="1:8" ht="20.100000000000001" customHeight="1" x14ac:dyDescent="0.2">
      <c r="A3" t="s">
        <v>147</v>
      </c>
      <c r="B3" s="21"/>
      <c r="C3" s="21"/>
      <c r="D3" s="21"/>
      <c r="E3" s="21"/>
    </row>
    <row r="4" spans="1:8" s="5" customFormat="1" ht="63" x14ac:dyDescent="0.2">
      <c r="A4" s="64" t="s">
        <v>146</v>
      </c>
      <c r="B4" s="64" t="s">
        <v>145</v>
      </c>
      <c r="C4" s="103" t="s">
        <v>144</v>
      </c>
      <c r="D4" s="103" t="s">
        <v>180</v>
      </c>
      <c r="E4" s="103" t="s">
        <v>181</v>
      </c>
    </row>
    <row r="5" spans="1:8" ht="20.100000000000001" customHeight="1" x14ac:dyDescent="0.2">
      <c r="A5" s="121">
        <v>0.84191046443411499</v>
      </c>
      <c r="B5" s="120">
        <v>1.29710277341779</v>
      </c>
      <c r="C5" s="119">
        <v>0.45519230898367602</v>
      </c>
      <c r="D5" s="119">
        <v>2.5279833176537183</v>
      </c>
      <c r="E5" s="67">
        <v>0.57475512286723651</v>
      </c>
      <c r="G5" s="68"/>
      <c r="H5" s="118"/>
    </row>
    <row r="6" spans="1:8" ht="20.100000000000001" customHeight="1" x14ac:dyDescent="0.2">
      <c r="A6" t="s">
        <v>3</v>
      </c>
      <c r="B6"/>
      <c r="C6"/>
      <c r="F6" s="68"/>
    </row>
    <row r="7" spans="1:8" ht="20.100000000000001" customHeight="1" x14ac:dyDescent="0.2">
      <c r="A7" s="2" t="s">
        <v>44</v>
      </c>
      <c r="B7" s="2"/>
      <c r="C7" s="2"/>
      <c r="D7" s="14"/>
    </row>
    <row r="8" spans="1:8" ht="20.100000000000001" customHeight="1" x14ac:dyDescent="0.2">
      <c r="A8" s="2" t="s">
        <v>177</v>
      </c>
      <c r="B8" s="2"/>
      <c r="C8" s="2"/>
      <c r="D8" s="14"/>
    </row>
    <row r="9" spans="1:8" ht="20.100000000000001" customHeight="1" x14ac:dyDescent="0.2">
      <c r="A9" s="2" t="s">
        <v>176</v>
      </c>
      <c r="B9" s="2"/>
      <c r="C9" s="2"/>
      <c r="D9" s="14"/>
    </row>
    <row r="10" spans="1:8" ht="20.100000000000001" customHeight="1" x14ac:dyDescent="0.2">
      <c r="A10" t="s">
        <v>178</v>
      </c>
      <c r="B10" s="2"/>
      <c r="C10" s="2"/>
      <c r="D10" s="14"/>
    </row>
    <row r="11" spans="1:8" ht="20.100000000000001" customHeight="1" x14ac:dyDescent="0.2">
      <c r="A11" t="s">
        <v>179</v>
      </c>
    </row>
    <row r="12" spans="1:8" ht="20.100000000000001" customHeight="1" x14ac:dyDescent="0.2">
      <c r="A12" s="14" t="s">
        <v>0</v>
      </c>
    </row>
    <row r="13" spans="1:8" ht="20.100000000000001" customHeight="1" x14ac:dyDescent="0.2">
      <c r="E13" s="117"/>
    </row>
    <row r="14" spans="1:8" ht="20.100000000000001" customHeight="1" x14ac:dyDescent="0.2">
      <c r="E14" s="116"/>
    </row>
    <row r="15" spans="1:8" ht="20.100000000000001" customHeight="1" x14ac:dyDescent="0.2">
      <c r="E15" s="116"/>
    </row>
    <row r="16" spans="1:8" ht="20.100000000000001" customHeight="1" x14ac:dyDescent="0.2">
      <c r="B16" s="22"/>
      <c r="E16" s="116"/>
    </row>
    <row r="17" spans="1:5" ht="20.100000000000001" customHeight="1" x14ac:dyDescent="0.2">
      <c r="E17" s="116"/>
    </row>
    <row r="18" spans="1:5" ht="20.100000000000001" customHeight="1" x14ac:dyDescent="0.2">
      <c r="E18" s="116"/>
    </row>
    <row r="19" spans="1:5" ht="20.100000000000001" customHeight="1" x14ac:dyDescent="0.2">
      <c r="E19" s="116"/>
    </row>
    <row r="20" spans="1:5" ht="20.100000000000001" customHeight="1" x14ac:dyDescent="0.2">
      <c r="A20" s="23"/>
    </row>
    <row r="21" spans="1:5" ht="20.100000000000001" customHeight="1" x14ac:dyDescent="0.2">
      <c r="A21" s="24"/>
      <c r="B21" s="24"/>
    </row>
    <row r="25" spans="1:5" ht="20.100000000000001" customHeight="1" x14ac:dyDescent="0.2">
      <c r="C25" s="24"/>
      <c r="D25" s="24"/>
    </row>
    <row r="28" spans="1:5" ht="20.100000000000001" customHeight="1" x14ac:dyDescent="0.2">
      <c r="E28" s="24"/>
    </row>
  </sheetData>
  <hyperlinks>
    <hyperlink ref="A12" location="'Table of Contents'!A1" display="Return to Contents" xr:uid="{51906370-713A-4EF5-85E1-1C127CF12292}"/>
    <hyperlink ref="A7:D7" r:id="rId1" display="Scottish Fiscal Commission (2023) Scotland’s Economic and Fiscal Forecasts – December 2023," xr:uid="{91DC2519-93B3-41DF-805D-472E7712D5CF}"/>
    <hyperlink ref="A9:D9" r:id="rId2" display="Scottish Government (2025) GDP Quarterly National Accounts: 2025 Quarter 1 (January-March)," xr:uid="{67EA19DA-AD4F-4DC9-B5AE-AB8DF8D6DABE}"/>
    <hyperlink ref="A8:C8" r:id="rId3" display="Scottish Fiscal Commission – Forecast Evaluation Reports," xr:uid="{06BBA147-4CF0-4137-859C-595693AFAD6D}"/>
  </hyperlinks>
  <pageMargins left="0.7" right="0.7" top="0.75" bottom="0.75" header="0.3" footer="0.3"/>
  <pageSetup paperSize="9" orientation="portrait" r:id="rId4"/>
  <tableParts count="1">
    <tablePart r:id="rId5"/>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8E46AE-143F-49E7-9731-98901C7D28E9}">
  <dimension ref="A1:AW43"/>
  <sheetViews>
    <sheetView showGridLines="0" workbookViewId="0"/>
  </sheetViews>
  <sheetFormatPr defaultColWidth="8.88671875" defaultRowHeight="20.100000000000001" customHeight="1" x14ac:dyDescent="0.2"/>
  <cols>
    <col min="1" max="1" width="13.109375" customWidth="1"/>
    <col min="2" max="2" width="7.5546875" bestFit="1" customWidth="1"/>
    <col min="3" max="3" width="15" customWidth="1"/>
    <col min="4" max="6" width="6.109375" bestFit="1" customWidth="1"/>
    <col min="7" max="8" width="9.88671875" customWidth="1"/>
    <col min="9" max="9" width="9.5546875" style="43" customWidth="1"/>
    <col min="10" max="12" width="9.88671875" style="43" customWidth="1"/>
    <col min="13" max="13" width="9.5546875" style="43" customWidth="1"/>
    <col min="14" max="15" width="9.88671875" style="43" customWidth="1"/>
    <col min="16" max="16" width="9.88671875" customWidth="1"/>
    <col min="17" max="17" width="9.5546875" customWidth="1"/>
    <col min="18" max="20" width="9.88671875" customWidth="1"/>
    <col min="21" max="21" width="9.5546875" customWidth="1"/>
    <col min="22" max="24" width="9.88671875" customWidth="1"/>
    <col min="38" max="38" width="14.109375" customWidth="1"/>
    <col min="39" max="41" width="11.5546875" customWidth="1"/>
    <col min="42" max="42" width="15.5546875" customWidth="1"/>
    <col min="43" max="48" width="12.5546875" customWidth="1"/>
    <col min="49" max="49" width="17.5546875" customWidth="1"/>
  </cols>
  <sheetData>
    <row r="1" spans="1:49" s="4" customFormat="1" ht="20.100000000000001" customHeight="1" x14ac:dyDescent="0.2">
      <c r="A1" s="46" t="s">
        <v>182</v>
      </c>
      <c r="H1"/>
      <c r="I1" s="135"/>
      <c r="J1" s="135"/>
      <c r="K1" s="135"/>
      <c r="L1" s="135"/>
      <c r="M1" s="135"/>
      <c r="N1" s="135"/>
      <c r="O1" s="135"/>
    </row>
    <row r="2" spans="1:49" s="4" customFormat="1" ht="20.100000000000001" customHeight="1" x14ac:dyDescent="0.2">
      <c r="A2" s="72" t="s">
        <v>183</v>
      </c>
      <c r="H2"/>
      <c r="I2" s="135"/>
      <c r="J2" s="135"/>
      <c r="K2" s="135"/>
      <c r="L2" s="135"/>
      <c r="M2" s="135"/>
      <c r="N2" s="135"/>
      <c r="O2" s="135"/>
    </row>
    <row r="3" spans="1:49" s="4" customFormat="1" ht="20.100000000000001" customHeight="1" x14ac:dyDescent="0.2">
      <c r="A3" t="s">
        <v>188</v>
      </c>
      <c r="H3"/>
      <c r="I3" s="135"/>
      <c r="J3" s="135"/>
      <c r="K3" s="135"/>
      <c r="L3" s="135"/>
      <c r="M3" s="135"/>
      <c r="N3" s="135"/>
      <c r="O3" s="135"/>
    </row>
    <row r="4" spans="1:49" s="4" customFormat="1" ht="20.100000000000001" customHeight="1" x14ac:dyDescent="0.2">
      <c r="A4" t="s">
        <v>218</v>
      </c>
      <c r="H4"/>
      <c r="I4" s="135"/>
      <c r="J4" s="135"/>
      <c r="K4" s="135"/>
      <c r="L4" s="135"/>
      <c r="M4" s="135"/>
      <c r="N4" s="135"/>
      <c r="O4" s="135"/>
    </row>
    <row r="5" spans="1:49" s="28" customFormat="1" ht="20.100000000000001" customHeight="1" x14ac:dyDescent="0.2">
      <c r="A5" s="26"/>
      <c r="B5" s="26"/>
      <c r="C5" s="26"/>
      <c r="D5" s="26"/>
      <c r="E5" s="26"/>
      <c r="F5" s="26"/>
      <c r="G5" s="26"/>
      <c r="H5" s="26"/>
      <c r="I5" s="128"/>
      <c r="J5" s="128"/>
      <c r="K5" s="9"/>
      <c r="L5" s="9"/>
      <c r="M5" s="9"/>
      <c r="N5" s="9"/>
      <c r="O5" s="9"/>
      <c r="P5" s="10"/>
      <c r="Q5" s="10"/>
      <c r="R5" s="10"/>
      <c r="S5" s="10"/>
      <c r="T5" s="10"/>
      <c r="U5" s="10"/>
      <c r="V5" s="10"/>
      <c r="W5" s="10"/>
      <c r="X5" s="10"/>
      <c r="Y5" s="10"/>
      <c r="Z5" s="10"/>
      <c r="AA5" s="10"/>
      <c r="AB5" s="10"/>
      <c r="AC5" s="10"/>
      <c r="AD5" s="10"/>
      <c r="AE5" s="10"/>
      <c r="AF5" s="10"/>
      <c r="AG5" s="10"/>
      <c r="AH5" s="10"/>
      <c r="AI5" s="10"/>
      <c r="AJ5" s="10"/>
      <c r="AK5" s="10"/>
      <c r="AL5" s="10"/>
      <c r="AM5" s="10"/>
      <c r="AN5" s="10"/>
      <c r="AO5" s="10"/>
      <c r="AP5" s="10"/>
      <c r="AQ5" s="10"/>
      <c r="AR5" s="10"/>
      <c r="AS5" s="10"/>
      <c r="AT5" s="10"/>
      <c r="AU5" s="10"/>
      <c r="AV5" s="10"/>
      <c r="AW5" s="10"/>
    </row>
    <row r="6" spans="1:49" s="28" customFormat="1" ht="20.100000000000001" customHeight="1" x14ac:dyDescent="0.2">
      <c r="A6" s="26"/>
      <c r="B6" s="26"/>
      <c r="C6" s="26"/>
      <c r="D6" s="26"/>
      <c r="E6" s="26"/>
      <c r="F6" s="26"/>
      <c r="G6" s="26"/>
      <c r="H6" s="26"/>
      <c r="I6" s="128"/>
      <c r="J6" s="128"/>
      <c r="K6" s="134"/>
      <c r="L6" s="134"/>
      <c r="M6" s="134"/>
      <c r="N6" s="134"/>
      <c r="O6" s="134"/>
      <c r="P6" s="133"/>
      <c r="Q6" s="133"/>
      <c r="R6" s="133"/>
      <c r="S6" s="133"/>
      <c r="T6" s="133"/>
      <c r="U6" s="133"/>
      <c r="V6" s="133"/>
      <c r="W6" s="133"/>
      <c r="X6" s="133"/>
      <c r="Y6" s="133"/>
      <c r="Z6" s="133"/>
      <c r="AA6" s="133"/>
      <c r="AB6" s="133"/>
      <c r="AC6" s="133"/>
      <c r="AD6" s="133"/>
      <c r="AE6" s="133"/>
      <c r="AF6" s="133"/>
      <c r="AG6" s="133"/>
      <c r="AH6" s="133"/>
      <c r="AI6" s="133"/>
      <c r="AJ6" s="133"/>
      <c r="AK6" s="133"/>
      <c r="AL6" s="133"/>
      <c r="AM6" s="133"/>
      <c r="AN6" s="133"/>
      <c r="AO6" s="133"/>
      <c r="AP6" s="133"/>
      <c r="AQ6" s="133"/>
      <c r="AR6" s="133"/>
      <c r="AS6" s="133"/>
      <c r="AT6" s="133"/>
      <c r="AU6" s="133"/>
      <c r="AV6" s="133"/>
      <c r="AW6" s="133"/>
    </row>
    <row r="7" spans="1:49" s="28" customFormat="1" ht="20.100000000000001" customHeight="1" x14ac:dyDescent="0.2">
      <c r="A7" s="26"/>
      <c r="B7" s="26"/>
      <c r="C7" s="26"/>
      <c r="D7" s="26"/>
      <c r="E7" s="26"/>
      <c r="F7" s="26"/>
      <c r="G7" s="26"/>
      <c r="H7" s="26"/>
      <c r="I7" s="128"/>
      <c r="J7" s="128"/>
      <c r="K7" s="130"/>
      <c r="L7" s="130"/>
      <c r="M7" s="130"/>
      <c r="N7" s="130"/>
      <c r="O7" s="130"/>
      <c r="P7" s="129"/>
      <c r="Q7" s="129"/>
      <c r="R7" s="129"/>
      <c r="S7" s="129"/>
      <c r="T7" s="129"/>
      <c r="U7" s="129"/>
      <c r="V7" s="129"/>
      <c r="W7" s="129"/>
      <c r="X7" s="129"/>
      <c r="Y7" s="129"/>
      <c r="Z7" s="129"/>
      <c r="AA7" s="129"/>
      <c r="AB7" s="129"/>
      <c r="AC7" s="129"/>
      <c r="AD7" s="129"/>
      <c r="AE7" s="129"/>
      <c r="AF7" s="129"/>
      <c r="AG7" s="129"/>
      <c r="AH7" s="129"/>
      <c r="AI7" s="129"/>
      <c r="AJ7" s="129"/>
      <c r="AK7" s="129"/>
      <c r="AL7" s="129"/>
      <c r="AM7" s="129"/>
      <c r="AN7" s="129"/>
      <c r="AO7" s="129"/>
      <c r="AP7" s="129"/>
      <c r="AQ7" s="129"/>
      <c r="AR7" s="129"/>
      <c r="AS7" s="129"/>
      <c r="AT7" s="129"/>
      <c r="AU7" s="129"/>
      <c r="AV7" s="129"/>
      <c r="AW7" s="129"/>
    </row>
    <row r="8" spans="1:49" s="28" customFormat="1" ht="20.100000000000001" customHeight="1" x14ac:dyDescent="0.2">
      <c r="A8" s="26"/>
      <c r="B8" s="26"/>
      <c r="C8" s="26"/>
      <c r="D8" s="26"/>
      <c r="E8" s="26"/>
      <c r="F8" s="26"/>
      <c r="G8" s="26"/>
      <c r="H8" s="26"/>
      <c r="I8" s="128"/>
      <c r="J8" s="128"/>
      <c r="K8" s="134"/>
      <c r="L8" s="134"/>
      <c r="M8" s="134"/>
      <c r="N8" s="134"/>
      <c r="O8" s="134"/>
      <c r="P8" s="133"/>
      <c r="Q8" s="133"/>
      <c r="R8" s="133"/>
      <c r="S8" s="133"/>
      <c r="T8" s="133"/>
      <c r="U8" s="133"/>
      <c r="V8" s="133"/>
      <c r="W8" s="133"/>
      <c r="X8" s="133"/>
      <c r="Y8" s="133"/>
      <c r="Z8" s="133"/>
      <c r="AA8" s="133"/>
      <c r="AB8" s="133"/>
      <c r="AC8" s="133"/>
      <c r="AD8" s="133"/>
      <c r="AE8" s="133"/>
      <c r="AF8" s="133"/>
      <c r="AG8" s="133"/>
      <c r="AH8" s="133"/>
      <c r="AI8" s="133"/>
      <c r="AJ8" s="133"/>
      <c r="AK8" s="133"/>
      <c r="AL8" s="133"/>
      <c r="AM8" s="133"/>
      <c r="AN8" s="133"/>
      <c r="AO8" s="133"/>
      <c r="AP8" s="133"/>
      <c r="AQ8" s="133"/>
      <c r="AR8" s="133"/>
      <c r="AS8" s="133"/>
      <c r="AT8" s="133"/>
      <c r="AU8" s="133"/>
      <c r="AV8" s="133"/>
      <c r="AW8" s="133"/>
    </row>
    <row r="9" spans="1:49" s="28" customFormat="1" ht="20.100000000000001" customHeight="1" x14ac:dyDescent="0.2">
      <c r="A9" s="26"/>
      <c r="B9" s="26"/>
      <c r="C9" s="26"/>
      <c r="D9" s="26"/>
      <c r="E9" s="26"/>
      <c r="F9" s="26"/>
      <c r="G9" s="26"/>
      <c r="H9" s="26"/>
      <c r="I9" s="128"/>
      <c r="J9" s="128"/>
      <c r="K9" s="130"/>
      <c r="L9" s="130"/>
      <c r="M9" s="130"/>
      <c r="N9" s="130"/>
      <c r="O9" s="130"/>
      <c r="P9" s="129"/>
      <c r="Q9" s="129"/>
      <c r="R9" s="129"/>
      <c r="S9" s="129"/>
      <c r="T9" s="129"/>
      <c r="U9" s="129"/>
      <c r="V9" s="129"/>
      <c r="W9" s="129"/>
      <c r="X9" s="129"/>
      <c r="Y9" s="129"/>
      <c r="Z9" s="129"/>
      <c r="AA9" s="129"/>
      <c r="AB9" s="129"/>
      <c r="AC9" s="129"/>
      <c r="AD9" s="129"/>
      <c r="AE9" s="129"/>
      <c r="AF9" s="129"/>
      <c r="AG9" s="129"/>
      <c r="AH9" s="129"/>
      <c r="AI9" s="129"/>
      <c r="AJ9" s="129"/>
      <c r="AK9" s="129"/>
      <c r="AL9" s="129"/>
      <c r="AM9" s="129"/>
      <c r="AN9" s="129"/>
      <c r="AO9" s="129"/>
      <c r="AP9" s="129"/>
      <c r="AQ9" s="129"/>
      <c r="AR9" s="129"/>
      <c r="AS9" s="129"/>
      <c r="AT9" s="129"/>
      <c r="AU9" s="129"/>
      <c r="AV9" s="129"/>
      <c r="AW9" s="129"/>
    </row>
    <row r="10" spans="1:49" s="28" customFormat="1" ht="20.100000000000001" customHeight="1" x14ac:dyDescent="0.2">
      <c r="A10" s="26"/>
      <c r="B10" s="26"/>
      <c r="C10" s="26"/>
      <c r="D10" s="26"/>
      <c r="E10" s="26"/>
      <c r="F10" s="26"/>
      <c r="G10" s="26"/>
      <c r="H10" s="26"/>
      <c r="I10" s="128"/>
      <c r="J10" s="128"/>
      <c r="K10" s="130"/>
      <c r="L10" s="130"/>
      <c r="M10" s="130"/>
      <c r="N10" s="130"/>
      <c r="O10" s="130"/>
      <c r="P10" s="129"/>
      <c r="Q10" s="129"/>
      <c r="R10" s="129"/>
      <c r="S10" s="129"/>
      <c r="T10" s="129"/>
      <c r="U10" s="129"/>
      <c r="V10" s="129"/>
      <c r="W10" s="129"/>
      <c r="X10" s="129"/>
      <c r="Y10" s="129"/>
      <c r="Z10" s="129"/>
      <c r="AA10" s="129"/>
      <c r="AB10" s="129"/>
      <c r="AC10" s="129"/>
      <c r="AD10" s="129"/>
      <c r="AE10" s="129"/>
      <c r="AF10" s="129"/>
      <c r="AG10" s="129"/>
      <c r="AH10" s="129"/>
      <c r="AI10" s="129"/>
      <c r="AJ10" s="129"/>
      <c r="AK10" s="129"/>
      <c r="AL10" s="129"/>
      <c r="AM10" s="129"/>
      <c r="AN10" s="129"/>
      <c r="AO10" s="129"/>
      <c r="AP10" s="129"/>
      <c r="AQ10" s="129"/>
      <c r="AR10" s="129"/>
      <c r="AS10" s="129"/>
      <c r="AT10" s="129"/>
      <c r="AU10" s="129"/>
      <c r="AV10" s="129"/>
      <c r="AW10" s="129"/>
    </row>
    <row r="11" spans="1:49" s="28" customFormat="1" ht="20.100000000000001" customHeight="1" x14ac:dyDescent="0.2">
      <c r="A11" s="26"/>
      <c r="B11" s="26"/>
      <c r="C11" s="26"/>
      <c r="D11" s="26"/>
      <c r="E11" s="26"/>
      <c r="F11" s="26"/>
      <c r="G11" s="26"/>
      <c r="H11" s="26"/>
      <c r="I11" s="128"/>
      <c r="J11" s="128"/>
      <c r="K11" s="132"/>
      <c r="L11" s="132"/>
      <c r="M11" s="132"/>
      <c r="N11" s="132"/>
      <c r="O11" s="132"/>
      <c r="P11" s="131"/>
      <c r="Q11" s="131"/>
      <c r="R11" s="131"/>
      <c r="S11" s="131"/>
      <c r="T11" s="131"/>
      <c r="U11" s="131"/>
      <c r="V11" s="131"/>
      <c r="W11" s="131"/>
      <c r="X11" s="131"/>
      <c r="Y11" s="131"/>
      <c r="Z11" s="131"/>
      <c r="AA11" s="131"/>
      <c r="AB11" s="131"/>
      <c r="AC11" s="131"/>
      <c r="AD11" s="131"/>
      <c r="AE11" s="131"/>
      <c r="AF11" s="131"/>
      <c r="AG11" s="131"/>
      <c r="AH11" s="131"/>
      <c r="AI11" s="131"/>
      <c r="AJ11" s="131"/>
      <c r="AK11" s="131"/>
      <c r="AL11" s="131"/>
      <c r="AM11" s="131"/>
      <c r="AN11" s="131"/>
      <c r="AO11" s="131"/>
      <c r="AP11" s="131"/>
      <c r="AQ11" s="131"/>
      <c r="AR11" s="131"/>
      <c r="AS11" s="131"/>
      <c r="AT11" s="131"/>
      <c r="AU11" s="131"/>
      <c r="AV11" s="131"/>
      <c r="AW11" s="131"/>
    </row>
    <row r="12" spans="1:49" s="28" customFormat="1" ht="20.100000000000001" customHeight="1" x14ac:dyDescent="0.2">
      <c r="A12" s="26"/>
      <c r="B12" s="26"/>
      <c r="C12" s="26"/>
      <c r="D12" s="26"/>
      <c r="E12" s="26"/>
      <c r="F12" s="26"/>
      <c r="G12" s="26"/>
      <c r="H12" s="26"/>
      <c r="I12" s="128"/>
      <c r="J12" s="128"/>
      <c r="K12" s="132"/>
      <c r="L12" s="132"/>
      <c r="M12" s="132"/>
      <c r="N12" s="132"/>
      <c r="O12" s="132"/>
      <c r="P12" s="131"/>
      <c r="Q12" s="131"/>
      <c r="R12" s="131"/>
      <c r="S12" s="131"/>
      <c r="T12" s="131"/>
      <c r="U12" s="131"/>
      <c r="V12" s="131"/>
      <c r="W12" s="131"/>
      <c r="X12" s="131"/>
      <c r="Y12" s="131"/>
      <c r="Z12" s="131"/>
      <c r="AA12" s="131"/>
      <c r="AB12" s="131"/>
      <c r="AC12" s="131"/>
      <c r="AD12" s="131"/>
      <c r="AE12" s="131"/>
      <c r="AF12" s="131"/>
      <c r="AG12" s="131"/>
      <c r="AH12" s="131"/>
      <c r="AI12" s="131"/>
      <c r="AJ12" s="131"/>
      <c r="AK12" s="131"/>
      <c r="AL12" s="131"/>
      <c r="AM12" s="131"/>
      <c r="AN12" s="131"/>
      <c r="AO12" s="131"/>
      <c r="AP12" s="131"/>
      <c r="AQ12" s="131"/>
      <c r="AR12" s="131"/>
      <c r="AS12" s="131"/>
      <c r="AT12" s="131"/>
      <c r="AU12" s="131"/>
      <c r="AV12" s="131"/>
      <c r="AW12" s="131"/>
    </row>
    <row r="13" spans="1:49" s="28" customFormat="1" ht="20.100000000000001" customHeight="1" x14ac:dyDescent="0.2">
      <c r="A13" s="26"/>
      <c r="B13" s="26"/>
      <c r="C13" s="26"/>
      <c r="D13" s="26"/>
      <c r="E13" s="26"/>
      <c r="F13" s="26"/>
      <c r="G13" s="26"/>
      <c r="H13" s="26"/>
      <c r="I13" s="128"/>
      <c r="J13" s="128"/>
      <c r="K13" s="130"/>
      <c r="L13" s="130"/>
      <c r="M13" s="130"/>
      <c r="N13" s="130"/>
      <c r="O13" s="130"/>
      <c r="P13" s="129"/>
      <c r="Q13" s="129"/>
      <c r="R13" s="129"/>
      <c r="S13" s="129"/>
      <c r="T13" s="129"/>
      <c r="U13" s="129"/>
      <c r="V13" s="129"/>
      <c r="W13" s="129"/>
      <c r="X13" s="129"/>
      <c r="Y13" s="129"/>
      <c r="Z13" s="129"/>
      <c r="AA13" s="129"/>
      <c r="AB13" s="129"/>
      <c r="AC13" s="129"/>
      <c r="AD13" s="129"/>
      <c r="AE13" s="129"/>
      <c r="AF13" s="129"/>
      <c r="AG13" s="129"/>
      <c r="AH13" s="129"/>
      <c r="AI13" s="129"/>
      <c r="AJ13" s="129"/>
      <c r="AK13" s="129"/>
      <c r="AL13" s="129"/>
      <c r="AM13" s="129"/>
      <c r="AN13" s="129"/>
      <c r="AO13" s="129"/>
      <c r="AP13" s="129"/>
      <c r="AQ13" s="129"/>
      <c r="AR13" s="129"/>
      <c r="AS13" s="129"/>
      <c r="AT13" s="129"/>
      <c r="AU13" s="129"/>
      <c r="AV13" s="129"/>
      <c r="AW13" s="129"/>
    </row>
    <row r="14" spans="1:49" s="28" customFormat="1" ht="20.100000000000001" customHeight="1" x14ac:dyDescent="0.2">
      <c r="A14" s="26"/>
      <c r="B14" s="26"/>
      <c r="C14" s="26"/>
      <c r="D14" s="26"/>
      <c r="E14" s="26"/>
      <c r="F14" s="26"/>
      <c r="G14" s="26"/>
      <c r="H14" s="26"/>
      <c r="I14" s="128"/>
      <c r="J14" s="128"/>
      <c r="K14" s="130"/>
      <c r="L14" s="130"/>
      <c r="M14" s="130"/>
      <c r="N14" s="130"/>
      <c r="O14" s="130"/>
      <c r="P14" s="129"/>
      <c r="Q14" s="129"/>
      <c r="R14" s="129"/>
      <c r="S14" s="129"/>
      <c r="T14" s="129"/>
      <c r="U14" s="129"/>
      <c r="V14" s="129"/>
      <c r="W14" s="129"/>
      <c r="X14" s="129"/>
      <c r="Y14" s="129"/>
      <c r="Z14" s="129"/>
      <c r="AA14" s="129"/>
      <c r="AB14" s="129"/>
      <c r="AC14" s="129"/>
      <c r="AD14" s="129"/>
      <c r="AE14" s="129"/>
      <c r="AF14" s="129"/>
      <c r="AG14" s="129"/>
      <c r="AH14" s="129"/>
      <c r="AI14" s="129"/>
      <c r="AJ14" s="129"/>
      <c r="AK14" s="129"/>
      <c r="AL14" s="129"/>
      <c r="AM14" s="129"/>
      <c r="AN14" s="129"/>
      <c r="AO14" s="129"/>
      <c r="AP14" s="129"/>
      <c r="AQ14" s="129"/>
      <c r="AR14" s="129"/>
      <c r="AS14" s="129"/>
      <c r="AT14" s="129"/>
      <c r="AU14" s="129"/>
      <c r="AV14" s="129"/>
      <c r="AW14" s="129"/>
    </row>
    <row r="15" spans="1:49" s="28" customFormat="1" ht="20.100000000000001" customHeight="1" x14ac:dyDescent="0.2">
      <c r="A15" s="26"/>
      <c r="B15" s="26"/>
      <c r="C15" s="26"/>
      <c r="D15" s="26"/>
      <c r="E15" s="26"/>
      <c r="F15" s="26"/>
      <c r="G15" s="26"/>
      <c r="H15" s="26"/>
      <c r="I15" s="128"/>
      <c r="J15" s="128"/>
      <c r="K15" s="127"/>
      <c r="L15" s="127"/>
      <c r="M15" s="127"/>
      <c r="N15" s="127"/>
      <c r="O15" s="127"/>
    </row>
    <row r="16" spans="1:49" s="28" customFormat="1" ht="20.100000000000001" customHeight="1" x14ac:dyDescent="0.2">
      <c r="A16" s="26"/>
      <c r="B16" s="26"/>
      <c r="C16" s="26"/>
      <c r="D16" s="26"/>
      <c r="E16" s="26"/>
      <c r="F16" s="26"/>
      <c r="G16" s="26"/>
      <c r="H16" s="26"/>
      <c r="I16" s="128"/>
      <c r="J16" s="128"/>
      <c r="K16" s="127"/>
      <c r="L16" s="127"/>
      <c r="M16" s="127"/>
      <c r="N16" s="127"/>
      <c r="O16" s="127"/>
    </row>
    <row r="17" spans="1:21" s="28" customFormat="1" ht="20.100000000000001" customHeight="1" x14ac:dyDescent="0.2">
      <c r="A17" s="26"/>
      <c r="B17" s="26"/>
      <c r="C17" s="26"/>
      <c r="D17" s="26"/>
      <c r="E17" s="26"/>
      <c r="F17" s="26"/>
      <c r="G17" s="26"/>
      <c r="H17" s="26"/>
      <c r="I17" s="128"/>
      <c r="J17" s="128"/>
      <c r="K17" s="127"/>
      <c r="L17" s="127"/>
      <c r="M17" s="127"/>
      <c r="N17" s="127"/>
      <c r="O17" s="127"/>
    </row>
    <row r="18" spans="1:21" s="31" customFormat="1" ht="32.1" customHeight="1" x14ac:dyDescent="0.2">
      <c r="A18" s="126" t="s">
        <v>189</v>
      </c>
      <c r="B18" s="125" t="s">
        <v>5</v>
      </c>
      <c r="C18" s="125" t="s">
        <v>190</v>
      </c>
    </row>
    <row r="19" spans="1:21" ht="20.100000000000001" customHeight="1" x14ac:dyDescent="0.2">
      <c r="A19" t="s">
        <v>164</v>
      </c>
      <c r="B19" s="124">
        <v>94.866999799997885</v>
      </c>
      <c r="C19" s="124" t="s">
        <v>100</v>
      </c>
      <c r="I19"/>
      <c r="J19"/>
      <c r="K19"/>
      <c r="L19"/>
      <c r="M19"/>
      <c r="N19"/>
      <c r="O19"/>
    </row>
    <row r="20" spans="1:21" ht="20.100000000000001" customHeight="1" x14ac:dyDescent="0.2">
      <c r="A20" t="s">
        <v>163</v>
      </c>
      <c r="B20" s="124">
        <v>75.003848850994061</v>
      </c>
      <c r="C20" s="124" t="s">
        <v>100</v>
      </c>
      <c r="I20"/>
      <c r="J20"/>
      <c r="K20"/>
      <c r="L20"/>
      <c r="M20"/>
      <c r="N20"/>
      <c r="O20"/>
    </row>
    <row r="21" spans="1:21" s="4" customFormat="1" ht="20.100000000000001" customHeight="1" x14ac:dyDescent="0.2">
      <c r="A21" t="s">
        <v>162</v>
      </c>
      <c r="B21" s="124">
        <v>86.773322785382945</v>
      </c>
      <c r="C21" s="124" t="s">
        <v>100</v>
      </c>
    </row>
    <row r="22" spans="1:21" s="4" customFormat="1" ht="20.100000000000001" customHeight="1" x14ac:dyDescent="0.2">
      <c r="A22" t="s">
        <v>161</v>
      </c>
      <c r="B22" s="124">
        <v>88.809807412637312</v>
      </c>
      <c r="C22" s="124" t="s">
        <v>100</v>
      </c>
    </row>
    <row r="23" spans="1:21" s="4" customFormat="1" ht="20.100000000000001" customHeight="1" x14ac:dyDescent="0.2">
      <c r="A23" t="s">
        <v>160</v>
      </c>
      <c r="B23" s="122">
        <v>88.549125855149128</v>
      </c>
      <c r="C23" s="122" t="s">
        <v>100</v>
      </c>
      <c r="D23" s="117"/>
      <c r="E23" s="116"/>
    </row>
    <row r="24" spans="1:21" s="4" customFormat="1" ht="20.100000000000001" customHeight="1" x14ac:dyDescent="0.2">
      <c r="A24" t="s">
        <v>159</v>
      </c>
      <c r="B24" s="122">
        <v>94.407246505350855</v>
      </c>
      <c r="C24" s="122" t="s">
        <v>100</v>
      </c>
      <c r="D24" s="116"/>
      <c r="E24" s="116"/>
    </row>
    <row r="25" spans="1:21" s="4" customFormat="1" ht="20.100000000000001" customHeight="1" x14ac:dyDescent="0.2">
      <c r="A25" t="s">
        <v>158</v>
      </c>
      <c r="B25" s="122">
        <v>95.767005363020317</v>
      </c>
      <c r="C25" s="122" t="s">
        <v>100</v>
      </c>
      <c r="D25" s="116"/>
      <c r="E25" s="116"/>
    </row>
    <row r="26" spans="1:21" ht="20.100000000000001" customHeight="1" x14ac:dyDescent="0.2">
      <c r="A26" t="s">
        <v>157</v>
      </c>
      <c r="B26" s="122">
        <v>97.359231457037794</v>
      </c>
      <c r="C26" s="122" t="s">
        <v>100</v>
      </c>
      <c r="D26" s="116"/>
      <c r="E26" s="116"/>
      <c r="F26" s="4"/>
      <c r="G26" s="4"/>
      <c r="H26" s="4"/>
      <c r="I26" s="4"/>
      <c r="J26" s="4"/>
      <c r="K26" s="4"/>
      <c r="L26" s="4"/>
      <c r="M26" s="4"/>
      <c r="N26" s="4"/>
      <c r="O26" s="4"/>
      <c r="P26" s="4"/>
      <c r="Q26" s="4"/>
      <c r="R26" s="4"/>
      <c r="S26" s="4"/>
      <c r="T26" s="4"/>
      <c r="U26" s="4"/>
    </row>
    <row r="27" spans="1:21" ht="20.100000000000001" customHeight="1" x14ac:dyDescent="0.2">
      <c r="A27" t="s">
        <v>156</v>
      </c>
      <c r="B27" s="122">
        <v>98.559699949091495</v>
      </c>
      <c r="C27" s="122" t="s">
        <v>100</v>
      </c>
      <c r="D27" s="123"/>
      <c r="E27" s="123"/>
      <c r="F27" s="4"/>
      <c r="G27" s="4"/>
      <c r="H27" s="4"/>
      <c r="I27" s="4"/>
      <c r="J27" s="4"/>
      <c r="K27" s="4"/>
      <c r="L27" s="4"/>
      <c r="M27" s="4"/>
      <c r="N27" s="4"/>
      <c r="O27" s="4"/>
      <c r="P27" s="4"/>
      <c r="Q27" s="4"/>
      <c r="R27" s="4"/>
      <c r="S27" s="4"/>
      <c r="T27" s="4"/>
      <c r="U27" s="4"/>
    </row>
    <row r="28" spans="1:21" ht="20.100000000000001" customHeight="1" x14ac:dyDescent="0.2">
      <c r="A28" t="s">
        <v>155</v>
      </c>
      <c r="B28" s="122">
        <v>98.693429440839481</v>
      </c>
      <c r="C28" s="122" t="s">
        <v>100</v>
      </c>
      <c r="F28" s="32"/>
      <c r="G28" s="32"/>
      <c r="H28" s="32"/>
      <c r="I28" s="32"/>
      <c r="J28" s="32"/>
      <c r="K28" s="32"/>
      <c r="L28" s="32"/>
      <c r="M28"/>
      <c r="N28"/>
      <c r="O28"/>
    </row>
    <row r="29" spans="1:21" ht="20.100000000000001" customHeight="1" x14ac:dyDescent="0.2">
      <c r="A29" t="s">
        <v>154</v>
      </c>
      <c r="B29" s="122">
        <v>98.562474619710514</v>
      </c>
      <c r="C29" s="122" t="s">
        <v>100</v>
      </c>
      <c r="F29" s="32"/>
      <c r="G29" s="32"/>
      <c r="H29" s="32"/>
      <c r="I29" s="32"/>
      <c r="J29" s="32"/>
      <c r="K29" s="32"/>
      <c r="L29" s="32"/>
      <c r="M29"/>
      <c r="N29"/>
      <c r="O29"/>
    </row>
    <row r="30" spans="1:21" ht="20.100000000000001" customHeight="1" x14ac:dyDescent="0.2">
      <c r="A30" t="s">
        <v>153</v>
      </c>
      <c r="B30" s="122">
        <v>99.212473073100853</v>
      </c>
      <c r="C30" s="122" t="s">
        <v>100</v>
      </c>
      <c r="F30" s="32"/>
      <c r="G30" s="32"/>
      <c r="H30" s="32"/>
      <c r="I30" s="32"/>
      <c r="J30" s="32"/>
      <c r="K30" s="32"/>
      <c r="L30" s="32"/>
      <c r="M30"/>
      <c r="N30"/>
      <c r="O30"/>
    </row>
    <row r="31" spans="1:21" ht="20.100000000000001" customHeight="1" x14ac:dyDescent="0.2">
      <c r="A31" t="s">
        <v>152</v>
      </c>
      <c r="B31" s="122">
        <v>99.195080790985742</v>
      </c>
      <c r="C31" s="122" t="s">
        <v>100</v>
      </c>
      <c r="F31" s="32"/>
      <c r="G31" s="32"/>
      <c r="H31" s="32"/>
      <c r="I31" s="32"/>
      <c r="J31" s="32"/>
      <c r="K31" s="32"/>
      <c r="L31" s="32"/>
      <c r="M31"/>
      <c r="N31"/>
      <c r="O31"/>
    </row>
    <row r="32" spans="1:21" ht="20.100000000000001" customHeight="1" x14ac:dyDescent="0.2">
      <c r="A32" t="s">
        <v>151</v>
      </c>
      <c r="B32" s="122">
        <v>99.207858268680326</v>
      </c>
      <c r="C32" s="122">
        <v>99.215137822799491</v>
      </c>
      <c r="F32" s="32"/>
      <c r="G32" s="32"/>
      <c r="H32" s="32"/>
      <c r="I32" s="32"/>
      <c r="J32" s="32"/>
      <c r="K32" s="32"/>
      <c r="L32" s="32"/>
      <c r="M32"/>
      <c r="N32"/>
      <c r="O32"/>
    </row>
    <row r="33" spans="1:15" ht="20.100000000000001" customHeight="1" x14ac:dyDescent="0.2">
      <c r="A33" t="s">
        <v>150</v>
      </c>
      <c r="B33" s="122">
        <v>99.341563081053394</v>
      </c>
      <c r="C33" s="122">
        <v>99.503853873863633</v>
      </c>
      <c r="F33" s="32"/>
      <c r="G33" s="32"/>
      <c r="H33" s="32"/>
      <c r="I33" s="32"/>
      <c r="J33" s="32"/>
      <c r="K33" s="32"/>
      <c r="L33" s="32"/>
      <c r="M33"/>
      <c r="N33"/>
      <c r="O33"/>
    </row>
    <row r="34" spans="1:15" ht="20.100000000000001" customHeight="1" x14ac:dyDescent="0.2">
      <c r="A34" t="s">
        <v>149</v>
      </c>
      <c r="B34" s="122">
        <v>99.072563473403449</v>
      </c>
      <c r="C34" s="122">
        <v>99.751618470009575</v>
      </c>
      <c r="F34" s="32"/>
      <c r="G34" s="32"/>
      <c r="H34" s="32"/>
      <c r="I34" s="32"/>
      <c r="J34" s="32"/>
      <c r="K34" s="32"/>
      <c r="L34" s="32"/>
      <c r="M34"/>
      <c r="N34"/>
      <c r="O34"/>
    </row>
    <row r="35" spans="1:15" ht="20.100000000000001" customHeight="1" x14ac:dyDescent="0.2">
      <c r="A35" t="s">
        <v>148</v>
      </c>
      <c r="B35" s="122">
        <v>100</v>
      </c>
      <c r="C35" s="122">
        <v>100</v>
      </c>
      <c r="F35" s="32"/>
      <c r="G35" s="32"/>
      <c r="H35" s="32"/>
      <c r="I35" s="32"/>
      <c r="J35" s="32"/>
      <c r="K35" s="32"/>
      <c r="L35" s="32"/>
      <c r="M35"/>
      <c r="N35"/>
      <c r="O35"/>
    </row>
    <row r="36" spans="1:15" s="4" customFormat="1" ht="20.100000000000001" customHeight="1" x14ac:dyDescent="0.2">
      <c r="A36" t="s">
        <v>184</v>
      </c>
      <c r="B36" s="67">
        <v>100.31526553163906</v>
      </c>
      <c r="C36" s="67">
        <v>100.15394951813062</v>
      </c>
      <c r="D36"/>
      <c r="E36"/>
      <c r="F36"/>
      <c r="G36"/>
      <c r="H36"/>
      <c r="I36"/>
    </row>
    <row r="37" spans="1:15" s="4" customFormat="1" ht="20.100000000000001" customHeight="1" x14ac:dyDescent="0.2">
      <c r="A37" t="s">
        <v>185</v>
      </c>
      <c r="B37" s="122">
        <v>100.66023310308267</v>
      </c>
      <c r="C37" s="67">
        <v>100.31196622365286</v>
      </c>
      <c r="D37"/>
      <c r="E37"/>
      <c r="F37"/>
      <c r="G37"/>
      <c r="H37"/>
    </row>
    <row r="38" spans="1:15" s="4" customFormat="1" ht="20.100000000000001" customHeight="1" x14ac:dyDescent="0.2">
      <c r="A38" t="s">
        <v>186</v>
      </c>
      <c r="B38" s="122">
        <v>100.72277515232004</v>
      </c>
      <c r="C38" s="67">
        <v>100.52397195828107</v>
      </c>
      <c r="D38"/>
      <c r="E38"/>
      <c r="F38"/>
      <c r="G38"/>
      <c r="H38"/>
    </row>
    <row r="39" spans="1:15" ht="20.100000000000001" customHeight="1" x14ac:dyDescent="0.2">
      <c r="A39" t="s">
        <v>187</v>
      </c>
      <c r="B39" s="67">
        <v>101.08127682895515</v>
      </c>
      <c r="C39" s="67">
        <v>100.83548823129584</v>
      </c>
      <c r="D39" s="41"/>
      <c r="E39" s="41"/>
      <c r="F39" s="42"/>
    </row>
    <row r="40" spans="1:15" ht="20.100000000000001" customHeight="1" x14ac:dyDescent="0.2">
      <c r="A40" t="s">
        <v>3</v>
      </c>
    </row>
    <row r="41" spans="1:15" s="4" customFormat="1" ht="20.100000000000001" customHeight="1" x14ac:dyDescent="0.2">
      <c r="A41" s="2" t="s">
        <v>44</v>
      </c>
      <c r="B41" s="2"/>
      <c r="C41" s="2"/>
      <c r="D41" s="2"/>
      <c r="E41" s="14"/>
      <c r="F41" s="14"/>
      <c r="G41" s="14"/>
      <c r="H41" s="14"/>
    </row>
    <row r="42" spans="1:15" s="4" customFormat="1" ht="20.100000000000001" customHeight="1" x14ac:dyDescent="0.2">
      <c r="A42" s="2" t="s">
        <v>176</v>
      </c>
      <c r="B42" s="2"/>
      <c r="C42" s="2"/>
      <c r="D42" s="2"/>
      <c r="E42" s="14"/>
      <c r="F42" s="14"/>
      <c r="G42" s="14"/>
      <c r="H42" s="14"/>
    </row>
    <row r="43" spans="1:15" ht="20.100000000000001" customHeight="1" x14ac:dyDescent="0.2">
      <c r="A43" s="14" t="s">
        <v>0</v>
      </c>
      <c r="B43" s="41"/>
      <c r="C43" s="41"/>
    </row>
  </sheetData>
  <hyperlinks>
    <hyperlink ref="A43" location="'Table of Contents'!A1" display="Return to Contents" xr:uid="{9698787E-3973-47CE-8004-9DC5AF4E78C6}"/>
    <hyperlink ref="A41:H41" r:id="rId1" display="Scottish Fiscal Commission (2023) Scotland’s Economic and Fiscal Forecasts – December 2023," xr:uid="{5FE913E0-E8FD-4824-8832-670DE4A4848D}"/>
    <hyperlink ref="A42:H42" r:id="rId2" display="Scottish Government (2025) GDP Quarterly National Accounts: 2025 Quarter 1 (January-March)." xr:uid="{C0756423-2917-4D75-A872-6FE968C568F4}"/>
  </hyperlinks>
  <pageMargins left="0.7" right="0.7" top="0.75" bottom="0.75" header="0.3" footer="0.3"/>
  <pageSetup paperSize="9" orientation="portrait" r:id="rId3"/>
  <drawing r:id="rId4"/>
  <tableParts count="1">
    <tablePart r:id="rId5"/>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0C00CE-B520-427D-A6DA-D28FC6969D7E}">
  <dimension ref="A1:AM31"/>
  <sheetViews>
    <sheetView showGridLines="0" workbookViewId="0"/>
  </sheetViews>
  <sheetFormatPr defaultRowHeight="20.100000000000001" customHeight="1" x14ac:dyDescent="0.2"/>
  <cols>
    <col min="1" max="1" width="35" customWidth="1"/>
    <col min="2" max="2" width="17.88671875" bestFit="1" customWidth="1"/>
    <col min="3" max="4" width="9.88671875" customWidth="1"/>
    <col min="5" max="5" width="9.5546875" style="43" customWidth="1"/>
    <col min="6" max="7" width="9.88671875" style="43" customWidth="1"/>
    <col min="8" max="10" width="9.88671875" customWidth="1"/>
    <col min="11" max="11" width="9.5546875" customWidth="1"/>
    <col min="12" max="14" width="9.88671875" customWidth="1"/>
    <col min="15" max="27" width="8.88671875" bestFit="1" customWidth="1"/>
    <col min="28" max="28" width="14.109375" customWidth="1"/>
    <col min="29" max="31" width="11.5546875" customWidth="1"/>
    <col min="32" max="32" width="15.5546875" customWidth="1"/>
    <col min="33" max="38" width="12.5546875" customWidth="1"/>
    <col min="39" max="39" width="17.5546875" customWidth="1"/>
  </cols>
  <sheetData>
    <row r="1" spans="1:39" s="4" customFormat="1" ht="20.100000000000001" customHeight="1" x14ac:dyDescent="0.2">
      <c r="A1" s="46" t="s">
        <v>191</v>
      </c>
      <c r="D1"/>
      <c r="E1" s="135"/>
      <c r="F1" s="135"/>
      <c r="G1" s="135"/>
    </row>
    <row r="2" spans="1:39" s="4" customFormat="1" ht="20.100000000000001" customHeight="1" x14ac:dyDescent="0.2">
      <c r="A2" s="8" t="s">
        <v>192</v>
      </c>
      <c r="D2"/>
      <c r="E2" s="135"/>
      <c r="F2" s="135"/>
      <c r="G2" s="135"/>
    </row>
    <row r="3" spans="1:39" s="4" customFormat="1" ht="20.100000000000001" customHeight="1" x14ac:dyDescent="0.2">
      <c r="A3" t="s">
        <v>7</v>
      </c>
      <c r="D3"/>
      <c r="E3" s="135"/>
      <c r="F3" s="135"/>
      <c r="G3" s="135"/>
    </row>
    <row r="4" spans="1:39" s="4" customFormat="1" ht="20.100000000000001" customHeight="1" x14ac:dyDescent="0.2">
      <c r="A4" t="s">
        <v>193</v>
      </c>
      <c r="D4"/>
      <c r="E4" s="135"/>
      <c r="F4" s="135"/>
      <c r="G4" s="135"/>
    </row>
    <row r="5" spans="1:39" s="28" customFormat="1" ht="20.100000000000001" customHeight="1" x14ac:dyDescent="0.2">
      <c r="A5" s="26"/>
      <c r="B5" s="26"/>
      <c r="C5" s="26"/>
      <c r="D5" s="26"/>
      <c r="E5" s="128"/>
      <c r="F5" s="128"/>
      <c r="G5" s="9"/>
      <c r="H5" s="10"/>
      <c r="I5" s="10"/>
      <c r="J5" s="10"/>
      <c r="K5" s="10"/>
      <c r="L5" s="10"/>
      <c r="M5" s="10"/>
      <c r="N5" s="10"/>
      <c r="O5" s="10"/>
      <c r="P5" s="10"/>
      <c r="Q5" s="10"/>
      <c r="R5" s="10"/>
      <c r="S5" s="10"/>
      <c r="T5" s="10"/>
      <c r="U5" s="10"/>
      <c r="V5" s="10"/>
      <c r="W5" s="10"/>
      <c r="X5" s="10"/>
      <c r="Y5" s="10"/>
      <c r="Z5" s="10"/>
      <c r="AA5" s="10"/>
      <c r="AB5" s="10"/>
      <c r="AC5" s="10"/>
      <c r="AD5" s="10"/>
      <c r="AE5" s="10"/>
      <c r="AF5" s="10"/>
      <c r="AG5" s="10"/>
      <c r="AH5" s="10"/>
      <c r="AI5" s="10"/>
      <c r="AJ5" s="10"/>
      <c r="AK5" s="10"/>
      <c r="AL5" s="10"/>
      <c r="AM5" s="10"/>
    </row>
    <row r="6" spans="1:39" s="28" customFormat="1" ht="20.100000000000001" customHeight="1" x14ac:dyDescent="0.2">
      <c r="A6" s="26"/>
      <c r="B6" s="26"/>
      <c r="C6" s="26"/>
      <c r="D6" s="26"/>
      <c r="E6" s="128"/>
      <c r="F6" s="177"/>
      <c r="G6" s="177"/>
      <c r="H6" s="177"/>
      <c r="I6" s="177"/>
      <c r="J6" s="133"/>
      <c r="K6" s="133"/>
      <c r="L6" s="133"/>
      <c r="M6" s="133"/>
      <c r="N6" s="133"/>
      <c r="O6" s="133"/>
      <c r="P6" s="133"/>
      <c r="Q6" s="133"/>
      <c r="R6" s="133"/>
      <c r="S6" s="133"/>
      <c r="T6" s="133"/>
      <c r="U6" s="133"/>
      <c r="V6" s="133"/>
      <c r="W6" s="133"/>
      <c r="X6" s="133"/>
      <c r="Y6" s="133"/>
      <c r="Z6" s="133"/>
      <c r="AA6" s="133"/>
      <c r="AB6" s="133"/>
      <c r="AC6" s="133"/>
      <c r="AD6" s="133"/>
      <c r="AE6" s="133"/>
      <c r="AF6" s="133"/>
      <c r="AG6" s="133"/>
      <c r="AH6" s="133"/>
      <c r="AI6" s="133"/>
      <c r="AJ6" s="133"/>
      <c r="AK6" s="133"/>
      <c r="AL6" s="133"/>
      <c r="AM6" s="133"/>
    </row>
    <row r="7" spans="1:39" s="28" customFormat="1" ht="20.100000000000001" customHeight="1" x14ac:dyDescent="0.2">
      <c r="A7" s="26"/>
      <c r="B7" s="26"/>
      <c r="C7" s="26"/>
      <c r="D7" s="26"/>
      <c r="E7" s="128"/>
      <c r="F7" s="128"/>
      <c r="G7" s="128"/>
      <c r="H7" s="128"/>
      <c r="I7" s="176"/>
      <c r="J7" s="129"/>
      <c r="K7" s="129"/>
      <c r="L7" s="129"/>
      <c r="M7" s="129"/>
      <c r="N7" s="129"/>
      <c r="O7" s="129"/>
      <c r="P7" s="129"/>
      <c r="Q7" s="129"/>
      <c r="R7" s="129"/>
      <c r="S7" s="129"/>
      <c r="T7" s="129"/>
      <c r="U7" s="129"/>
      <c r="V7" s="129"/>
      <c r="W7" s="129"/>
      <c r="X7" s="129"/>
      <c r="Y7" s="129"/>
      <c r="Z7" s="129"/>
      <c r="AA7" s="129"/>
      <c r="AB7" s="129"/>
      <c r="AC7" s="129"/>
      <c r="AD7" s="129"/>
      <c r="AE7" s="129"/>
      <c r="AF7" s="129"/>
      <c r="AG7" s="129"/>
      <c r="AH7" s="129"/>
      <c r="AI7" s="129"/>
      <c r="AJ7" s="129"/>
      <c r="AK7" s="129"/>
      <c r="AL7" s="129"/>
      <c r="AM7" s="129"/>
    </row>
    <row r="8" spans="1:39" s="28" customFormat="1" ht="20.100000000000001" customHeight="1" x14ac:dyDescent="0.2">
      <c r="A8" s="26"/>
      <c r="B8" s="26"/>
      <c r="C8" s="26"/>
      <c r="D8" s="26"/>
      <c r="E8" s="128"/>
      <c r="F8" s="128"/>
      <c r="G8" s="175"/>
      <c r="H8" s="177"/>
      <c r="I8" s="177"/>
      <c r="J8" s="133"/>
      <c r="K8" s="133"/>
      <c r="L8" s="133"/>
      <c r="M8" s="133"/>
      <c r="N8" s="133"/>
      <c r="O8" s="133"/>
      <c r="P8" s="133"/>
      <c r="Q8" s="133"/>
      <c r="R8" s="133"/>
      <c r="S8" s="133"/>
      <c r="T8" s="133"/>
      <c r="U8" s="133"/>
      <c r="V8" s="133"/>
      <c r="W8" s="133"/>
      <c r="X8" s="133"/>
      <c r="Y8" s="133"/>
      <c r="Z8" s="133"/>
      <c r="AA8" s="133"/>
      <c r="AB8" s="133"/>
      <c r="AC8" s="133"/>
      <c r="AD8" s="133"/>
      <c r="AE8" s="133"/>
      <c r="AF8" s="133"/>
      <c r="AG8" s="133"/>
      <c r="AH8" s="133"/>
      <c r="AI8" s="133"/>
      <c r="AJ8" s="133"/>
      <c r="AK8" s="133"/>
      <c r="AL8" s="133"/>
      <c r="AM8" s="133"/>
    </row>
    <row r="9" spans="1:39" s="28" customFormat="1" ht="20.100000000000001" customHeight="1" x14ac:dyDescent="0.2">
      <c r="A9" s="26"/>
      <c r="B9" s="26"/>
      <c r="C9" s="26"/>
      <c r="D9" s="26"/>
      <c r="E9" s="128"/>
      <c r="F9" s="128"/>
      <c r="G9" s="174"/>
      <c r="H9" s="176"/>
      <c r="I9" s="176"/>
      <c r="J9" s="129"/>
      <c r="K9" s="129"/>
      <c r="L9" s="129"/>
      <c r="M9" s="129"/>
      <c r="N9" s="129"/>
      <c r="O9" s="129"/>
      <c r="P9" s="129"/>
      <c r="Q9" s="129"/>
      <c r="R9" s="129"/>
      <c r="S9" s="129"/>
      <c r="T9" s="129"/>
      <c r="U9" s="129"/>
      <c r="V9" s="129"/>
      <c r="W9" s="129"/>
      <c r="X9" s="129"/>
      <c r="Y9" s="129"/>
      <c r="Z9" s="129"/>
      <c r="AA9" s="129"/>
      <c r="AB9" s="129"/>
      <c r="AC9" s="129"/>
      <c r="AD9" s="129"/>
      <c r="AE9" s="129"/>
      <c r="AF9" s="129"/>
      <c r="AG9" s="129"/>
      <c r="AH9" s="129"/>
      <c r="AI9" s="129"/>
      <c r="AJ9" s="129"/>
      <c r="AK9" s="129"/>
      <c r="AL9" s="129"/>
      <c r="AM9" s="129"/>
    </row>
    <row r="10" spans="1:39" s="28" customFormat="1" ht="20.100000000000001" customHeight="1" x14ac:dyDescent="0.2">
      <c r="A10" s="26"/>
      <c r="B10" s="26"/>
      <c r="C10" s="26"/>
      <c r="D10" s="26"/>
      <c r="E10" s="128"/>
      <c r="F10" s="128"/>
      <c r="G10" s="174"/>
      <c r="H10" s="176"/>
      <c r="I10" s="176"/>
      <c r="J10" s="129"/>
      <c r="K10" s="129"/>
      <c r="L10" s="129"/>
      <c r="M10" s="129"/>
      <c r="N10" s="129"/>
      <c r="O10" s="129"/>
      <c r="P10" s="129"/>
      <c r="Q10" s="129"/>
      <c r="R10" s="129"/>
      <c r="S10" s="129"/>
      <c r="T10" s="129"/>
      <c r="U10" s="129"/>
      <c r="V10" s="129"/>
      <c r="W10" s="129"/>
      <c r="X10" s="129"/>
      <c r="Y10" s="129"/>
      <c r="Z10" s="129"/>
      <c r="AA10" s="129"/>
      <c r="AB10" s="129"/>
      <c r="AC10" s="129"/>
      <c r="AD10" s="129"/>
      <c r="AE10" s="129"/>
      <c r="AF10" s="129"/>
      <c r="AG10" s="129"/>
      <c r="AH10" s="129"/>
      <c r="AI10" s="129"/>
      <c r="AJ10" s="129"/>
      <c r="AK10" s="129"/>
      <c r="AL10" s="129"/>
      <c r="AM10" s="129"/>
    </row>
    <row r="11" spans="1:39" s="28" customFormat="1" ht="20.100000000000001" customHeight="1" x14ac:dyDescent="0.2">
      <c r="A11" s="26"/>
      <c r="B11" s="26"/>
      <c r="C11" s="26"/>
      <c r="D11" s="26"/>
      <c r="E11" s="128"/>
      <c r="F11" s="128"/>
      <c r="G11" s="173"/>
      <c r="H11" s="172"/>
      <c r="I11" s="172"/>
      <c r="J11" s="131"/>
      <c r="K11" s="131"/>
      <c r="L11" s="131"/>
      <c r="M11" s="131"/>
      <c r="N11" s="131"/>
      <c r="O11" s="131"/>
      <c r="P11" s="131"/>
      <c r="Q11" s="131"/>
      <c r="R11" s="131"/>
      <c r="S11" s="131"/>
      <c r="T11" s="131"/>
      <c r="U11" s="131"/>
      <c r="V11" s="131"/>
      <c r="W11" s="131"/>
      <c r="X11" s="131"/>
      <c r="Y11" s="131"/>
      <c r="Z11" s="131"/>
      <c r="AA11" s="131"/>
      <c r="AB11" s="131"/>
      <c r="AC11" s="131"/>
      <c r="AD11" s="131"/>
      <c r="AE11" s="131"/>
      <c r="AF11" s="131"/>
      <c r="AG11" s="131"/>
      <c r="AH11" s="131"/>
      <c r="AI11" s="131"/>
      <c r="AJ11" s="131"/>
      <c r="AK11" s="131"/>
      <c r="AL11" s="131"/>
      <c r="AM11" s="131"/>
    </row>
    <row r="12" spans="1:39" s="28" customFormat="1" ht="20.100000000000001" customHeight="1" x14ac:dyDescent="0.2">
      <c r="A12" s="26"/>
      <c r="B12" s="26"/>
      <c r="C12" s="26"/>
      <c r="D12" s="26"/>
      <c r="E12" s="128"/>
      <c r="F12" s="128"/>
      <c r="G12" s="173"/>
      <c r="H12" s="145"/>
      <c r="I12" s="171"/>
      <c r="J12" s="131"/>
      <c r="K12" s="131"/>
      <c r="L12" s="131"/>
      <c r="M12" s="131"/>
      <c r="N12" s="131"/>
      <c r="O12" s="131"/>
      <c r="P12" s="131"/>
      <c r="Q12" s="131"/>
      <c r="R12" s="131"/>
      <c r="S12" s="131"/>
      <c r="T12" s="131"/>
      <c r="U12" s="131"/>
      <c r="V12" s="131"/>
      <c r="W12" s="131"/>
      <c r="X12" s="131"/>
      <c r="Y12" s="131"/>
      <c r="Z12" s="131"/>
      <c r="AA12" s="131"/>
      <c r="AB12" s="131"/>
      <c r="AC12" s="131"/>
      <c r="AD12" s="131"/>
      <c r="AE12" s="131"/>
      <c r="AF12" s="131"/>
      <c r="AG12" s="131"/>
      <c r="AH12" s="131"/>
      <c r="AI12" s="131"/>
      <c r="AJ12" s="131"/>
      <c r="AK12" s="131"/>
      <c r="AL12" s="131"/>
      <c r="AM12" s="131"/>
    </row>
    <row r="13" spans="1:39" s="28" customFormat="1" ht="20.100000000000001" customHeight="1" x14ac:dyDescent="0.2">
      <c r="A13" s="26"/>
      <c r="B13" s="26"/>
      <c r="C13" s="26"/>
      <c r="D13" s="26"/>
      <c r="E13" s="128"/>
      <c r="F13" s="128"/>
      <c r="G13" s="174"/>
      <c r="H13" s="144"/>
      <c r="I13" s="171"/>
      <c r="J13" s="129"/>
      <c r="K13" s="129"/>
      <c r="L13" s="129"/>
      <c r="M13" s="129"/>
      <c r="N13" s="129"/>
      <c r="O13" s="129"/>
      <c r="P13" s="129"/>
      <c r="Q13" s="129"/>
      <c r="R13" s="129"/>
      <c r="S13" s="129"/>
      <c r="T13" s="129"/>
      <c r="U13" s="129"/>
      <c r="V13" s="129"/>
      <c r="W13" s="129"/>
      <c r="X13" s="129"/>
      <c r="Y13" s="129"/>
      <c r="Z13" s="129"/>
      <c r="AA13" s="129"/>
      <c r="AB13" s="129"/>
      <c r="AC13" s="129"/>
      <c r="AD13" s="129"/>
      <c r="AE13" s="129"/>
      <c r="AF13" s="129"/>
      <c r="AG13" s="129"/>
      <c r="AH13" s="129"/>
      <c r="AI13" s="129"/>
      <c r="AJ13" s="129"/>
      <c r="AK13" s="129"/>
      <c r="AL13" s="129"/>
      <c r="AM13" s="129"/>
    </row>
    <row r="14" spans="1:39" s="28" customFormat="1" ht="20.100000000000001" customHeight="1" x14ac:dyDescent="0.2">
      <c r="A14" s="26"/>
      <c r="B14" s="26"/>
      <c r="C14" s="26"/>
      <c r="D14" s="26"/>
      <c r="E14" s="128"/>
      <c r="F14" s="128"/>
      <c r="G14" s="174"/>
      <c r="H14" s="144"/>
      <c r="I14" s="171"/>
      <c r="J14" s="129"/>
      <c r="K14" s="129"/>
      <c r="L14" s="129"/>
      <c r="M14" s="129"/>
      <c r="N14" s="129"/>
      <c r="O14" s="129"/>
      <c r="P14" s="129"/>
      <c r="Q14" s="129"/>
      <c r="R14" s="129"/>
      <c r="S14" s="129"/>
      <c r="T14" s="129"/>
      <c r="U14" s="129"/>
      <c r="V14" s="129"/>
      <c r="W14" s="129"/>
      <c r="X14" s="129"/>
      <c r="Y14" s="129"/>
      <c r="Z14" s="129"/>
      <c r="AA14" s="129"/>
      <c r="AB14" s="129"/>
      <c r="AC14" s="129"/>
      <c r="AD14" s="129"/>
      <c r="AE14" s="129"/>
      <c r="AF14" s="129"/>
      <c r="AG14" s="129"/>
      <c r="AH14" s="129"/>
      <c r="AI14" s="129"/>
      <c r="AJ14" s="129"/>
      <c r="AK14" s="129"/>
      <c r="AL14" s="129"/>
      <c r="AM14" s="129"/>
    </row>
    <row r="15" spans="1:39" s="28" customFormat="1" ht="20.100000000000001" customHeight="1" x14ac:dyDescent="0.2">
      <c r="A15" s="26"/>
      <c r="B15" s="26"/>
      <c r="C15" s="26"/>
      <c r="D15" s="26"/>
      <c r="E15" s="128"/>
      <c r="F15" s="128"/>
      <c r="G15" s="174"/>
      <c r="H15" s="144"/>
      <c r="I15" s="171"/>
      <c r="J15" s="129"/>
      <c r="K15" s="129"/>
      <c r="L15" s="129"/>
      <c r="M15" s="129"/>
      <c r="N15" s="129"/>
      <c r="O15" s="129"/>
      <c r="P15" s="129"/>
      <c r="Q15" s="129"/>
      <c r="R15" s="129"/>
      <c r="S15" s="129"/>
      <c r="T15" s="129"/>
      <c r="U15" s="129"/>
      <c r="V15" s="129"/>
      <c r="W15" s="129"/>
      <c r="X15" s="129"/>
      <c r="Y15" s="129"/>
      <c r="Z15" s="129"/>
      <c r="AA15" s="129"/>
      <c r="AB15" s="129"/>
      <c r="AC15" s="129"/>
      <c r="AD15" s="129"/>
      <c r="AE15" s="129"/>
      <c r="AF15" s="129"/>
      <c r="AG15" s="129"/>
      <c r="AH15" s="129"/>
      <c r="AI15" s="129"/>
      <c r="AJ15" s="129"/>
      <c r="AK15" s="129"/>
      <c r="AL15" s="129"/>
      <c r="AM15" s="129"/>
    </row>
    <row r="16" spans="1:39" s="28" customFormat="1" ht="20.100000000000001" customHeight="1" x14ac:dyDescent="0.2">
      <c r="A16" s="26"/>
      <c r="B16" s="26"/>
      <c r="C16" s="26"/>
      <c r="D16" s="26"/>
      <c r="E16" s="128"/>
      <c r="F16" s="128"/>
      <c r="G16" s="174"/>
      <c r="H16" s="144"/>
      <c r="I16" s="171"/>
      <c r="J16" s="129"/>
      <c r="K16" s="129"/>
      <c r="L16" s="129"/>
      <c r="M16" s="129"/>
      <c r="N16" s="129"/>
      <c r="O16" s="129"/>
      <c r="P16" s="129"/>
      <c r="Q16" s="129"/>
      <c r="R16" s="129"/>
      <c r="S16" s="129"/>
      <c r="T16" s="129"/>
      <c r="U16" s="129"/>
      <c r="V16" s="129"/>
      <c r="W16" s="129"/>
      <c r="X16" s="129"/>
      <c r="Y16" s="129"/>
      <c r="Z16" s="129"/>
      <c r="AA16" s="129"/>
      <c r="AB16" s="129"/>
      <c r="AC16" s="129"/>
      <c r="AD16" s="129"/>
      <c r="AE16" s="129"/>
      <c r="AF16" s="129"/>
      <c r="AG16" s="129"/>
      <c r="AH16" s="129"/>
      <c r="AI16" s="129"/>
      <c r="AJ16" s="129"/>
      <c r="AK16" s="129"/>
      <c r="AL16" s="129"/>
      <c r="AM16" s="129"/>
    </row>
    <row r="17" spans="1:39" s="28" customFormat="1" ht="20.100000000000001" customHeight="1" x14ac:dyDescent="0.2">
      <c r="A17" s="26"/>
      <c r="B17" s="26"/>
      <c r="C17" s="26"/>
      <c r="D17" s="26"/>
      <c r="E17" s="128"/>
      <c r="F17" s="128"/>
      <c r="G17" s="174"/>
      <c r="H17" s="144"/>
      <c r="I17" s="171"/>
      <c r="J17" s="129"/>
      <c r="K17" s="129"/>
      <c r="L17" s="129"/>
      <c r="M17" s="129"/>
      <c r="N17" s="129"/>
      <c r="O17" s="129"/>
      <c r="P17" s="129"/>
      <c r="Q17" s="129"/>
      <c r="R17" s="129"/>
      <c r="S17" s="129"/>
      <c r="T17" s="129"/>
      <c r="U17" s="129"/>
      <c r="V17" s="129"/>
      <c r="W17" s="129"/>
      <c r="X17" s="129"/>
      <c r="Y17" s="129"/>
      <c r="Z17" s="129"/>
      <c r="AA17" s="129"/>
      <c r="AB17" s="129"/>
      <c r="AC17" s="129"/>
      <c r="AD17" s="129"/>
      <c r="AE17" s="129"/>
      <c r="AF17" s="129"/>
      <c r="AG17" s="129"/>
      <c r="AH17" s="129"/>
      <c r="AI17" s="129"/>
      <c r="AJ17" s="129"/>
      <c r="AK17" s="129"/>
      <c r="AL17" s="129"/>
      <c r="AM17" s="129"/>
    </row>
    <row r="18" spans="1:39" s="31" customFormat="1" ht="32.1" customHeight="1" x14ac:dyDescent="0.2">
      <c r="A18" s="39" t="s">
        <v>170</v>
      </c>
      <c r="B18" s="143" t="s">
        <v>169</v>
      </c>
      <c r="H18" s="142"/>
      <c r="I18" s="141"/>
    </row>
    <row r="19" spans="1:39" ht="20.100000000000001" customHeight="1" x14ac:dyDescent="0.2">
      <c r="A19" s="32" t="s">
        <v>5</v>
      </c>
      <c r="B19" s="137">
        <v>1.29710277341779</v>
      </c>
      <c r="E19"/>
      <c r="F19"/>
      <c r="G19"/>
    </row>
    <row r="20" spans="1:39" ht="20.100000000000001" customHeight="1" x14ac:dyDescent="0.2">
      <c r="A20" s="32" t="s">
        <v>6</v>
      </c>
      <c r="B20" s="137">
        <v>0.45533264184421729</v>
      </c>
      <c r="E20"/>
      <c r="F20"/>
      <c r="G20"/>
    </row>
    <row r="21" spans="1:39" s="4" customFormat="1" ht="20.100000000000001" customHeight="1" x14ac:dyDescent="0.2">
      <c r="A21" s="140" t="s">
        <v>168</v>
      </c>
      <c r="B21" s="137">
        <v>-1.2639792193007056</v>
      </c>
      <c r="C21"/>
      <c r="E21" s="68"/>
    </row>
    <row r="22" spans="1:39" s="4" customFormat="1" ht="20.100000000000001" customHeight="1" x14ac:dyDescent="0.2">
      <c r="A22" s="140" t="s">
        <v>167</v>
      </c>
      <c r="B22" s="137">
        <v>0.86259521952263984</v>
      </c>
      <c r="C22"/>
      <c r="F22" s="68"/>
    </row>
    <row r="23" spans="1:39" s="4" customFormat="1" ht="20.100000000000001" customHeight="1" x14ac:dyDescent="0.2">
      <c r="A23" s="140" t="s">
        <v>166</v>
      </c>
      <c r="B23" s="137">
        <v>0.17982778831835511</v>
      </c>
      <c r="C23"/>
      <c r="D23" s="68"/>
    </row>
    <row r="24" spans="1:39" s="4" customFormat="1" ht="20.100000000000001" customHeight="1" x14ac:dyDescent="0.2">
      <c r="A24" s="140" t="s">
        <v>165</v>
      </c>
      <c r="B24" s="137">
        <v>0.6768888533039279</v>
      </c>
      <c r="C24"/>
      <c r="D24" s="139"/>
      <c r="E24" s="138"/>
    </row>
    <row r="25" spans="1:39" s="4" customFormat="1" ht="20.100000000000001" customHeight="1" x14ac:dyDescent="0.2">
      <c r="A25" s="100" t="s">
        <v>83</v>
      </c>
      <c r="B25" s="137">
        <v>0.84191046443411499</v>
      </c>
      <c r="C25" s="116"/>
      <c r="D25" s="116"/>
    </row>
    <row r="26" spans="1:39" s="4" customFormat="1" ht="20.100000000000001" customHeight="1" x14ac:dyDescent="0.2">
      <c r="A26" t="s">
        <v>3</v>
      </c>
      <c r="B26"/>
      <c r="C26"/>
      <c r="D26"/>
      <c r="E26"/>
      <c r="F26"/>
      <c r="G26"/>
      <c r="H26"/>
      <c r="I26"/>
    </row>
    <row r="27" spans="1:39" s="4" customFormat="1" ht="20.100000000000001" customHeight="1" x14ac:dyDescent="0.2">
      <c r="A27" s="14" t="s">
        <v>44</v>
      </c>
      <c r="B27" s="14"/>
      <c r="C27" s="14"/>
      <c r="D27" s="14"/>
      <c r="E27"/>
      <c r="F27" s="14"/>
      <c r="G27" s="14"/>
      <c r="H27" s="14"/>
      <c r="I27" s="14"/>
    </row>
    <row r="28" spans="1:39" s="4" customFormat="1" ht="20.100000000000001" customHeight="1" x14ac:dyDescent="0.2">
      <c r="A28" s="14" t="s">
        <v>176</v>
      </c>
      <c r="B28" s="14"/>
      <c r="C28" s="14"/>
      <c r="D28" s="14"/>
      <c r="E28"/>
      <c r="F28"/>
      <c r="G28"/>
      <c r="H28"/>
    </row>
    <row r="29" spans="1:39" s="4" customFormat="1" ht="20.100000000000001" customHeight="1" x14ac:dyDescent="0.2">
      <c r="A29" t="s">
        <v>205</v>
      </c>
      <c r="B29" s="14"/>
      <c r="C29" s="14"/>
      <c r="D29" s="14"/>
      <c r="E29"/>
      <c r="F29"/>
      <c r="G29"/>
      <c r="H29"/>
    </row>
    <row r="30" spans="1:39" ht="20.100000000000001" customHeight="1" x14ac:dyDescent="0.2">
      <c r="A30" t="s">
        <v>253</v>
      </c>
      <c r="B30" s="136"/>
    </row>
    <row r="31" spans="1:39" ht="20.100000000000001" customHeight="1" x14ac:dyDescent="0.2">
      <c r="A31" s="14" t="s">
        <v>0</v>
      </c>
      <c r="B31" s="41"/>
    </row>
  </sheetData>
  <hyperlinks>
    <hyperlink ref="A31" location="'Table of Contents'!A1" display="Return to Contents" xr:uid="{72C50558-E377-4B25-A2A3-1DB1F4200EC8}"/>
    <hyperlink ref="A27:D27" r:id="rId1" display="Scottish Fiscal Commission (2023) Scotland’s Economic and Fiscal Forecasts – December 2023," xr:uid="{36B14F21-553F-4CA0-BE28-5CC3F467B7BF}"/>
    <hyperlink ref="A28:D28" r:id="rId2" display="Scottish Government (2025) GDP Quarterly National Accounts: 2025 Quarter 1 (January-March)." xr:uid="{86FADDC7-506D-46D6-A96F-DAA182062042}"/>
  </hyperlinks>
  <pageMargins left="0.7" right="0.7" top="0.75" bottom="0.75" header="0.3" footer="0.3"/>
  <pageSetup paperSize="9" orientation="portrait" r:id="rId3"/>
  <drawing r:id="rId4"/>
  <tableParts count="1">
    <tablePart r:id="rId5"/>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20E5F7-37B9-496E-A338-A4EAF0E1CDB1}">
  <dimension ref="A1:H32"/>
  <sheetViews>
    <sheetView showGridLines="0" workbookViewId="0"/>
  </sheetViews>
  <sheetFormatPr defaultColWidth="8.44140625" defaultRowHeight="20.100000000000001" customHeight="1" x14ac:dyDescent="0.2"/>
  <cols>
    <col min="1" max="1" width="19.109375" style="4" customWidth="1"/>
    <col min="2" max="2" width="20.88671875" style="4" customWidth="1"/>
    <col min="3" max="4" width="10.88671875" style="4" customWidth="1"/>
    <col min="5" max="5" width="11.109375" style="4" customWidth="1"/>
    <col min="6" max="16384" width="8.44140625" style="4"/>
  </cols>
  <sheetData>
    <row r="1" spans="1:8" ht="20.100000000000001" customHeight="1" x14ac:dyDescent="0.2">
      <c r="A1" s="46" t="s">
        <v>194</v>
      </c>
      <c r="B1" s="21"/>
      <c r="C1" s="21"/>
      <c r="D1" s="21"/>
      <c r="E1" s="21"/>
    </row>
    <row r="2" spans="1:8" ht="20.100000000000001" customHeight="1" x14ac:dyDescent="0.2">
      <c r="A2" t="s">
        <v>68</v>
      </c>
      <c r="B2" s="21"/>
      <c r="C2" s="21"/>
      <c r="D2" s="21"/>
      <c r="E2" s="21"/>
    </row>
    <row r="3" spans="1:8" ht="20.100000000000001" customHeight="1" x14ac:dyDescent="0.2">
      <c r="A3" t="s">
        <v>174</v>
      </c>
      <c r="B3" s="21"/>
      <c r="C3" s="21"/>
      <c r="D3" s="21"/>
      <c r="E3" s="21"/>
    </row>
    <row r="4" spans="1:8" s="5" customFormat="1" ht="45" x14ac:dyDescent="0.2">
      <c r="A4" s="167" t="s">
        <v>209</v>
      </c>
      <c r="B4" s="63" t="s">
        <v>69</v>
      </c>
      <c r="C4" s="64" t="s">
        <v>18</v>
      </c>
      <c r="D4" s="64" t="s">
        <v>117</v>
      </c>
      <c r="E4" s="57" t="s">
        <v>70</v>
      </c>
    </row>
    <row r="5" spans="1:8" ht="20.100000000000001" customHeight="1" x14ac:dyDescent="0.2">
      <c r="A5" t="s">
        <v>195</v>
      </c>
      <c r="B5" s="146" t="s">
        <v>173</v>
      </c>
      <c r="C5" s="124">
        <v>-0.12972476798760457</v>
      </c>
      <c r="D5" s="124">
        <v>0.16202275619712214</v>
      </c>
      <c r="E5" s="122">
        <v>0.29174752418472671</v>
      </c>
      <c r="G5" s="68"/>
    </row>
    <row r="6" spans="1:8" ht="20.100000000000001" customHeight="1" x14ac:dyDescent="0.2">
      <c r="A6" t="s">
        <v>195</v>
      </c>
      <c r="B6" s="152" t="s">
        <v>71</v>
      </c>
      <c r="C6" s="122">
        <v>3.6422616078651826</v>
      </c>
      <c r="D6" s="122">
        <v>4.5251682647082792</v>
      </c>
      <c r="E6" s="122">
        <v>0.88290665684309655</v>
      </c>
      <c r="G6" s="68"/>
    </row>
    <row r="7" spans="1:8" ht="20.100000000000001" customHeight="1" x14ac:dyDescent="0.2">
      <c r="A7" s="151" t="s">
        <v>195</v>
      </c>
      <c r="B7" s="150" t="s">
        <v>171</v>
      </c>
      <c r="C7" s="149">
        <v>3.5079753632347499</v>
      </c>
      <c r="D7" s="149">
        <v>4.6912778741290406</v>
      </c>
      <c r="E7" s="149">
        <v>1.1833025108942907</v>
      </c>
      <c r="G7" s="68"/>
    </row>
    <row r="8" spans="1:8" ht="20.100000000000001" customHeight="1" x14ac:dyDescent="0.2">
      <c r="A8" t="s">
        <v>196</v>
      </c>
      <c r="B8" s="146" t="s">
        <v>172</v>
      </c>
      <c r="C8" s="124">
        <v>0.22037617748738025</v>
      </c>
      <c r="D8" s="124">
        <v>1.1930410825399251</v>
      </c>
      <c r="E8" s="122">
        <v>0.97266490505254488</v>
      </c>
      <c r="G8" s="68"/>
    </row>
    <row r="9" spans="1:8" ht="20.100000000000001" customHeight="1" x14ac:dyDescent="0.2">
      <c r="A9" t="s">
        <v>196</v>
      </c>
      <c r="B9" s="148" t="s">
        <v>71</v>
      </c>
      <c r="C9" s="147">
        <v>3.3322226573854419</v>
      </c>
      <c r="D9" s="147">
        <v>4.6734621845650803</v>
      </c>
      <c r="E9" s="122">
        <v>1.3412395271796385</v>
      </c>
      <c r="G9" s="68"/>
    </row>
    <row r="10" spans="1:8" ht="20.100000000000001" customHeight="1" x14ac:dyDescent="0.2">
      <c r="A10" t="s">
        <v>196</v>
      </c>
      <c r="B10" s="146" t="s">
        <v>171</v>
      </c>
      <c r="C10" s="124">
        <v>3.5599422536855219</v>
      </c>
      <c r="D10" s="124">
        <v>6.0786891083277172</v>
      </c>
      <c r="E10" s="122">
        <v>2.5187468546421954</v>
      </c>
      <c r="G10" s="68"/>
    </row>
    <row r="11" spans="1:8" ht="20.100000000000001" customHeight="1" x14ac:dyDescent="0.2">
      <c r="A11" t="s">
        <v>3</v>
      </c>
      <c r="B11"/>
      <c r="C11"/>
    </row>
    <row r="12" spans="1:8" ht="20.100000000000001" customHeight="1" x14ac:dyDescent="0.2">
      <c r="A12" s="2" t="s">
        <v>44</v>
      </c>
      <c r="B12" s="2"/>
      <c r="C12" s="2"/>
      <c r="D12" s="2"/>
      <c r="E12" s="14"/>
      <c r="F12" s="14"/>
      <c r="G12" s="14"/>
      <c r="H12" s="14"/>
    </row>
    <row r="13" spans="1:8" ht="20.100000000000001" customHeight="1" x14ac:dyDescent="0.2">
      <c r="A13" s="2" t="s">
        <v>199</v>
      </c>
      <c r="B13" s="2"/>
      <c r="C13" s="2"/>
      <c r="D13" s="2"/>
      <c r="E13" s="14"/>
      <c r="F13" s="14"/>
      <c r="G13" s="14"/>
      <c r="H13" s="14"/>
    </row>
    <row r="14" spans="1:8" ht="20.100000000000001" customHeight="1" x14ac:dyDescent="0.2">
      <c r="A14" s="2" t="s">
        <v>197</v>
      </c>
      <c r="B14" s="2"/>
      <c r="C14" s="2"/>
    </row>
    <row r="15" spans="1:8" ht="20.100000000000001" customHeight="1" x14ac:dyDescent="0.2">
      <c r="A15" s="2" t="s">
        <v>198</v>
      </c>
      <c r="B15" s="2"/>
      <c r="C15"/>
    </row>
    <row r="16" spans="1:8" ht="20.100000000000001" customHeight="1" x14ac:dyDescent="0.2">
      <c r="A16" t="s">
        <v>252</v>
      </c>
    </row>
    <row r="17" spans="1:5" ht="20.100000000000001" customHeight="1" x14ac:dyDescent="0.2">
      <c r="A17" t="s">
        <v>206</v>
      </c>
    </row>
    <row r="18" spans="1:5" ht="20.100000000000001" customHeight="1" x14ac:dyDescent="0.2">
      <c r="A18" t="s">
        <v>207</v>
      </c>
    </row>
    <row r="19" spans="1:5" ht="20.100000000000001" customHeight="1" x14ac:dyDescent="0.2">
      <c r="A19" t="s">
        <v>251</v>
      </c>
    </row>
    <row r="20" spans="1:5" ht="20.100000000000001" customHeight="1" x14ac:dyDescent="0.2">
      <c r="A20" s="14" t="s">
        <v>0</v>
      </c>
      <c r="E20" s="116"/>
    </row>
    <row r="21" spans="1:5" ht="20.100000000000001" customHeight="1" x14ac:dyDescent="0.2">
      <c r="E21" s="116"/>
    </row>
    <row r="22" spans="1:5" ht="20.100000000000001" customHeight="1" x14ac:dyDescent="0.2">
      <c r="E22" s="116"/>
    </row>
    <row r="23" spans="1:5" ht="20.100000000000001" customHeight="1" x14ac:dyDescent="0.2">
      <c r="B23" s="22"/>
      <c r="E23" s="116"/>
    </row>
    <row r="27" spans="1:5" ht="20.100000000000001" customHeight="1" x14ac:dyDescent="0.2">
      <c r="A27" s="23"/>
    </row>
    <row r="28" spans="1:5" ht="20.100000000000001" customHeight="1" x14ac:dyDescent="0.2">
      <c r="A28" s="24"/>
      <c r="B28" s="24"/>
    </row>
    <row r="32" spans="1:5" ht="20.100000000000001" customHeight="1" x14ac:dyDescent="0.2">
      <c r="C32" s="24"/>
      <c r="D32" s="24"/>
      <c r="E32" s="24"/>
    </row>
  </sheetData>
  <hyperlinks>
    <hyperlink ref="A20" location="'Table of Contents'!A1" display="Return to Contents" xr:uid="{AEA6742B-5005-47B3-BF8E-ED24D40F0E7D}"/>
    <hyperlink ref="A12:H12" r:id="rId1" display="Scottish Fiscal Commission (2023) Scotland’s Economic and Fiscal Forecasts – December 2023," xr:uid="{A03DECBC-DF1F-4861-876A-7E150D59A1A8}"/>
    <hyperlink ref="A13:H13" r:id="rId2" display="Scottish Government (2025) GDP Quarterly National Accounts: 2025 Quarter 1 (January-March)." xr:uid="{6C6E41B5-45CA-41C2-9AA7-D5EB1F42FC9F}"/>
    <hyperlink ref="A15:B15" r:id="rId3" display="OBR (2025) Economic and fiscal outlook – March 2025." xr:uid="{00C90A83-C013-41D2-B02F-D43719A468E7}"/>
    <hyperlink ref="A14:C14" r:id="rId4" display="OBR (2023) Economic and fiscal outlook – November 2023," xr:uid="{80AB7595-6646-479A-A078-5385E9A4901A}"/>
  </hyperlinks>
  <pageMargins left="0.7" right="0.7" top="0.75" bottom="0.75" header="0.3" footer="0.3"/>
  <pageSetup paperSize="9" orientation="portrait" r:id="rId5"/>
  <ignoredErrors>
    <ignoredError sqref="E5:E7 E8:E10" calculatedColumn="1"/>
  </ignoredErrors>
  <tableParts count="1">
    <tablePart r:id="rId6"/>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E2DDA7-25CE-43DE-A21A-891DD30BD9D7}">
  <sheetPr>
    <tabColor rgb="FF42799A"/>
  </sheetPr>
  <dimension ref="A1:A2"/>
  <sheetViews>
    <sheetView showGridLines="0" workbookViewId="0"/>
  </sheetViews>
  <sheetFormatPr defaultColWidth="8.44140625" defaultRowHeight="20.100000000000001" customHeight="1" x14ac:dyDescent="0.2"/>
  <cols>
    <col min="1" max="1" width="18.44140625" style="4" customWidth="1"/>
    <col min="2" max="16384" width="8.44140625" style="4"/>
  </cols>
  <sheetData>
    <row r="1" spans="1:1" ht="20.100000000000001" customHeight="1" x14ac:dyDescent="0.2">
      <c r="A1" s="2" t="s">
        <v>0</v>
      </c>
    </row>
    <row r="2" spans="1:1" ht="20.100000000000001" customHeight="1" x14ac:dyDescent="0.2">
      <c r="A2" s="1"/>
    </row>
  </sheetData>
  <hyperlinks>
    <hyperlink ref="A1:A2" location="Contents!A1" display="Return to Contents" xr:uid="{83AD837D-8D58-4A1B-9C1F-F7EEB90C5624}"/>
    <hyperlink ref="A1" location="'Table of Contents'!A1" display="Return to Contents" xr:uid="{2A7ACE45-8226-45B8-97B2-E1077EA9D9C4}"/>
  </hyperlinks>
  <pageMargins left="0.7" right="0.7" top="0.75" bottom="0.75" header="0.3" footer="0.3"/>
</worksheet>
</file>

<file path=customXML/_rels/item5.xml.rels>&#65279;<?xml version="1.0" encoding="utf-8"?><Relationships xmlns="http://schemas.openxmlformats.org/package/2006/relationships"><Relationship Type="http://schemas.openxmlformats.org/officeDocument/2006/relationships/customXmlProps" Target="/customXML/itemProps5.xml" Id="Rd3c4172d526e4b2384ade4b889302c76" /></Relationships>
</file>

<file path=customXML/item5.xml><?xml version="1.0" encoding="utf-8"?>
<metadata xmlns="http://www.objective.com/ecm/document/metadata/53D26341A57B383EE0540010E0463CCA" version="1.0.0">
  <systemFields>
    <field name="Objective-Id">
      <value order="0">A53883401</value>
    </field>
    <field name="Objective-Title">
      <value order="0">FER 2025 - Publication - Figures</value>
    </field>
    <field name="Objective-Description">
      <value order="0"/>
    </field>
    <field name="Objective-CreationStamp">
      <value order="0">2025-08-22T10:48:26Z</value>
    </field>
    <field name="Objective-IsApproved">
      <value order="0">false</value>
    </field>
    <field name="Objective-IsPublished">
      <value order="0">false</value>
    </field>
    <field name="Objective-DatePublished">
      <value order="0"/>
    </field>
    <field name="Objective-ModificationStamp">
      <value order="0">2025-08-25T14:17:48Z</value>
    </field>
    <field name="Objective-Owner">
      <value order="0">Hutton, Ross R (U457616)</value>
    </field>
    <field name="Objective-Path">
      <value order="0">Objective Global Folder:Scottish Fiscal Commission File Plan:Economics and finance:Public finance:Public finance - financial management:Research and analysis: Public finance - financial management (Scottish Fiscal Commission):Scottish Fiscal Commission: Research and Analysis - Forecast Evaluation Report 2025: 2025-2030</value>
    </field>
    <field name="Objective-Parent">
      <value order="0">Scottish Fiscal Commission: Research and Analysis - Forecast Evaluation Report 2025: 2025-2030</value>
    </field>
    <field name="Objective-State">
      <value order="0">Being Drafted</value>
    </field>
    <field name="Objective-VersionId">
      <value order="0">vA81477832</value>
    </field>
    <field name="Objective-Version">
      <value order="0">0.6</value>
    </field>
    <field name="Objective-VersionNumber">
      <value order="0">6</value>
    </field>
    <field name="Objective-VersionComment">
      <value order="0">Final check</value>
    </field>
    <field name="Objective-FileNumber">
      <value order="0">STAT/813</value>
    </field>
    <field name="Objective-Classification">
      <value order="0">OFFICIAL-SENSITIVE</value>
    </field>
    <field name="Objective-Caveats">
      <value order="0">Caveat for access to Scottish Fiscal Commission</value>
    </field>
  </systemFields>
  <catalogues>
    <catalogue name="Document Type Catalogue" type="type" ori="id:cA35">
      <field name="Objective-Date of Original">
        <value order="0"/>
      </field>
      <field name="Objective-Date Received">
        <value order="0"/>
      </field>
      <field name="Objective-SG Web Publication - Category">
        <value order="0"/>
      </field>
      <field name="Objective-SG Web Publication - Category 2 Classification">
        <value order="0"/>
      </field>
      <field name="Objective-Connect Creator">
        <value order="0"/>
      </field>
      <field name="Objective-Required Redaction">
        <value order="0"/>
      </field>
      <field name="Objective-Shared By">
        <value order="0"/>
      </field>
      <field name="Objective-Access Conditions">
        <value order="0"/>
      </field>
      <field name="Objective-Access Status">
        <value order="0"/>
      </field>
      <field name="Objective-Date Open From">
        <value order="0"/>
      </field>
    </catalogue>
  </catalogues>
</metadata>
</file>

<file path=customXML/itemProps5.xml><?xml version="1.0" encoding="utf-8"?>
<ds:datastoreItem xmlns:ds="http://schemas.openxmlformats.org/officeDocument/2006/customXml" ds:itemID="{5745109E-2DDF-40CB-AC2B-FF9B10C90820}">
  <ds:schemaRefs>
    <ds:schemaRef ds:uri="http://www.objective.com/ecm/document/metadata/53D26341A57B383EE0540010E0463CCA"/>
  </ds:schemaRefs>
</ds:datastoreItem>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96d0022d-0bc1-46ef-ad33-c01cb030b1f7">
      <UserInfo>
        <DisplayName>Ian Halliday</DisplayName>
        <AccountId>40</AccountId>
        <AccountType/>
      </UserInfo>
    </SharedWithUsers>
    <TaxCatchAll xmlns="96d0022d-0bc1-46ef-ad33-c01cb030b1f7" xsi:nil="true"/>
    <lcf76f155ced4ddcb4097134ff3c332f xmlns="b17732f7-493e-486b-96da-852f641667d4">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9077A23DE6C7954587F52E4881EDD638" ma:contentTypeVersion="14" ma:contentTypeDescription="Create a new document." ma:contentTypeScope="" ma:versionID="ddbd433066e8eb5d81b263aa4a29094b">
  <xsd:schema xmlns:xsd="http://www.w3.org/2001/XMLSchema" xmlns:xs="http://www.w3.org/2001/XMLSchema" xmlns:p="http://schemas.microsoft.com/office/2006/metadata/properties" xmlns:ns2="b17732f7-493e-486b-96da-852f641667d4" xmlns:ns3="96d0022d-0bc1-46ef-ad33-c01cb030b1f7" targetNamespace="http://schemas.microsoft.com/office/2006/metadata/properties" ma:root="true" ma:fieldsID="d42fb420ef5afb2508ba6ca03b6eaf07" ns2:_="" ns3:_="">
    <xsd:import namespace="b17732f7-493e-486b-96da-852f641667d4"/>
    <xsd:import namespace="96d0022d-0bc1-46ef-ad33-c01cb030b1f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ServiceOCR" minOccurs="0"/>
                <xsd:element ref="ns2:MediaServiceGenerationTime" minOccurs="0"/>
                <xsd:element ref="ns2:MediaServiceEventHashCode" minOccurs="0"/>
                <xsd:element ref="ns2:MediaServiceSearchProperties"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17732f7-493e-486b-96da-852f641667d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694d5e3d-88e3-4c55-b684-1c81dd55b717"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96d0022d-0bc1-46ef-ad33-c01cb030b1f7"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31ee519a-d320-4671-a0c6-c626d067d4bb}" ma:internalName="TaxCatchAll" ma:showField="CatchAllData" ma:web="96d0022d-0bc1-46ef-ad33-c01cb030b1f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006C117-6890-4EE2-8E89-A5241204BC50}">
  <ds:schemaRefs>
    <ds:schemaRef ds:uri="http://schemas.microsoft.com/office/2006/metadata/properties"/>
    <ds:schemaRef ds:uri="http://purl.org/dc/elements/1.1/"/>
    <ds:schemaRef ds:uri="http://purl.org/dc/dcmitype/"/>
    <ds:schemaRef ds:uri="http://schemas.microsoft.com/office/infopath/2007/PartnerControls"/>
    <ds:schemaRef ds:uri="http://purl.org/dc/terms/"/>
    <ds:schemaRef ds:uri="http://schemas.microsoft.com/office/2006/documentManagement/types"/>
    <ds:schemaRef ds:uri="http://www.w3.org/XML/1998/namespace"/>
    <ds:schemaRef ds:uri="http://schemas.openxmlformats.org/package/2006/metadata/core-properties"/>
    <ds:schemaRef ds:uri="96d0022d-0bc1-46ef-ad33-c01cb030b1f7"/>
    <ds:schemaRef ds:uri="b17732f7-493e-486b-96da-852f641667d4"/>
  </ds:schemaRefs>
</ds:datastoreItem>
</file>

<file path=customXml/itemProps2.xml><?xml version="1.0" encoding="utf-8"?>
<ds:datastoreItem xmlns:ds="http://schemas.openxmlformats.org/officeDocument/2006/customXml" ds:itemID="{ACFB58C0-1827-4693-93CE-E0AABCDE207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17732f7-493e-486b-96da-852f641667d4"/>
    <ds:schemaRef ds:uri="96d0022d-0bc1-46ef-ad33-c01cb030b1f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81A3F350-3295-407D-B598-33CA1866C7B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30</vt:i4>
      </vt:variant>
    </vt:vector>
  </HeadingPairs>
  <TitlesOfParts>
    <vt:vector size="30" baseType="lpstr">
      <vt:lpstr>Table of Contents</vt:lpstr>
      <vt:lpstr>Summary</vt:lpstr>
      <vt:lpstr>Figure 1</vt:lpstr>
      <vt:lpstr>Economy</vt:lpstr>
      <vt:lpstr>Figure 2.1</vt:lpstr>
      <vt:lpstr>Figure 2.2</vt:lpstr>
      <vt:lpstr>Figure 2.3</vt:lpstr>
      <vt:lpstr>Figure 2.4</vt:lpstr>
      <vt:lpstr>Tax</vt:lpstr>
      <vt:lpstr>Figure 3.1</vt:lpstr>
      <vt:lpstr>Figure 3.2</vt:lpstr>
      <vt:lpstr>Income Tax</vt:lpstr>
      <vt:lpstr>Figure 3.3 </vt:lpstr>
      <vt:lpstr>Figure 3.4</vt:lpstr>
      <vt:lpstr>Figure 3.5</vt:lpstr>
      <vt:lpstr>NDR</vt:lpstr>
      <vt:lpstr>Figure 3.6</vt:lpstr>
      <vt:lpstr>Figure 3.7</vt:lpstr>
      <vt:lpstr>LBTT</vt:lpstr>
      <vt:lpstr>Figure 3.8</vt:lpstr>
      <vt:lpstr>Figure 3.9</vt:lpstr>
      <vt:lpstr>Figure 3.10</vt:lpstr>
      <vt:lpstr>Figure 3.11</vt:lpstr>
      <vt:lpstr>Figure 3.12</vt:lpstr>
      <vt:lpstr>SLfT</vt:lpstr>
      <vt:lpstr>Figure 3.13</vt:lpstr>
      <vt:lpstr>Social Security</vt:lpstr>
      <vt:lpstr>Figure 4.1</vt:lpstr>
      <vt:lpstr>Figure 4.2</vt:lpstr>
      <vt:lpstr>Figure 4.3</vt:lpstr>
    </vt:vector>
  </TitlesOfParts>
  <Manager/>
  <Company>Scottish Government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Forecast Evaluation Report - August 2025 - Figures</dc:title>
  <dc:subject/>
  <dc:creator>U445289</dc:creator>
  <cp:keywords/>
  <dc:description/>
  <cp:lastModifiedBy>Ross Hutton</cp:lastModifiedBy>
  <cp:revision/>
  <dcterms:created xsi:type="dcterms:W3CDTF">2020-04-02T13:20:57Z</dcterms:created>
  <dcterms:modified xsi:type="dcterms:W3CDTF">2025-08-25T14:17:36Z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A53883401</vt:lpwstr>
  </property>
  <property fmtid="{D5CDD505-2E9C-101B-9397-08002B2CF9AE}" pid="4" name="Objective-Title">
    <vt:lpwstr>FER 2025 - Publication - Figures</vt:lpwstr>
  </property>
  <property fmtid="{D5CDD505-2E9C-101B-9397-08002B2CF9AE}" pid="5" name="Objective-Description">
    <vt:lpwstr/>
  </property>
  <property fmtid="{D5CDD505-2E9C-101B-9397-08002B2CF9AE}" pid="6" name="Objective-CreationStamp">
    <vt:filetime>2025-08-22T10:48:26Z</vt:filetime>
  </property>
  <property fmtid="{D5CDD505-2E9C-101B-9397-08002B2CF9AE}" pid="7" name="Objective-IsApproved">
    <vt:bool>false</vt:bool>
  </property>
  <property fmtid="{D5CDD505-2E9C-101B-9397-08002B2CF9AE}" pid="8" name="Objective-IsPublished">
    <vt:bool>false</vt:bool>
  </property>
  <property fmtid="{D5CDD505-2E9C-101B-9397-08002B2CF9AE}" pid="9" name="Objective-DatePublished">
    <vt:lpwstr/>
  </property>
  <property fmtid="{D5CDD505-2E9C-101B-9397-08002B2CF9AE}" pid="10" name="Objective-ModificationStamp">
    <vt:filetime>2025-08-25T14:17:48Z</vt:filetime>
  </property>
  <property fmtid="{D5CDD505-2E9C-101B-9397-08002B2CF9AE}" pid="11" name="Objective-Owner">
    <vt:lpwstr>Hutton, Ross R (U457616)</vt:lpwstr>
  </property>
  <property fmtid="{D5CDD505-2E9C-101B-9397-08002B2CF9AE}" pid="12" name="Objective-Path">
    <vt:lpwstr>Objective Global Folder:Scottish Fiscal Commission File Plan:Economics and finance:Public finance:Public finance - financial management:Research and analysis: Public finance - financial management (Scottish Fiscal Commission):Scottish Fiscal Commission: Research and Analysis - Forecast Evaluation Report 2025: 2025-2030</vt:lpwstr>
  </property>
  <property fmtid="{D5CDD505-2E9C-101B-9397-08002B2CF9AE}" pid="13" name="Objective-Parent">
    <vt:lpwstr>Scottish Fiscal Commission: Research and Analysis - Forecast Evaluation Report 2025: 2025-2030</vt:lpwstr>
  </property>
  <property fmtid="{D5CDD505-2E9C-101B-9397-08002B2CF9AE}" pid="14" name="Objective-State">
    <vt:lpwstr>Being Drafted</vt:lpwstr>
  </property>
  <property fmtid="{D5CDD505-2E9C-101B-9397-08002B2CF9AE}" pid="15" name="Objective-VersionId">
    <vt:lpwstr>vA81477832</vt:lpwstr>
  </property>
  <property fmtid="{D5CDD505-2E9C-101B-9397-08002B2CF9AE}" pid="16" name="Objective-Version">
    <vt:lpwstr>0.6</vt:lpwstr>
  </property>
  <property fmtid="{D5CDD505-2E9C-101B-9397-08002B2CF9AE}" pid="17" name="Objective-VersionNumber">
    <vt:r8>6</vt:r8>
  </property>
  <property fmtid="{D5CDD505-2E9C-101B-9397-08002B2CF9AE}" pid="18" name="Objective-VersionComment">
    <vt:lpwstr>Final check</vt:lpwstr>
  </property>
  <property fmtid="{D5CDD505-2E9C-101B-9397-08002B2CF9AE}" pid="19" name="Objective-FileNumber">
    <vt:lpwstr>STAT/813</vt:lpwstr>
  </property>
  <property fmtid="{D5CDD505-2E9C-101B-9397-08002B2CF9AE}" pid="20" name="Objective-Classification">
    <vt:lpwstr>OFFICIAL-SENSITIVE</vt:lpwstr>
  </property>
  <property fmtid="{D5CDD505-2E9C-101B-9397-08002B2CF9AE}" pid="21" name="Objective-Caveats">
    <vt:lpwstr>Caveat for access to Scottish Fiscal Commission</vt:lpwstr>
  </property>
  <property fmtid="{D5CDD505-2E9C-101B-9397-08002B2CF9AE}" pid="22" name="Objective-Date of Original">
    <vt:lpwstr/>
  </property>
  <property fmtid="{D5CDD505-2E9C-101B-9397-08002B2CF9AE}" pid="23" name="Objective-Date Received">
    <vt:lpwstr/>
  </property>
  <property fmtid="{D5CDD505-2E9C-101B-9397-08002B2CF9AE}" pid="24" name="Objective-SG Web Publication - Category">
    <vt:lpwstr/>
  </property>
  <property fmtid="{D5CDD505-2E9C-101B-9397-08002B2CF9AE}" pid="25" name="Objective-SG Web Publication - Category 2 Classification">
    <vt:lpwstr/>
  </property>
  <property fmtid="{D5CDD505-2E9C-101B-9397-08002B2CF9AE}" pid="26" name="Objective-Connect Creator">
    <vt:lpwstr/>
  </property>
  <property fmtid="{D5CDD505-2E9C-101B-9397-08002B2CF9AE}" pid="27" name="Objective-Comment">
    <vt:lpwstr/>
  </property>
  <property fmtid="{D5CDD505-2E9C-101B-9397-08002B2CF9AE}" pid="28" name="Objective-Required Redaction">
    <vt:lpwstr/>
  </property>
  <property fmtid="{D5CDD505-2E9C-101B-9397-08002B2CF9AE}" pid="29" name="ContentTypeId">
    <vt:lpwstr>0x0101009077A23DE6C7954587F52E4881EDD638</vt:lpwstr>
  </property>
  <property fmtid="{D5CDD505-2E9C-101B-9397-08002B2CF9AE}" pid="30" name="Objective-Shared By">
    <vt:lpwstr/>
  </property>
  <property fmtid="{D5CDD505-2E9C-101B-9397-08002B2CF9AE}" pid="31" name="MediaServiceImageTags">
    <vt:lpwstr/>
  </property>
  <property fmtid="{D5CDD505-2E9C-101B-9397-08002B2CF9AE}" pid="32" name="Objective-Access Conditions">
    <vt:lpwstr/>
  </property>
  <property fmtid="{D5CDD505-2E9C-101B-9397-08002B2CF9AE}" pid="33" name="Objective-Access Status">
    <vt:lpwstr/>
  </property>
  <property fmtid="{D5CDD505-2E9C-101B-9397-08002B2CF9AE}" pid="34" name="Objective-Date Open From">
    <vt:lpwstr/>
  </property>
</Properties>
</file>