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drawings/drawing6.xml" ContentType="application/vnd.openxmlformats-officedocument.drawing+xml"/>
  <Override PartName="/xl/tables/table7.xml" ContentType="application/vnd.openxmlformats-officedocument.spreadsheetml.table+xml"/>
  <Override PartName="/xl/drawings/drawing7.xml" ContentType="application/vnd.openxmlformats-officedocument.drawing+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5.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C:\Users\U457616\Objective\Director\Cache\erdm.scotland.gov.uk 8443 uA33699\A53883435\"/>
    </mc:Choice>
  </mc:AlternateContent>
  <xr:revisionPtr revIDLastSave="0" documentId="13_ncr:1_{32100290-A9C3-4C32-8AF5-8B904B834234}" xr6:coauthVersionLast="47" xr6:coauthVersionMax="47" xr10:uidLastSave="{00000000-0000-0000-0000-000000000000}"/>
  <bookViews>
    <workbookView xWindow="5970" yWindow="-14385" windowWidth="21600" windowHeight="12645" tabRatio="895" xr2:uid="{00000000-000D-0000-FFFF-FFFF00000000}"/>
  </bookViews>
  <sheets>
    <sheet name="Table of Contents" sheetId="2" r:id="rId1"/>
    <sheet name="Forecast Performance" sheetId="3" r:id="rId2"/>
    <sheet name="Figure S3.1" sheetId="72" r:id="rId3"/>
    <sheet name="Figure S3.2" sheetId="90" r:id="rId4"/>
    <sheet name="Figure S3.3" sheetId="91" r:id="rId5"/>
    <sheet name="Figure S3.4" sheetId="93" r:id="rId6"/>
    <sheet name="Figure S3.5" sheetId="94" r:id="rId7"/>
    <sheet name="Figure S3.6" sheetId="95" r:id="rId8"/>
    <sheet name="Figure S3.7" sheetId="92" r:id="rId9"/>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A8" i="2"/>
  <c r="A7" i="2"/>
  <c r="A10" i="2"/>
  <c r="A6" i="2"/>
  <c r="A5" i="2"/>
  <c r="A4" i="2"/>
</calcChain>
</file>

<file path=xl/sharedStrings.xml><?xml version="1.0" encoding="utf-8"?>
<sst xmlns="http://schemas.openxmlformats.org/spreadsheetml/2006/main" count="1163" uniqueCount="66">
  <si>
    <t>Return to Contents</t>
  </si>
  <si>
    <t>£ million</t>
  </si>
  <si>
    <t>Table of Contents</t>
  </si>
  <si>
    <t>Source:</t>
  </si>
  <si>
    <t>Outturn</t>
  </si>
  <si>
    <t>Return to Table of Contents</t>
  </si>
  <si>
    <t>Forecast Performance</t>
  </si>
  <si>
    <t>Figure S3.1: Scottish Income Tax forecast performance</t>
  </si>
  <si>
    <t>2016-17</t>
  </si>
  <si>
    <t>2017-18</t>
  </si>
  <si>
    <t>2018-19</t>
  </si>
  <si>
    <t>2019-20</t>
  </si>
  <si>
    <t>2020-21</t>
  </si>
  <si>
    <t>2021-22</t>
  </si>
  <si>
    <t>2022-23</t>
  </si>
  <si>
    <t>2023-24</t>
  </si>
  <si>
    <t>2024-25</t>
  </si>
  <si>
    <t>2025-26</t>
  </si>
  <si>
    <t>2026-27</t>
  </si>
  <si>
    <t>2027-28</t>
  </si>
  <si>
    <t>2028-29</t>
  </si>
  <si>
    <t>2029-30</t>
  </si>
  <si>
    <t>2030-31</t>
  </si>
  <si>
    <t>December 2017</t>
  </si>
  <si>
    <t>May 2018</t>
  </si>
  <si>
    <t>December 2018</t>
  </si>
  <si>
    <t>May 2019</t>
  </si>
  <si>
    <t>February 2020</t>
  </si>
  <si>
    <t>January 2021</t>
  </si>
  <si>
    <t>August 2021</t>
  </si>
  <si>
    <t>December 2021</t>
  </si>
  <si>
    <t>May 2022</t>
  </si>
  <si>
    <t>December 2022</t>
  </si>
  <si>
    <t>May 2023</t>
  </si>
  <si>
    <t>December 2023</t>
  </si>
  <si>
    <t>December 2024</t>
  </si>
  <si>
    <t>May 2025</t>
  </si>
  <si>
    <t>This worksheet contains one chart and one table. The chart begins in cell A4. The table begins in cell A17. Notes are located below the table and begin in cell A33.</t>
  </si>
  <si>
    <t>Scottish Fiscal Commission – Scotland’s Economic and Fiscal Forecasts,</t>
  </si>
  <si>
    <t>The dark blue line represents outturn.</t>
  </si>
  <si>
    <t>HM Revenue and Customs (2025) Scottish Income Tax Outturn Statistics: 2023 to 2024.</t>
  </si>
  <si>
    <t>Scottish Government – Non-domestic rates income statistics.</t>
  </si>
  <si>
    <t>Figure S3.2: Non-Domestic Rates forecast performance</t>
  </si>
  <si>
    <t>Description of Figure S3.1: A line graph showing the December 2017 to May 2025 SFC forecasts for Scottish Income Tax and performance against outturn up to 2023-24.</t>
  </si>
  <si>
    <t>Description of Figure S3.2: A line graph showing the December 2017 to May 2025 SFC forecasts for Non-Domestic Rates and performance against outturn up to 2024-25.</t>
  </si>
  <si>
    <t>2015-16</t>
  </si>
  <si>
    <t>Outturn [1]</t>
  </si>
  <si>
    <t>[1] For 2022-23, 2023-24, and 2024-25, the outturn figures may change once the final audited figures are available.</t>
  </si>
  <si>
    <t>Scottish Government (2024) Fiscal framework data annex: December 2024,</t>
  </si>
  <si>
    <t>Figure S3.7: Scottish Landfill Tax forecast performance</t>
  </si>
  <si>
    <t>Figure S3.4: Residential LBTT (excluding ADS) forecast performance</t>
  </si>
  <si>
    <t>Figure S3.3: Total Land and Buildings Transaction Tax (LBTT) forecast performance</t>
  </si>
  <si>
    <t>Figure S3.5: Additional Dwelling Supplement (ADS) forecast performance</t>
  </si>
  <si>
    <t>Figure S3.6: Non-residential LBTT forecast performance</t>
  </si>
  <si>
    <t>LBTT revenue is net of ADS repayments, excludes penalties and interest, and also excludes revenue losses.</t>
  </si>
  <si>
    <t>Outturn may change once final audited figures are available.</t>
  </si>
  <si>
    <t>Revenue Scotland - Annual Report and Accounts - Devolved Taxes Accounts.</t>
  </si>
  <si>
    <t>Description of Figure S3.3: A line graph showing the December 2017 to May 2025 SFC forecasts for total Land and Buildings Transaction Tax and performance against outturn up to 2024-25.</t>
  </si>
  <si>
    <t>Description of Figure S3.4: A line graph showing the December 2017 to May 2025 SFC forecasts for residential Land and Buildings Transaction Tax (excluding ADS) and performance against outturn up to 2024-25.</t>
  </si>
  <si>
    <t>Description of Figure S3.5: A line graph showing the December 2017 to May 2025 SFC forecasts for Additional Dwelling Supplement and performance against outturn up to 2024-25.</t>
  </si>
  <si>
    <t>Description of Figure S3.6: A line graph showing the December 2017 to May 2025 SFC forecasts for non-residential Land and Buildings Transaction Tax and performance against outturn up to 2024-25.</t>
  </si>
  <si>
    <t>Forecast Evalutation Report - August 2025 - Chapter 3 - Tax - Supplementary figures</t>
  </si>
  <si>
    <t>Revenue Scotland (2025) Provisional Outturn Data 2024/25.</t>
  </si>
  <si>
    <t>Revenue Scotland (2025) Provisional Outturn Data 2024/25,</t>
  </si>
  <si>
    <t>Description of Figure S3.7: A line graph showing the December 2017 to May 2025 SFC forecasts for Scottish Landfill Tax and performance against outturn up to 2024-25.</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</si>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</sst>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quot;£&quot;* #,##0_);_(&quot;£&quot;* \(#,##0\);_(&quot;£&quot;* &quot;-&quot;_);_(@_)"/>
    <numFmt numFmtId="165" formatCode="_(&quot;£&quot;* #,##0.00_);_(&quot;£&quot;* \(#,##0.00\);_(&quot;£&quot;* &quot;-&quot;??_);_(@_)"/>
    <numFmt numFmtId="166" formatCode="_-* #,##0_-;\-* #,##0_-;_-* &quot;-&quot;??_-;_-@_-"/>
    <numFmt numFmtId="167" formatCode="#,##0_-;\-\ #,##0_-;_-* &quot;-&quot;_-;_-@_-"/>
    <numFmt numFmtId="168" formatCode="0.000000000"/>
    <numFmt numFmtId="169" formatCode="0.0%"/>
    <numFmt numFmtId="170" formatCode="mmm\ yyyy"/>
  </numFmts>
  <fonts count="42" x14ac:knownFonts="1">
    <font>
      <sz val="12"/>
      <name val="Helvetica"/>
      <family val="2"/>
      <scheme val="minor"/>
    </font>
    <font>
      <sz val="11"/>
      <color theme="1"/>
      <name val="Helvetica"/>
      <family val="2"/>
      <scheme val="minor"/>
    </font>
    <font>
      <sz val="11"/>
      <color theme="1"/>
      <name val="Helvetica"/>
      <family val="2"/>
      <scheme val="minor"/>
    </font>
    <font>
      <sz val="11"/>
      <color theme="1"/>
      <name val="Helvetica"/>
    </font>
    <font>
      <u/>
      <sz val="11"/>
      <color theme="10"/>
      <name val="Helvetica"/>
    </font>
    <font>
      <sz val="9"/>
      <color rgb="FF2C2926"/>
      <name val="Helvetica"/>
    </font>
    <font>
      <sz val="11"/>
      <color rgb="FF2C2926"/>
      <name val="Helvetica"/>
    </font>
    <font>
      <sz val="10"/>
      <color theme="1"/>
      <name val="Helvetica"/>
    </font>
    <font>
      <sz val="9"/>
      <name val="Arial"/>
      <family val="2"/>
    </font>
    <font>
      <b/>
      <sz val="12"/>
      <color theme="0"/>
      <name val="Helvetica"/>
      <family val="2"/>
      <scheme val="minor"/>
    </font>
    <font>
      <b/>
      <sz val="12"/>
      <name val="Helvetica"/>
      <family val="2"/>
      <scheme val="minor"/>
    </font>
    <font>
      <sz val="12"/>
      <color theme="1"/>
      <name val="Helvetica"/>
      <family val="2"/>
      <scheme val="minor"/>
    </font>
    <font>
      <sz val="12"/>
      <color theme="1"/>
      <name val="Helvetica"/>
    </font>
    <font>
      <sz val="12"/>
      <color rgb="FFFF0000"/>
      <name val="Helvetica"/>
    </font>
    <font>
      <b/>
      <sz val="12"/>
      <color rgb="FF3F3F3F"/>
      <name val="Helvetica"/>
      <family val="2"/>
      <scheme val="minor"/>
    </font>
    <font>
      <u/>
      <sz val="12"/>
      <color theme="11"/>
      <name val="Helvetica"/>
      <family val="2"/>
      <scheme val="minor"/>
    </font>
    <font>
      <sz val="18"/>
      <color theme="3"/>
      <name val="Helvetica"/>
      <family val="2"/>
      <scheme val="major"/>
    </font>
    <font>
      <b/>
      <sz val="11"/>
      <color theme="3"/>
      <name val="Helvetica"/>
      <family val="2"/>
      <scheme val="minor"/>
    </font>
    <font>
      <sz val="11"/>
      <color rgb="FF006100"/>
      <name val="Helvetica"/>
      <family val="2"/>
      <scheme val="minor"/>
    </font>
    <font>
      <sz val="11"/>
      <color rgb="FF9C0006"/>
      <name val="Helvetica"/>
      <family val="2"/>
      <scheme val="minor"/>
    </font>
    <font>
      <sz val="11"/>
      <color rgb="FF9C5700"/>
      <name val="Helvetica"/>
      <family val="2"/>
      <scheme val="minor"/>
    </font>
    <font>
      <sz val="11"/>
      <color rgb="FF3F3F76"/>
      <name val="Helvetica"/>
      <family val="2"/>
      <scheme val="minor"/>
    </font>
    <font>
      <b/>
      <sz val="11"/>
      <color rgb="FFFA7D00"/>
      <name val="Helvetica"/>
      <family val="2"/>
      <scheme val="minor"/>
    </font>
    <font>
      <sz val="11"/>
      <color rgb="FFFA7D00"/>
      <name val="Helvetica"/>
      <family val="2"/>
      <scheme val="minor"/>
    </font>
    <font>
      <b/>
      <sz val="11"/>
      <color theme="0"/>
      <name val="Helvetica"/>
      <family val="2"/>
      <scheme val="minor"/>
    </font>
    <font>
      <sz val="11"/>
      <color rgb="FFFF0000"/>
      <name val="Helvetica"/>
      <family val="2"/>
      <scheme val="minor"/>
    </font>
    <font>
      <i/>
      <sz val="11"/>
      <color rgb="FF7F7F7F"/>
      <name val="Helvetica"/>
      <family val="2"/>
      <scheme val="minor"/>
    </font>
    <font>
      <sz val="11"/>
      <color theme="0"/>
      <name val="Helvetica"/>
      <family val="2"/>
      <scheme val="minor"/>
    </font>
    <font>
      <sz val="12"/>
      <name val="Helvetica"/>
    </font>
    <font>
      <u/>
      <sz val="12"/>
      <color rgb="FF0000FF"/>
      <name val="Helvetica"/>
      <family val="2"/>
      <scheme val="minor"/>
    </font>
    <font>
      <b/>
      <sz val="14"/>
      <name val="Helvetica"/>
      <family val="2"/>
      <scheme val="minor"/>
    </font>
    <font>
      <sz val="11"/>
      <name val="Helvetica"/>
      <family val="2"/>
      <scheme val="minor"/>
    </font>
    <font>
      <sz val="12"/>
      <name val="Helvetica"/>
      <family val="2"/>
      <scheme val="minor"/>
    </font>
    <font>
      <b/>
      <sz val="12"/>
      <color theme="0"/>
      <name val="Helvetica"/>
      <family val="2"/>
      <scheme val="major"/>
    </font>
    <font>
      <sz val="12"/>
      <name val="Helvetica"/>
      <scheme val="major"/>
    </font>
    <font>
      <sz val="12"/>
      <color theme="1"/>
      <name val="Helvetica"/>
      <scheme val="major"/>
    </font>
    <font>
      <sz val="8"/>
      <name val="Helvetica"/>
      <family val="2"/>
      <scheme val="minor"/>
    </font>
    <font>
      <sz val="12"/>
      <color theme="0"/>
      <name val="Helvetica"/>
      <scheme val="major"/>
    </font>
    <font>
      <sz val="12"/>
      <color theme="0"/>
      <name val="Helvetica"/>
      <family val="2"/>
      <scheme val="major"/>
    </font>
    <font>
      <sz val="12"/>
      <name val="Helvetica"/>
      <family val="2"/>
      <scheme val="major"/>
    </font>
    <font>
      <sz val="12"/>
      <name val="Arial"/>
      <family val="2"/>
    </font>
    <font>
      <sz val="12"/>
      <color rgb="FF2C2926"/>
      <name val="Helvetica"/>
    </font>
  </fonts>
  <fills count="36">
    <fill>
      <patternFill patternType="none"/>
    </fill>
    <fill>
      <patternFill patternType="gray125"/>
    </fill>
    <fill>
      <patternFill patternType="solid">
        <fgColor rgb="FFF2F2F2"/>
      </patternFill>
    </fill>
    <fill>
      <patternFill patternType="solid">
        <fgColor rgb="FFB9DEDA"/>
        <bgColor indexed="64"/>
      </patternFill>
    </fill>
    <fill>
      <patternFill patternType="solid">
        <fgColor rgb="FFE0CBE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AD7E9"/>
        <bgColor indexed="64"/>
      </patternFill>
    </fill>
  </fills>
  <borders count="9">
    <border>
      <left/>
      <right/>
      <top/>
      <bottom/>
      <diagonal/>
    </border>
    <border>
      <left/>
      <right/>
      <top style="thin">
        <color theme="3"/>
      </top>
      <bottom style="thin">
        <color theme="3"/>
      </bottom>
      <diagonal/>
    </border>
    <border>
      <left style="medium">
        <color theme="0"/>
      </left>
      <right style="medium">
        <color theme="0"/>
      </right>
      <top/>
      <bottom/>
      <diagonal/>
    </border>
    <border>
      <left/>
      <right style="medium">
        <color theme="0"/>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3">
    <xf numFmtId="0" fontId="0" fillId="0" borderId="0">
      <alignment horizontal="left" vertical="center"/>
    </xf>
    <xf numFmtId="3" fontId="32" fillId="0" borderId="0" applyFill="0" applyBorder="0" applyProtection="0">
      <alignment horizontal="right"/>
    </xf>
    <xf numFmtId="0" fontId="29" fillId="0" borderId="0" applyNumberFormat="0" applyFill="0" applyBorder="0" applyProtection="0">
      <alignment horizontal="left" vertical="center"/>
    </xf>
    <xf numFmtId="3" fontId="31" fillId="0" borderId="0" applyFill="0" applyBorder="0" applyAlignment="0" applyProtection="0"/>
    <xf numFmtId="0" fontId="30" fillId="0" borderId="0" applyNumberFormat="0" applyFill="0" applyProtection="0">
      <alignment horizontal="left" vertical="center"/>
    </xf>
    <xf numFmtId="0" fontId="10" fillId="0" borderId="0" applyNumberFormat="0" applyFill="0" applyProtection="0">
      <alignment horizontal="left" vertical="center"/>
    </xf>
    <xf numFmtId="0" fontId="9" fillId="0" borderId="2" applyNumberFormat="0" applyFill="0" applyAlignment="0" applyProtection="0"/>
    <xf numFmtId="0" fontId="11" fillId="0" borderId="1" applyNumberFormat="0" applyFill="0" applyAlignment="0" applyProtection="0"/>
    <xf numFmtId="0" fontId="14" fillId="2" borderId="4" applyNumberFormat="0" applyAlignment="0" applyProtection="0"/>
    <xf numFmtId="0" fontId="15" fillId="0" borderId="0" applyNumberFormat="0" applyFill="0" applyBorder="0" applyAlignment="0" applyProtection="0">
      <alignment horizontal="left" vertical="center"/>
    </xf>
    <xf numFmtId="165" fontId="11" fillId="0" borderId="0" applyFont="0" applyFill="0" applyBorder="0" applyAlignment="0" applyProtection="0"/>
    <xf numFmtId="164" fontId="11" fillId="0" borderId="0" applyFont="0" applyFill="0" applyBorder="0" applyAlignment="0" applyProtection="0"/>
    <xf numFmtId="9" fontId="11"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0" applyNumberFormat="0" applyBorder="0" applyAlignment="0" applyProtection="0"/>
    <xf numFmtId="0" fontId="21" fillId="8" borderId="5" applyNumberFormat="0" applyAlignment="0" applyProtection="0"/>
    <xf numFmtId="0" fontId="22" fillId="2" borderId="5" applyNumberFormat="0" applyAlignment="0" applyProtection="0"/>
    <xf numFmtId="0" fontId="23" fillId="0" borderId="6" applyNumberFormat="0" applyFill="0" applyAlignment="0" applyProtection="0"/>
    <xf numFmtId="0" fontId="24" fillId="9" borderId="7" applyNumberFormat="0" applyAlignment="0" applyProtection="0"/>
    <xf numFmtId="0" fontId="25" fillId="0" borderId="0" applyNumberFormat="0" applyFill="0" applyBorder="0" applyAlignment="0" applyProtection="0"/>
    <xf numFmtId="0" fontId="11" fillId="10" borderId="8" applyNumberFormat="0" applyFont="0" applyAlignment="0" applyProtection="0"/>
    <xf numFmtId="0" fontId="26" fillId="0" borderId="0" applyNumberFormat="0" applyFill="0" applyBorder="0" applyAlignment="0" applyProtection="0"/>
    <xf numFmtId="0" fontId="27"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0" fillId="4" borderId="0">
      <alignment horizontal="left" vertical="center"/>
    </xf>
    <xf numFmtId="0" fontId="10" fillId="3" borderId="0">
      <alignment horizontal="left" vertical="center"/>
    </xf>
    <xf numFmtId="0" fontId="10" fillId="35" borderId="0">
      <alignment horizontal="left" vertical="center"/>
    </xf>
    <xf numFmtId="3" fontId="32" fillId="0" borderId="0" applyFill="0" applyBorder="0" applyProtection="0">
      <alignment horizontal="right" vertical="center"/>
    </xf>
  </cellStyleXfs>
  <cellXfs count="63">
    <xf numFmtId="0" fontId="0" fillId="0" borderId="0" xfId="0">
      <alignment horizontal="left" vertical="center"/>
    </xf>
    <xf numFmtId="0" fontId="4" fillId="0" borderId="0" xfId="2" applyFont="1" applyFill="1" applyAlignment="1"/>
    <xf numFmtId="0" fontId="29" fillId="0" borderId="0" xfId="2" applyFill="1">
      <alignment horizontal="left" vertical="center"/>
    </xf>
    <xf numFmtId="0" fontId="30" fillId="0" borderId="0" xfId="4" applyFill="1">
      <alignment horizontal="left" vertical="center"/>
    </xf>
    <xf numFmtId="0" fontId="3" fillId="0" borderId="0" xfId="0" applyFont="1">
      <alignment horizontal="left" vertical="center"/>
    </xf>
    <xf numFmtId="0" fontId="12" fillId="0" borderId="0" xfId="0" applyFont="1">
      <alignment horizontal="left" vertical="center"/>
    </xf>
    <xf numFmtId="167" fontId="6" fillId="0" borderId="0" xfId="1" applyNumberFormat="1" applyFont="1" applyFill="1" applyBorder="1" applyAlignment="1">
      <alignment horizontal="right" vertical="center"/>
    </xf>
    <xf numFmtId="166" fontId="6" fillId="0" borderId="0" xfId="1" applyNumberFormat="1" applyFont="1" applyFill="1" applyBorder="1" applyAlignment="1">
      <alignment horizontal="right" vertical="center"/>
    </xf>
    <xf numFmtId="17" fontId="8" fillId="0" borderId="0" xfId="0" applyNumberFormat="1" applyFont="1" applyAlignment="1">
      <alignment horizontal="center" vertical="center"/>
    </xf>
    <xf numFmtId="17" fontId="8" fillId="0" borderId="0" xfId="0" applyNumberFormat="1" applyFont="1" applyAlignment="1">
      <alignment horizontal="center" vertical="center" wrapText="1"/>
    </xf>
    <xf numFmtId="0" fontId="13" fillId="0" borderId="0" xfId="0" applyFont="1">
      <alignment horizontal="left" vertical="center"/>
    </xf>
    <xf numFmtId="0" fontId="28" fillId="0" borderId="0" xfId="0" applyFont="1">
      <alignment horizontal="left" vertical="center"/>
    </xf>
    <xf numFmtId="0" fontId="29" fillId="0" borderId="0" xfId="2" quotePrefix="1" applyFill="1" applyBorder="1">
      <alignment horizontal="left" vertical="center"/>
    </xf>
    <xf numFmtId="0" fontId="29" fillId="0" borderId="0" xfId="2">
      <alignment horizontal="left" vertical="center"/>
    </xf>
    <xf numFmtId="0" fontId="10" fillId="35" borderId="0" xfId="51">
      <alignment horizontal="left" vertical="center"/>
    </xf>
    <xf numFmtId="1" fontId="34" fillId="0" borderId="0" xfId="0" applyNumberFormat="1" applyFont="1" applyAlignment="1">
      <alignment vertical="center"/>
    </xf>
    <xf numFmtId="17" fontId="34" fillId="0" borderId="0" xfId="0" applyNumberFormat="1" applyFont="1" applyAlignment="1">
      <alignment horizontal="center" vertical="center"/>
    </xf>
    <xf numFmtId="17" fontId="34" fillId="0" borderId="0" xfId="0" applyNumberFormat="1" applyFont="1" applyAlignment="1">
      <alignment horizontal="center" vertical="center" wrapText="1"/>
    </xf>
    <xf numFmtId="0" fontId="3" fillId="0" borderId="0" xfId="0" applyFont="1" applyAlignment="1">
      <alignment vertical="center"/>
    </xf>
    <xf numFmtId="0" fontId="7" fillId="0" borderId="0" xfId="0" applyFont="1">
      <alignment horizontal="left" vertical="center"/>
    </xf>
    <xf numFmtId="0" fontId="7" fillId="0" borderId="0" xfId="0" applyFont="1" applyAlignment="1">
      <alignment vertical="center"/>
    </xf>
    <xf numFmtId="0" fontId="0" fillId="0" borderId="0" xfId="0" applyProtection="1">
      <alignment horizontal="left" vertical="center"/>
      <protection locked="0"/>
    </xf>
    <xf numFmtId="10" fontId="2" fillId="0" borderId="0" xfId="0" applyNumberFormat="1" applyFont="1" applyAlignment="1" applyProtection="1">
      <alignment vertical="center"/>
      <protection locked="0"/>
    </xf>
    <xf numFmtId="10" fontId="2" fillId="0" borderId="0" xfId="0" applyNumberFormat="1" applyFont="1" applyProtection="1">
      <alignment horizontal="left" vertical="center"/>
      <protection locked="0"/>
    </xf>
    <xf numFmtId="0" fontId="2" fillId="0" borderId="0" xfId="0" applyFont="1" applyAlignment="1" applyProtection="1">
      <alignment vertical="center"/>
      <protection locked="0"/>
    </xf>
    <xf numFmtId="0" fontId="2" fillId="0" borderId="0" xfId="0" applyFont="1" applyProtection="1">
      <alignment horizontal="left" vertical="center"/>
      <protection locked="0"/>
    </xf>
    <xf numFmtId="169" fontId="2" fillId="0" borderId="0" xfId="0" applyNumberFormat="1" applyFont="1" applyAlignment="1" applyProtection="1">
      <alignment vertical="center"/>
      <protection locked="0"/>
    </xf>
    <xf numFmtId="169" fontId="2" fillId="0" borderId="0" xfId="0" applyNumberFormat="1" applyFont="1" applyProtection="1">
      <alignment horizontal="left" vertical="center"/>
      <protection locked="0"/>
    </xf>
    <xf numFmtId="0" fontId="0" fillId="0" borderId="0" xfId="0" applyAlignment="1" applyProtection="1">
      <alignment vertical="center"/>
      <protection locked="0"/>
    </xf>
    <xf numFmtId="170" fontId="0" fillId="0" borderId="0" xfId="0" applyNumberFormat="1" applyProtection="1">
      <alignment horizontal="left" vertical="center"/>
      <protection locked="0"/>
    </xf>
    <xf numFmtId="0" fontId="0" fillId="0" borderId="0" xfId="0" applyAlignment="1">
      <alignment vertical="center"/>
    </xf>
    <xf numFmtId="10" fontId="35" fillId="0" borderId="0" xfId="0" applyNumberFormat="1" applyFont="1" applyAlignment="1" applyProtection="1">
      <alignment vertical="center"/>
      <protection locked="0"/>
    </xf>
    <xf numFmtId="10" fontId="35" fillId="0" borderId="0" xfId="0" applyNumberFormat="1" applyFont="1" applyProtection="1">
      <alignment horizontal="left" vertical="center"/>
      <protection locked="0"/>
    </xf>
    <xf numFmtId="0" fontId="35" fillId="0" borderId="0" xfId="0" applyFont="1" applyAlignment="1" applyProtection="1">
      <alignment vertical="center"/>
      <protection locked="0"/>
    </xf>
    <xf numFmtId="0" fontId="35" fillId="0" borderId="0" xfId="0" applyFont="1" applyProtection="1">
      <alignment horizontal="left" vertical="center"/>
      <protection locked="0"/>
    </xf>
    <xf numFmtId="169" fontId="35" fillId="0" borderId="0" xfId="0" applyNumberFormat="1" applyFont="1" applyAlignment="1" applyProtection="1">
      <alignment vertical="center"/>
      <protection locked="0"/>
    </xf>
    <xf numFmtId="169" fontId="35" fillId="0" borderId="0" xfId="0" applyNumberFormat="1" applyFont="1" applyProtection="1">
      <alignment horizontal="left" vertical="center"/>
      <protection locked="0"/>
    </xf>
    <xf numFmtId="0" fontId="33" fillId="0" borderId="3" xfId="0" applyFont="1" applyBorder="1" applyAlignment="1">
      <alignment vertical="center"/>
    </xf>
    <xf numFmtId="0" fontId="34" fillId="0" borderId="0" xfId="0" applyFont="1">
      <alignment horizontal="left" vertical="center"/>
    </xf>
    <xf numFmtId="0" fontId="5" fillId="0" borderId="0" xfId="0" applyFont="1" applyAlignment="1">
      <alignment vertical="top" wrapText="1"/>
    </xf>
    <xf numFmtId="168" fontId="5" fillId="0" borderId="0" xfId="0" applyNumberFormat="1" applyFont="1" applyAlignment="1">
      <alignment vertical="top" wrapText="1"/>
    </xf>
    <xf numFmtId="0" fontId="0" fillId="0" borderId="0" xfId="0" applyAlignment="1"/>
    <xf numFmtId="0" fontId="33" fillId="0" borderId="2" xfId="0" applyFont="1" applyBorder="1" applyAlignment="1">
      <alignment horizontal="center" vertical="center" wrapText="1"/>
    </xf>
    <xf numFmtId="170" fontId="38" fillId="0" borderId="3" xfId="0" applyNumberFormat="1" applyFont="1" applyBorder="1" applyAlignment="1" applyProtection="1">
      <alignment horizontal="center" vertical="center"/>
      <protection locked="0"/>
    </xf>
    <xf numFmtId="170" fontId="38" fillId="0" borderId="0" xfId="0" applyNumberFormat="1" applyFont="1" applyAlignment="1" applyProtection="1">
      <alignment horizontal="center" vertical="center"/>
      <protection locked="0"/>
    </xf>
    <xf numFmtId="170" fontId="37" fillId="0" borderId="0" xfId="0" applyNumberFormat="1" applyFont="1" applyAlignment="1" applyProtection="1">
      <alignment horizontal="center" vertical="center"/>
      <protection locked="0"/>
    </xf>
    <xf numFmtId="3" fontId="34" fillId="0" borderId="0" xfId="0" applyNumberFormat="1" applyFont="1" applyAlignment="1">
      <alignment horizontal="right" vertical="center"/>
    </xf>
    <xf numFmtId="3" fontId="34" fillId="0" borderId="0" xfId="1" applyFont="1" applyFill="1" applyBorder="1" applyAlignment="1">
      <alignment horizontal="right" vertical="center"/>
    </xf>
    <xf numFmtId="1" fontId="39" fillId="0" borderId="0" xfId="0" applyNumberFormat="1" applyFont="1" applyAlignment="1">
      <alignment vertical="center"/>
    </xf>
    <xf numFmtId="0" fontId="33" fillId="0" borderId="3" xfId="0" applyFont="1" applyBorder="1" applyAlignment="1">
      <alignment horizontal="center" vertical="center" wrapText="1"/>
    </xf>
    <xf numFmtId="0" fontId="12" fillId="0" borderId="0" xfId="0" applyFont="1" applyAlignment="1">
      <alignment vertical="center"/>
    </xf>
    <xf numFmtId="17" fontId="40" fillId="0" borderId="0" xfId="0" applyNumberFormat="1" applyFont="1" applyAlignment="1">
      <alignment horizontal="center" vertical="center"/>
    </xf>
    <xf numFmtId="17" fontId="40" fillId="0" borderId="0" xfId="0" applyNumberFormat="1" applyFont="1" applyAlignment="1">
      <alignment horizontal="center" vertical="center" wrapText="1"/>
    </xf>
    <xf numFmtId="10" fontId="11" fillId="0" borderId="0" xfId="0" applyNumberFormat="1" applyFont="1" applyAlignment="1" applyProtection="1">
      <alignment vertical="center"/>
      <protection locked="0"/>
    </xf>
    <xf numFmtId="10" fontId="11" fillId="0" borderId="0" xfId="0" applyNumberFormat="1" applyFont="1" applyProtection="1">
      <alignment horizontal="left" vertical="center"/>
      <protection locked="0"/>
    </xf>
    <xf numFmtId="0" fontId="11" fillId="0" borderId="0" xfId="0" applyFont="1" applyAlignment="1" applyProtection="1">
      <alignment vertical="center"/>
      <protection locked="0"/>
    </xf>
    <xf numFmtId="0" fontId="11" fillId="0" borderId="0" xfId="0" applyFont="1" applyProtection="1">
      <alignment horizontal="left" vertical="center"/>
      <protection locked="0"/>
    </xf>
    <xf numFmtId="169" fontId="11" fillId="0" borderId="0" xfId="0" applyNumberFormat="1" applyFont="1" applyAlignment="1" applyProtection="1">
      <alignment vertical="center"/>
      <protection locked="0"/>
    </xf>
    <xf numFmtId="169" fontId="11" fillId="0" borderId="0" xfId="0" applyNumberFormat="1" applyFont="1" applyProtection="1">
      <alignment horizontal="left" vertical="center"/>
      <protection locked="0"/>
    </xf>
    <xf numFmtId="167" fontId="41" fillId="0" borderId="0" xfId="1" applyNumberFormat="1" applyFont="1" applyFill="1" applyBorder="1" applyAlignment="1">
      <alignment horizontal="right" vertical="center"/>
    </xf>
    <xf numFmtId="166" fontId="41" fillId="0" borderId="0" xfId="1" applyNumberFormat="1" applyFont="1" applyFill="1" applyBorder="1" applyAlignment="1">
      <alignment horizontal="right" vertical="center"/>
    </xf>
    <xf numFmtId="0" fontId="41" fillId="0" borderId="0" xfId="0" applyFont="1" applyAlignment="1">
      <alignment vertical="top" wrapText="1"/>
    </xf>
    <xf numFmtId="168" fontId="41" fillId="0" borderId="0" xfId="0" applyNumberFormat="1" applyFont="1" applyAlignment="1">
      <alignment vertical="top" wrapText="1"/>
    </xf>
  </cellXfs>
  <cellStyles count="53">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6" builtinId="27" hidden="1"/>
    <cellStyle name="Calculation" xfId="19" builtinId="22" hidden="1"/>
    <cellStyle name="Check Cell" xfId="21" builtinId="23" hidden="1"/>
    <cellStyle name="Comma" xfId="1" builtinId="3" customBuiltin="1"/>
    <cellStyle name="Comma [0]" xfId="3" builtinId="6" hidden="1" customBuiltin="1"/>
    <cellStyle name="Comma 2" xfId="52" xr:uid="{316E81F0-4B1E-4478-8582-2EC05148DEA7}"/>
    <cellStyle name="Currency" xfId="10" builtinId="4" hidden="1"/>
    <cellStyle name="Currency [0]" xfId="11" builtinId="7" hidden="1"/>
    <cellStyle name="Explanatory Text" xfId="24" builtinId="53" hidden="1"/>
    <cellStyle name="FER - Subheading" xfId="51" xr:uid="{D0C18521-E65E-4D8B-AB26-9C3D43B88FE2}"/>
    <cellStyle name="Followed Hyperlink" xfId="9" builtinId="9" hidden="1"/>
    <cellStyle name="Good" xfId="15" builtinId="26" hidden="1"/>
    <cellStyle name="Heading 1" xfId="4" builtinId="16" customBuiltin="1"/>
    <cellStyle name="Heading 2" xfId="5" builtinId="17" customBuiltin="1"/>
    <cellStyle name="Heading 3" xfId="6" builtinId="18" hidden="1" customBuiltin="1"/>
    <cellStyle name="Heading 4" xfId="14" builtinId="19" hidden="1"/>
    <cellStyle name="Hyperlink" xfId="2" builtinId="8" customBuiltin="1"/>
    <cellStyle name="Input" xfId="18" builtinId="20" hidden="1"/>
    <cellStyle name="Linked Cell" xfId="20" builtinId="24" hidden="1"/>
    <cellStyle name="Neutral" xfId="17" builtinId="28" hidden="1"/>
    <cellStyle name="Normal" xfId="0" builtinId="0" customBuiltin="1"/>
    <cellStyle name="Note" xfId="23" builtinId="10" hidden="1"/>
    <cellStyle name="Occassional paper - Subheading" xfId="49" xr:uid="{37E727C9-4C4C-42F3-8A90-7733CFC03A59}"/>
    <cellStyle name="Output" xfId="8" builtinId="21" hidden="1" customBuiltin="1"/>
    <cellStyle name="Per cent" xfId="12" builtinId="5" hidden="1"/>
    <cellStyle name="SEFF - Subheading" xfId="50" xr:uid="{5DC46259-97C2-4B31-AD98-CA6C066AEAD8}"/>
    <cellStyle name="Title" xfId="13" builtinId="15" hidden="1"/>
    <cellStyle name="Total" xfId="7" builtinId="25" hidden="1" customBuiltin="1"/>
    <cellStyle name="Warning Text" xfId="22" builtinId="11" hidden="1"/>
  </cellStyles>
  <dxfs count="151">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major"/>
      </font>
      <numFmt numFmtId="3" formatCode="#,##0"/>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fill>
        <patternFill patternType="none">
          <fgColor indexed="64"/>
          <bgColor auto="1"/>
        </patternFill>
      </fill>
      <alignment vertical="center" textRotation="0" indent="0" justifyLastLine="0" shrinkToFit="0" readingOrder="0"/>
    </dxf>
    <dxf>
      <border diagonalUp="0" diagonalDown="0">
        <left/>
        <right/>
        <top/>
        <bottom style="medium">
          <color rgb="FF225B81"/>
        </bottom>
      </border>
    </dxf>
    <dxf>
      <font>
        <strike val="0"/>
        <outline val="0"/>
        <shadow val="0"/>
        <u val="none"/>
        <vertAlign val="baseline"/>
        <sz val="12"/>
        <color auto="1"/>
        <name val="Helvetica"/>
        <scheme val="none"/>
      </font>
      <fill>
        <patternFill patternType="none">
          <fgColor rgb="FF000000"/>
          <bgColor auto="1"/>
        </patternFill>
      </fill>
      <alignment vertical="center" textRotation="0" indent="0" justifyLastLine="0" shrinkToFit="0" readingOrder="0"/>
    </dxf>
    <dxf>
      <font>
        <strike val="0"/>
        <outline val="0"/>
        <shadow val="0"/>
        <u val="none"/>
        <vertAlign val="baseline"/>
        <sz val="12"/>
        <color theme="0"/>
        <name val="Helvetica"/>
        <scheme val="major"/>
      </font>
      <fill>
        <patternFill patternType="none">
          <fgColor rgb="FF225B81"/>
          <bgColor auto="1"/>
        </patternFill>
      </fill>
      <alignment vertical="center" textRotation="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major"/>
      </font>
      <numFmt numFmtId="3" formatCode="#,##0"/>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fill>
        <patternFill patternType="none">
          <fgColor indexed="64"/>
          <bgColor auto="1"/>
        </patternFill>
      </fill>
      <alignment vertical="center" textRotation="0" indent="0" justifyLastLine="0" shrinkToFit="0" readingOrder="0"/>
    </dxf>
    <dxf>
      <border diagonalUp="0" diagonalDown="0">
        <left/>
        <right/>
        <top/>
        <bottom style="medium">
          <color rgb="FF225B81"/>
        </bottom>
      </border>
    </dxf>
    <dxf>
      <font>
        <strike val="0"/>
        <outline val="0"/>
        <shadow val="0"/>
        <u val="none"/>
        <vertAlign val="baseline"/>
        <sz val="12"/>
        <color auto="1"/>
        <name val="Helvetica"/>
        <scheme val="none"/>
      </font>
      <fill>
        <patternFill patternType="none">
          <fgColor rgb="FF000000"/>
          <bgColor auto="1"/>
        </patternFill>
      </fill>
      <alignment vertical="center" textRotation="0" indent="0" justifyLastLine="0" shrinkToFit="0" readingOrder="0"/>
    </dxf>
    <dxf>
      <font>
        <strike val="0"/>
        <outline val="0"/>
        <shadow val="0"/>
        <u val="none"/>
        <vertAlign val="baseline"/>
        <sz val="12"/>
        <color theme="0"/>
        <name val="Helvetica"/>
        <scheme val="major"/>
      </font>
      <fill>
        <patternFill patternType="none">
          <fgColor rgb="FF225B81"/>
          <bgColor auto="1"/>
        </patternFill>
      </fill>
      <alignment vertical="center" textRotation="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major"/>
      </font>
      <numFmt numFmtId="3" formatCode="#,##0"/>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fill>
        <patternFill patternType="none">
          <fgColor indexed="64"/>
          <bgColor auto="1"/>
        </patternFill>
      </fill>
      <alignment vertical="center" textRotation="0" indent="0" justifyLastLine="0" shrinkToFit="0" readingOrder="0"/>
    </dxf>
    <dxf>
      <border diagonalUp="0" diagonalDown="0">
        <left/>
        <right/>
        <top/>
        <bottom style="medium">
          <color rgb="FF225B81"/>
        </bottom>
      </border>
    </dxf>
    <dxf>
      <font>
        <strike val="0"/>
        <outline val="0"/>
        <shadow val="0"/>
        <u val="none"/>
        <vertAlign val="baseline"/>
        <sz val="12"/>
        <color auto="1"/>
        <name val="Helvetica"/>
        <scheme val="none"/>
      </font>
      <fill>
        <patternFill patternType="none">
          <fgColor rgb="FF000000"/>
          <bgColor auto="1"/>
        </patternFill>
      </fill>
      <alignment vertical="center" textRotation="0" indent="0" justifyLastLine="0" shrinkToFit="0" readingOrder="0"/>
    </dxf>
    <dxf>
      <font>
        <strike val="0"/>
        <outline val="0"/>
        <shadow val="0"/>
        <u val="none"/>
        <vertAlign val="baseline"/>
        <sz val="12"/>
        <color theme="0"/>
        <name val="Helvetica"/>
        <scheme val="major"/>
      </font>
      <fill>
        <patternFill patternType="none">
          <fgColor rgb="FF225B81"/>
          <bgColor auto="1"/>
        </patternFill>
      </fill>
      <alignment vertical="center" textRotation="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major"/>
      </font>
      <numFmt numFmtId="3" formatCode="#,##0"/>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fill>
        <patternFill patternType="none">
          <fgColor indexed="64"/>
          <bgColor auto="1"/>
        </patternFill>
      </fill>
      <alignment vertical="center" textRotation="0" indent="0" justifyLastLine="0" shrinkToFit="0" readingOrder="0"/>
    </dxf>
    <dxf>
      <border diagonalUp="0" diagonalDown="0">
        <left/>
        <right/>
        <top/>
        <bottom style="medium">
          <color rgb="FF225B81"/>
        </bottom>
      </border>
    </dxf>
    <dxf>
      <font>
        <strike val="0"/>
        <outline val="0"/>
        <shadow val="0"/>
        <u val="none"/>
        <vertAlign val="baseline"/>
        <sz val="12"/>
        <color auto="1"/>
        <name val="Helvetica"/>
        <scheme val="none"/>
      </font>
      <fill>
        <patternFill patternType="none">
          <fgColor rgb="FF000000"/>
          <bgColor auto="1"/>
        </patternFill>
      </fill>
      <alignment vertical="center" textRotation="0" indent="0" justifyLastLine="0" shrinkToFit="0" readingOrder="0"/>
    </dxf>
    <dxf>
      <font>
        <strike val="0"/>
        <outline val="0"/>
        <shadow val="0"/>
        <u val="none"/>
        <vertAlign val="baseline"/>
        <sz val="12"/>
        <color theme="0"/>
        <name val="Helvetica"/>
        <scheme val="major"/>
      </font>
      <fill>
        <patternFill patternType="none">
          <fgColor rgb="FF225B81"/>
          <bgColor auto="1"/>
        </patternFill>
      </fill>
      <alignment vertical="center" textRotation="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major"/>
      </font>
      <numFmt numFmtId="3" formatCode="#,##0"/>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fill>
        <patternFill patternType="none">
          <fgColor indexed="64"/>
          <bgColor auto="1"/>
        </patternFill>
      </fill>
      <alignment vertical="center" textRotation="0" indent="0" justifyLastLine="0" shrinkToFit="0" readingOrder="0"/>
    </dxf>
    <dxf>
      <border diagonalUp="0" diagonalDown="0">
        <left/>
        <right/>
        <top/>
        <bottom style="medium">
          <color rgb="FF225B81"/>
        </bottom>
      </border>
    </dxf>
    <dxf>
      <font>
        <strike val="0"/>
        <outline val="0"/>
        <shadow val="0"/>
        <u val="none"/>
        <vertAlign val="baseline"/>
        <sz val="12"/>
        <color auto="1"/>
        <name val="Helvetica"/>
        <scheme val="none"/>
      </font>
      <fill>
        <patternFill patternType="none">
          <fgColor rgb="FF000000"/>
          <bgColor auto="1"/>
        </patternFill>
      </fill>
      <alignment vertical="center" textRotation="0" indent="0" justifyLastLine="0" shrinkToFit="0" readingOrder="0"/>
    </dxf>
    <dxf>
      <font>
        <strike val="0"/>
        <outline val="0"/>
        <shadow val="0"/>
        <u val="none"/>
        <vertAlign val="baseline"/>
        <sz val="12"/>
        <color theme="0"/>
        <name val="Helvetica"/>
        <scheme val="major"/>
      </font>
      <fill>
        <patternFill patternType="none">
          <fgColor rgb="FF225B81"/>
          <bgColor auto="1"/>
        </patternFill>
      </fill>
      <alignment vertical="center" textRotation="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fill>
        <patternFill patternType="none">
          <fgColor indexed="64"/>
          <bgColor auto="1"/>
        </patternFill>
      </fill>
      <alignment vertical="center" textRotation="0" indent="0" justifyLastLine="0" shrinkToFit="0" readingOrder="0"/>
    </dxf>
    <dxf>
      <border diagonalUp="0" diagonalDown="0">
        <left/>
        <right/>
        <top/>
        <bottom style="medium">
          <color rgb="FF225B81"/>
        </bottom>
      </border>
    </dxf>
    <dxf>
      <font>
        <strike val="0"/>
        <outline val="0"/>
        <shadow val="0"/>
        <u val="none"/>
        <vertAlign val="baseline"/>
        <sz val="12"/>
        <color auto="1"/>
        <name val="Helvetica"/>
        <scheme val="none"/>
      </font>
      <fill>
        <patternFill patternType="none">
          <fgColor rgb="FF000000"/>
          <bgColor auto="1"/>
        </patternFill>
      </fill>
      <alignment vertical="center" textRotation="0" indent="0" justifyLastLine="0" shrinkToFit="0" readingOrder="0"/>
    </dxf>
    <dxf>
      <font>
        <strike val="0"/>
        <outline val="0"/>
        <shadow val="0"/>
        <u val="none"/>
        <vertAlign val="baseline"/>
        <sz val="12"/>
        <color theme="0"/>
        <name val="Helvetica"/>
        <scheme val="major"/>
      </font>
      <fill>
        <patternFill patternType="none">
          <fgColor rgb="FF225B81"/>
          <bgColor auto="1"/>
        </patternFill>
      </fill>
      <alignment vertical="center" textRotation="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fill>
        <patternFill patternType="none">
          <fgColor indexed="64"/>
          <bgColor auto="1"/>
        </patternFill>
      </fill>
      <alignment vertical="center" textRotation="0" indent="0" justifyLastLine="0" shrinkToFit="0" readingOrder="0"/>
    </dxf>
    <dxf>
      <border diagonalUp="0" diagonalDown="0">
        <left/>
        <right/>
        <top/>
        <bottom style="medium">
          <color rgb="FF225B81"/>
        </bottom>
      </border>
    </dxf>
    <dxf>
      <font>
        <strike val="0"/>
        <outline val="0"/>
        <shadow val="0"/>
        <u val="none"/>
        <vertAlign val="baseline"/>
        <sz val="12"/>
        <color auto="1"/>
        <name val="Helvetica"/>
        <scheme val="major"/>
      </font>
      <fill>
        <patternFill patternType="none">
          <fgColor indexed="64"/>
          <bgColor auto="1"/>
        </patternFill>
      </fill>
      <alignment vertical="center" textRotation="0" indent="0" justifyLastLine="0" shrinkToFit="0" readingOrder="0"/>
    </dxf>
    <dxf>
      <font>
        <strike val="0"/>
        <outline val="0"/>
        <shadow val="0"/>
        <u val="none"/>
        <vertAlign val="baseline"/>
        <sz val="12"/>
        <color theme="0"/>
        <name val="Helvetica"/>
        <scheme val="major"/>
      </font>
      <fill>
        <patternFill patternType="none">
          <fgColor rgb="FF225B81"/>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general" vertical="center" textRotation="0" wrapText="0" indent="0" justifyLastLine="0" shrinkToFit="0" readingOrder="0"/>
    </dxf>
    <dxf>
      <fill>
        <patternFill>
          <bgColor rgb="FFEEF5FA"/>
        </patternFill>
      </fill>
    </dxf>
    <dxf>
      <font>
        <b/>
        <i val="0"/>
        <strike val="0"/>
        <color theme="0"/>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
      <fill>
        <patternFill>
          <bgColor rgb="FFEDF7F6"/>
        </patternFill>
      </fill>
    </dxf>
    <dxf>
      <font>
        <b/>
        <i val="0"/>
        <strike val="0"/>
        <color theme="0"/>
      </font>
      <fill>
        <patternFill>
          <bgColor rgb="FF397E77"/>
        </patternFill>
      </fill>
      <border>
        <left/>
        <right/>
        <vertical style="medium">
          <color theme="0"/>
        </vertical>
      </border>
    </dxf>
    <dxf>
      <border>
        <left/>
        <right/>
        <top/>
        <bottom style="thin">
          <color rgb="FF397E77"/>
        </bottom>
        <vertical style="thin">
          <color theme="0" tint="-0.24994659260841701"/>
        </vertical>
        <horizontal/>
      </border>
    </dxf>
    <dxf>
      <fill>
        <patternFill>
          <bgColor rgb="FFF7F2FB"/>
        </patternFill>
      </fill>
    </dxf>
    <dxf>
      <font>
        <b/>
        <i val="0"/>
        <strike val="0"/>
        <color theme="0"/>
      </font>
      <fill>
        <patternFill>
          <bgColor rgb="FF8B63A6"/>
        </patternFill>
      </fill>
      <border>
        <left/>
        <right/>
        <vertical style="medium">
          <color theme="0"/>
        </vertical>
      </border>
    </dxf>
    <dxf>
      <border>
        <left/>
        <right/>
        <top/>
        <bottom style="thin">
          <color rgb="FF8B63A6"/>
        </bottom>
        <vertical style="thin">
          <color theme="0" tint="-0.24994659260841701"/>
        </vertical>
        <horizontal/>
      </border>
    </dxf>
    <dxf>
      <fill>
        <patternFill>
          <bgColor rgb="FFEEF5FA"/>
        </patternFill>
      </fill>
    </dxf>
    <dxf>
      <font>
        <b/>
        <i val="0"/>
        <strike val="0"/>
        <color rgb="FFFFFFFF"/>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s>
  <tableStyles count="5" defaultTableStyle="TableStyleMedium2" defaultPivotStyle="PivotStyleLight16">
    <tableStyle name="SFC - FER (blue - blue) no horiz borders" pivot="0" count="3" xr9:uid="{B1E257AB-1A40-4908-939D-9168A15ECBDD}">
      <tableStyleElement type="wholeTable" dxfId="150"/>
      <tableStyleElement type="headerRow" dxfId="149"/>
      <tableStyleElement type="secondRowStripe" dxfId="148"/>
    </tableStyle>
    <tableStyle name="SFC - Occasional paper (purple - purple) no horiz borders" pivot="0" count="3" xr9:uid="{C80EF4EA-48C4-4F3E-B8A1-B2999417CED6}">
      <tableStyleElement type="wholeTable" dxfId="147"/>
      <tableStyleElement type="headerRow" dxfId="146"/>
      <tableStyleElement type="secondRowStripe" dxfId="145"/>
    </tableStyle>
    <tableStyle name="SFC - SEFF (teal - teal) no horiz borders" pivot="0" count="3" xr9:uid="{E62E5E58-7CF0-41F1-83EC-F0D21D7BD2BD}">
      <tableStyleElement type="wholeTable" dxfId="144"/>
      <tableStyleElement type="headerRow" dxfId="143"/>
      <tableStyleElement type="secondRowStripe" dxfId="142"/>
    </tableStyle>
    <tableStyle name="SFC - FER (blue - blue) no horiz borders 2" pivot="0" count="3" xr9:uid="{6358BCEE-F32E-4F65-9FE9-89738F621652}">
      <tableStyleElement type="wholeTable" dxfId="141"/>
      <tableStyleElement type="headerRow" dxfId="140"/>
      <tableStyleElement type="secondRowStripe" dxfId="139"/>
    </tableStyle>
    <tableStyle name="Invisible" pivot="0" table="0" count="0" xr9:uid="{78454A5E-3BAC-415E-9968-4385BDF2D24A}"/>
  </tableStyles>
  <colors>
    <mruColors>
      <color rgb="FFF5FAF9"/>
      <color rgb="FF12436D"/>
      <color rgb="FFBFBFBF"/>
      <color rgb="FF000000"/>
      <color rgb="FFFFFFFF"/>
      <color rgb="FF39A095"/>
      <color rgb="FFB17DD6"/>
      <color rgb="FF8F8F8F"/>
      <color rgb="FF5298C6"/>
      <color rgb="FFF7F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calcChain" Target="calcChain.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sharedStrings" Target="sharedStrings.xml" Id="rId12" /><Relationship Type="http://schemas.openxmlformats.org/officeDocument/2006/relationships/customXml" Target="../customXml/item4.xml" Id="rId17" /><Relationship Type="http://schemas.openxmlformats.org/officeDocument/2006/relationships/worksheet" Target="worksheets/sheet2.xml" Id="rId2" /><Relationship Type="http://schemas.openxmlformats.org/officeDocument/2006/relationships/customXml" Target="../customXml/item3.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tyles" Target="styles.xml" Id="rId11" /><Relationship Type="http://schemas.openxmlformats.org/officeDocument/2006/relationships/worksheet" Target="worksheets/sheet5.xml" Id="rId5" /><Relationship Type="http://schemas.openxmlformats.org/officeDocument/2006/relationships/theme" Target="theme/theme1.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customXml" Target="../customXml/item1.xml" Id="rId14" /><Relationship Type="http://schemas.openxmlformats.org/officeDocument/2006/relationships/customXml" Target="/customXML/item5.xml" Id="R3601b307110541c6"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8</xdr:col>
      <xdr:colOff>270675</xdr:colOff>
      <xdr:row>15</xdr:row>
      <xdr:rowOff>88200</xdr:rowOff>
    </xdr:to>
    <xdr:pic>
      <xdr:nvPicPr>
        <xdr:cNvPr id="2" name="Picture 1" descr="Description of Figure S3.1: A line graph showing the December 2017 to May 2025 SFC forecasts for Scottish Income Tax and performance against outturn up to 2023-24.">
          <a:extLst>
            <a:ext uri="{FF2B5EF4-FFF2-40B4-BE49-F238E27FC236}">
              <a16:creationId xmlns:a16="http://schemas.microsoft.com/office/drawing/2014/main" id="{6145EE71-F6F4-6FBA-FED7-97C49C231382}"/>
            </a:ext>
          </a:extLst>
        </xdr:cNvPr>
        <xdr:cNvPicPr preferRelativeResize="0">
          <a:picLocks/>
        </xdr:cNvPicPr>
      </xdr:nvPicPr>
      <xdr:blipFill>
        <a:blip xmlns:r="http://schemas.openxmlformats.org/officeDocument/2006/relationships" r:embed="rId1"/>
        <a:stretch>
          <a:fillRect/>
        </a:stretch>
      </xdr:blipFill>
      <xdr:spPr>
        <a:xfrm>
          <a:off x="0" y="742950"/>
          <a:ext cx="6300000" cy="306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8</xdr:col>
      <xdr:colOff>270675</xdr:colOff>
      <xdr:row>15</xdr:row>
      <xdr:rowOff>88200</xdr:rowOff>
    </xdr:to>
    <xdr:pic>
      <xdr:nvPicPr>
        <xdr:cNvPr id="3" name="Picture 2" descr="Description of Figure S3.2: A line graph showing the December 2017 to May 2025 SFC forecasts for Non-Domestic Rates and performance against outturn up to 2024-25.">
          <a:extLst>
            <a:ext uri="{FF2B5EF4-FFF2-40B4-BE49-F238E27FC236}">
              <a16:creationId xmlns:a16="http://schemas.microsoft.com/office/drawing/2014/main" id="{12E83D3E-7D99-D169-A877-D7F02405F0B1}"/>
            </a:ext>
          </a:extLst>
        </xdr:cNvPr>
        <xdr:cNvPicPr>
          <a:picLocks/>
        </xdr:cNvPicPr>
      </xdr:nvPicPr>
      <xdr:blipFill>
        <a:blip xmlns:r="http://schemas.openxmlformats.org/officeDocument/2006/relationships" r:embed="rId1"/>
        <a:stretch>
          <a:fillRect/>
        </a:stretch>
      </xdr:blipFill>
      <xdr:spPr>
        <a:xfrm>
          <a:off x="0" y="742950"/>
          <a:ext cx="6300000" cy="306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8</xdr:col>
      <xdr:colOff>270675</xdr:colOff>
      <xdr:row>15</xdr:row>
      <xdr:rowOff>88200</xdr:rowOff>
    </xdr:to>
    <xdr:pic>
      <xdr:nvPicPr>
        <xdr:cNvPr id="3" name="Picture 2" descr="Description of Figure S3.3: A line graph showing the December 2017 to May 2025 SFC forecasts for total Land and Buildings Transaction Tax and performance against outturn up to 2024-25.">
          <a:extLst>
            <a:ext uri="{FF2B5EF4-FFF2-40B4-BE49-F238E27FC236}">
              <a16:creationId xmlns:a16="http://schemas.microsoft.com/office/drawing/2014/main" id="{DB0C9A7E-1C8B-187C-83E6-0CDE6E42CAA0}"/>
            </a:ext>
          </a:extLst>
        </xdr:cNvPr>
        <xdr:cNvPicPr>
          <a:picLocks/>
        </xdr:cNvPicPr>
      </xdr:nvPicPr>
      <xdr:blipFill>
        <a:blip xmlns:r="http://schemas.openxmlformats.org/officeDocument/2006/relationships" r:embed="rId1"/>
        <a:stretch>
          <a:fillRect/>
        </a:stretch>
      </xdr:blipFill>
      <xdr:spPr>
        <a:xfrm>
          <a:off x="0" y="742950"/>
          <a:ext cx="6300000" cy="306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8</xdr:col>
      <xdr:colOff>270675</xdr:colOff>
      <xdr:row>15</xdr:row>
      <xdr:rowOff>88200</xdr:rowOff>
    </xdr:to>
    <xdr:pic>
      <xdr:nvPicPr>
        <xdr:cNvPr id="3" name="Picture 2" descr="Description of Figure S3.4: A line graph showing the December 2017 to May 2025 SFC forecasts for residential Land and Buildings Transaction Tax (excluding ADS) and performance against outturn up to 2024-25.">
          <a:extLst>
            <a:ext uri="{FF2B5EF4-FFF2-40B4-BE49-F238E27FC236}">
              <a16:creationId xmlns:a16="http://schemas.microsoft.com/office/drawing/2014/main" id="{1DFC8CF9-1273-F4C0-4791-89AF72BCB46A}"/>
            </a:ext>
          </a:extLst>
        </xdr:cNvPr>
        <xdr:cNvPicPr>
          <a:picLocks/>
        </xdr:cNvPicPr>
      </xdr:nvPicPr>
      <xdr:blipFill>
        <a:blip xmlns:r="http://schemas.openxmlformats.org/officeDocument/2006/relationships" r:embed="rId1"/>
        <a:stretch>
          <a:fillRect/>
        </a:stretch>
      </xdr:blipFill>
      <xdr:spPr>
        <a:xfrm>
          <a:off x="0" y="742950"/>
          <a:ext cx="6300000" cy="306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8</xdr:col>
      <xdr:colOff>270675</xdr:colOff>
      <xdr:row>15</xdr:row>
      <xdr:rowOff>88200</xdr:rowOff>
    </xdr:to>
    <xdr:pic>
      <xdr:nvPicPr>
        <xdr:cNvPr id="3" name="Picture 2" descr="Description of Figure S3.5: A line graph showing the December 2017 to May 2025 SFC forecasts for Additional Dwelling Supplement and performance against outturn up to 2024-25.">
          <a:extLst>
            <a:ext uri="{FF2B5EF4-FFF2-40B4-BE49-F238E27FC236}">
              <a16:creationId xmlns:a16="http://schemas.microsoft.com/office/drawing/2014/main" id="{672FED79-D1A5-4F90-CFF5-3D4ABCE7DEDF}"/>
            </a:ext>
          </a:extLst>
        </xdr:cNvPr>
        <xdr:cNvPicPr>
          <a:picLocks/>
        </xdr:cNvPicPr>
      </xdr:nvPicPr>
      <xdr:blipFill>
        <a:blip xmlns:r="http://schemas.openxmlformats.org/officeDocument/2006/relationships" r:embed="rId1"/>
        <a:stretch>
          <a:fillRect/>
        </a:stretch>
      </xdr:blipFill>
      <xdr:spPr>
        <a:xfrm>
          <a:off x="0" y="742950"/>
          <a:ext cx="6300000" cy="306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8</xdr:col>
      <xdr:colOff>270675</xdr:colOff>
      <xdr:row>15</xdr:row>
      <xdr:rowOff>88200</xdr:rowOff>
    </xdr:to>
    <xdr:pic>
      <xdr:nvPicPr>
        <xdr:cNvPr id="3" name="Picture 2" descr="Description of Figure S3.6: A line graph showing the December 2017 to May 2025 SFC forecasts for non-residential Land and Buildings Transaction Tax and performance against outturn up to 2024-25.">
          <a:extLst>
            <a:ext uri="{FF2B5EF4-FFF2-40B4-BE49-F238E27FC236}">
              <a16:creationId xmlns:a16="http://schemas.microsoft.com/office/drawing/2014/main" id="{02CEA831-1E00-5CBB-8B3D-0D595D0ADD77}"/>
            </a:ext>
          </a:extLst>
        </xdr:cNvPr>
        <xdr:cNvPicPr>
          <a:picLocks/>
        </xdr:cNvPicPr>
      </xdr:nvPicPr>
      <xdr:blipFill>
        <a:blip xmlns:r="http://schemas.openxmlformats.org/officeDocument/2006/relationships" r:embed="rId1"/>
        <a:stretch>
          <a:fillRect/>
        </a:stretch>
      </xdr:blipFill>
      <xdr:spPr>
        <a:xfrm>
          <a:off x="0" y="742950"/>
          <a:ext cx="6300000" cy="3060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8</xdr:col>
      <xdr:colOff>270675</xdr:colOff>
      <xdr:row>15</xdr:row>
      <xdr:rowOff>88200</xdr:rowOff>
    </xdr:to>
    <xdr:pic>
      <xdr:nvPicPr>
        <xdr:cNvPr id="2" name="Picture 1" descr="Description of Figure S3.7: A line graph showing the December 2017 to May 2025 SFC forecasts for Scottish Landfill Tax and performance against outturn up to 2024-25.&#10;">
          <a:extLst>
            <a:ext uri="{FF2B5EF4-FFF2-40B4-BE49-F238E27FC236}">
              <a16:creationId xmlns:a16="http://schemas.microsoft.com/office/drawing/2014/main" id="{88CD526A-D1A3-DCA6-9F11-204ECBFE5A39}"/>
            </a:ext>
          </a:extLst>
        </xdr:cNvPr>
        <xdr:cNvPicPr>
          <a:picLocks/>
        </xdr:cNvPicPr>
      </xdr:nvPicPr>
      <xdr:blipFill>
        <a:blip xmlns:r="http://schemas.openxmlformats.org/officeDocument/2006/relationships" r:embed="rId1"/>
        <a:stretch>
          <a:fillRect/>
        </a:stretch>
      </xdr:blipFill>
      <xdr:spPr>
        <a:xfrm>
          <a:off x="0" y="742950"/>
          <a:ext cx="6300000" cy="3060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656419B-BC2C-4B16-853D-3DCC3EC5A341}" name="Contents" displayName="Contents" ref="A2:A10" totalsRowShown="0" headerRowDxfId="138">
  <autoFilter ref="A2:A10" xr:uid="{B656419B-BC2C-4B16-853D-3DCC3EC5A341}">
    <filterColumn colId="0" hiddenButton="1"/>
  </autoFilter>
  <tableColumns count="1">
    <tableColumn id="1" xr3:uid="{A78E3BF8-7FAC-4D0B-B649-B1A518D87025}" name="Table of Contents"/>
  </tableColumns>
  <tableStyleInfo name="SFC - FER (blue - blue) no horiz border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891DB48-1A73-4B0F-8895-4935C970C314}" name="Figure_S3point1" displayName="Figure_S3point1" ref="A17:P32" totalsRowShown="0" headerRowDxfId="137" dataDxfId="136" tableBorderDxfId="135">
  <tableColumns count="16">
    <tableColumn id="1" xr3:uid="{CE3C24A1-9A8A-4A78-A9B2-DA716D4A2074}" name="£ million" dataDxfId="134"/>
    <tableColumn id="2" xr3:uid="{4CDD94C9-1D06-4114-A8D0-0D44830AD130}" name="2016-17" dataDxfId="133"/>
    <tableColumn id="3" xr3:uid="{7C13AD0E-DFBA-4BAB-A851-65502104857D}" name="2017-18" dataDxfId="132"/>
    <tableColumn id="4" xr3:uid="{FC934C63-C7A1-49D2-A3AB-2A5F4B637956}" name="2018-19" dataDxfId="131"/>
    <tableColumn id="5" xr3:uid="{563C13C9-57A7-49CC-ADC5-5EA7A7B0FF44}" name="2019-20" dataDxfId="130"/>
    <tableColumn id="6" xr3:uid="{367402CD-7A45-4AB4-80FA-8CA8269F7AF4}" name="2020-21" dataDxfId="129"/>
    <tableColumn id="7" xr3:uid="{06AAE096-5B3C-46D4-86A9-744D5732D7C9}" name="2021-22" dataDxfId="128"/>
    <tableColumn id="9" xr3:uid="{EF577ADE-0EA9-4E83-A243-3D8742DFDB35}" name="2022-23" dataDxfId="127"/>
    <tableColumn id="10" xr3:uid="{B94609A3-B87E-41BB-9C5A-6DC0D09FC2BA}" name="2023-24" dataDxfId="126"/>
    <tableColumn id="11" xr3:uid="{EBFEFDC8-C8FE-4036-BB9B-294D753BFF8C}" name="2024-25" dataDxfId="125"/>
    <tableColumn id="12" xr3:uid="{D40FFD28-6248-4307-9B42-A88AA39D4DE9}" name="2025-26" dataDxfId="124"/>
    <tableColumn id="13" xr3:uid="{7F8EABE9-7084-4775-96CF-57B8B9065195}" name="2026-27" dataDxfId="123"/>
    <tableColumn id="14" xr3:uid="{636B9742-84D9-446B-AA1D-E603DF78DE1C}" name="2027-28" dataDxfId="122"/>
    <tableColumn id="15" xr3:uid="{CB0EC380-3A48-4393-A499-BFC6E02C204E}" name="2028-29" dataDxfId="121"/>
    <tableColumn id="16" xr3:uid="{CBF4A392-0BA5-4AB7-BB69-7D2B642809C6}" name="2029-30" dataDxfId="120"/>
    <tableColumn id="17" xr3:uid="{DC85AD01-D552-4F9D-A623-955EAA8D01D1}" name="2030-31" dataDxfId="119"/>
  </tableColumns>
  <tableStyleInfo name="SFC - FER (blue - blue) no horiz border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5BE53C9-4FDA-48E1-BE5B-9BB6ECD6B91E}" name="Figure_S3point2" displayName="Figure_S3point2" ref="A17:P32" totalsRowShown="0" headerRowDxfId="118" dataDxfId="117" tableBorderDxfId="116">
  <tableColumns count="16">
    <tableColumn id="1" xr3:uid="{8EEB5D05-93CD-4F88-BE9A-0A3C8E53AA43}" name="£ million" dataDxfId="115"/>
    <tableColumn id="2" xr3:uid="{5B7AE999-457E-46DB-BB62-87D316F37CF7}" name="2016-17" dataDxfId="114"/>
    <tableColumn id="3" xr3:uid="{8DBA40B5-D9CB-413D-A431-2D99ADE762E5}" name="2017-18" dataDxfId="113"/>
    <tableColumn id="4" xr3:uid="{7C32C361-47DD-410F-95F7-08A8438F61B4}" name="2018-19" dataDxfId="112"/>
    <tableColumn id="5" xr3:uid="{A0BD0803-3206-4E3A-9C6C-50D74E6FA473}" name="2019-20" dataDxfId="111"/>
    <tableColumn id="6" xr3:uid="{6CFA1416-75FE-479D-A2DE-3C7F0C614A9E}" name="2020-21" dataDxfId="110"/>
    <tableColumn id="7" xr3:uid="{8393FB2C-AF34-4DED-9149-6E8D619F16A1}" name="2021-22" dataDxfId="109"/>
    <tableColumn id="9" xr3:uid="{95D1C5FC-504E-4490-B40F-46F0CF68DB53}" name="2022-23" dataDxfId="108"/>
    <tableColumn id="10" xr3:uid="{2570F969-351B-4C20-87D0-71CFD7CF3DB3}" name="2023-24" dataDxfId="107"/>
    <tableColumn id="11" xr3:uid="{1C971FF3-D8AA-4AA2-9AE4-764B78367D95}" name="2024-25" dataDxfId="106"/>
    <tableColumn id="12" xr3:uid="{A8FFB19F-2D5B-441B-A087-4CA07B910345}" name="2025-26" dataDxfId="105"/>
    <tableColumn id="13" xr3:uid="{ED25443F-167C-485A-9BDE-E631496B2DD7}" name="2026-27" dataDxfId="104"/>
    <tableColumn id="14" xr3:uid="{E3EF24FC-EF11-4A26-9F47-41696DB4ECF2}" name="2027-28" dataDxfId="103"/>
    <tableColumn id="15" xr3:uid="{A01B659F-0200-472B-AC0A-C7B9FCA40174}" name="2028-29" dataDxfId="102"/>
    <tableColumn id="16" xr3:uid="{CAEE63AD-1919-4A71-8E16-52345E1CBA57}" name="2029-30" dataDxfId="101"/>
    <tableColumn id="17" xr3:uid="{05FF32A3-DC6B-4D6E-8499-3431CFD85A62}" name="2030-31" dataDxfId="100"/>
  </tableColumns>
  <tableStyleInfo name="SFC - FER (blue - blue) no horiz border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D341130-44B5-4D19-988E-7976E3557391}" name="Figure_S3point3" displayName="Figure_S3point3" ref="A17:Q32" totalsRowShown="0" headerRowDxfId="99" dataDxfId="98" tableBorderDxfId="97">
  <tableColumns count="17">
    <tableColumn id="1" xr3:uid="{46E06617-CE70-4884-95FD-8E9773A5B78B}" name="£ million" dataDxfId="96"/>
    <tableColumn id="2" xr3:uid="{22D2C8D3-D6F8-436C-AA69-A55930D5F6EB}" name="2015-16" dataDxfId="95"/>
    <tableColumn id="18" xr3:uid="{537E6BE5-D6D6-4B2F-A82C-7C92637B78C3}" name="2016-17" dataDxfId="94"/>
    <tableColumn id="3" xr3:uid="{DBDD0BCE-1E12-4EC4-9C9D-74F3F41E6B39}" name="2017-18" dataDxfId="93"/>
    <tableColumn id="4" xr3:uid="{88FF1754-0522-4924-A19E-E9764FEB306A}" name="2018-19" dataDxfId="92"/>
    <tableColumn id="5" xr3:uid="{D3E05E5A-4BA3-4A0B-8E7F-07C2CE0F0D60}" name="2019-20" dataDxfId="91"/>
    <tableColumn id="6" xr3:uid="{A43DE36A-741B-44F3-9413-21086367BCB5}" name="2020-21" dataDxfId="90"/>
    <tableColumn id="7" xr3:uid="{CBD053E7-1A8F-4D21-B1BE-44E200CA1664}" name="2021-22" dataDxfId="89"/>
    <tableColumn id="9" xr3:uid="{68806DAF-48C6-403C-8806-78745D90B4B7}" name="2022-23" dataDxfId="88"/>
    <tableColumn id="10" xr3:uid="{E49B9CEC-C6A8-4108-9A3B-3C28E4B5077A}" name="2023-24" dataDxfId="87"/>
    <tableColumn id="11" xr3:uid="{C30EDE2B-7C7E-4723-BFA7-0F9EE08E1AA3}" name="2024-25" dataDxfId="86"/>
    <tableColumn id="12" xr3:uid="{7091CE9D-0691-46BF-8003-CD3139B97E50}" name="2025-26" dataDxfId="85"/>
    <tableColumn id="13" xr3:uid="{76269387-7D25-4893-BAA3-9E4A3E28F281}" name="2026-27" dataDxfId="84"/>
    <tableColumn id="14" xr3:uid="{567861F7-5288-4255-AEB0-A5CFABF9F032}" name="2027-28" dataDxfId="83"/>
    <tableColumn id="15" xr3:uid="{90482B83-B794-4BCA-B6A8-A3836E7D0A8A}" name="2028-29" dataDxfId="82"/>
    <tableColumn id="16" xr3:uid="{29712939-B242-43CA-A3BE-83B74EC4ECD2}" name="2029-30" dataDxfId="81"/>
    <tableColumn id="17" xr3:uid="{CCB10B51-DEA0-4351-B6BD-6E94D0D230F5}" name="2030-31" dataDxfId="80"/>
  </tableColumns>
  <tableStyleInfo name="SFC - FER (blue - blue) no horiz border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41118EC-F1F2-4CD7-BD86-CF4AD965D4CF}" name="Figure_S3point4" displayName="Figure_S3point4" ref="A17:Q32" totalsRowShown="0" headerRowDxfId="79" dataDxfId="78" tableBorderDxfId="77">
  <tableColumns count="17">
    <tableColumn id="1" xr3:uid="{D8679199-004A-4E1C-BA7E-5A14E594194B}" name="£ million" dataDxfId="76"/>
    <tableColumn id="2" xr3:uid="{B03044C1-BFEA-4954-A208-9D9AAAC22F3C}" name="2015-16" dataDxfId="75"/>
    <tableColumn id="18" xr3:uid="{A398560B-2510-4E1B-BC39-BDCA26FEBF14}" name="2016-17" dataDxfId="74"/>
    <tableColumn id="3" xr3:uid="{D0C89097-45E1-4722-B7DF-CED91C94679F}" name="2017-18" dataDxfId="73"/>
    <tableColumn id="4" xr3:uid="{A10F8123-6FF1-4C9E-8F71-EDF1C67F3019}" name="2018-19" dataDxfId="72"/>
    <tableColumn id="5" xr3:uid="{BDFE462F-3C71-46B2-BD35-0E9F7EB9BE58}" name="2019-20" dataDxfId="71"/>
    <tableColumn id="6" xr3:uid="{3960B3C0-86E4-40BB-B820-96418FB48206}" name="2020-21" dataDxfId="70"/>
    <tableColumn id="7" xr3:uid="{E4429E8C-3A56-46E4-A98E-5D0D3501B579}" name="2021-22" dataDxfId="69"/>
    <tableColumn id="9" xr3:uid="{88B907AB-0F6B-46C3-A57A-2905A8C4D574}" name="2022-23" dataDxfId="68"/>
    <tableColumn id="10" xr3:uid="{D2D81109-7B5F-449A-B26D-554CD9933207}" name="2023-24" dataDxfId="67"/>
    <tableColumn id="11" xr3:uid="{7C94E327-F5B7-4685-A98F-D555F64DA652}" name="2024-25" dataDxfId="66"/>
    <tableColumn id="12" xr3:uid="{7B74FA54-A28E-4CE3-A2B6-0C31B15F4B72}" name="2025-26" dataDxfId="65"/>
    <tableColumn id="13" xr3:uid="{412487E1-2126-483D-A559-4C928226A436}" name="2026-27" dataDxfId="64"/>
    <tableColumn id="14" xr3:uid="{B43560FE-11B7-460C-BA42-BC4F58416086}" name="2027-28" dataDxfId="63"/>
    <tableColumn id="15" xr3:uid="{95EE5837-2035-4C90-9E37-D707108B4D5A}" name="2028-29" dataDxfId="62"/>
    <tableColumn id="16" xr3:uid="{A15E8049-8A24-4833-902E-B1378A01285D}" name="2029-30" dataDxfId="61"/>
    <tableColumn id="17" xr3:uid="{6A05D52D-AE75-4941-80DA-B7B455B8650D}" name="2030-31" dataDxfId="60"/>
  </tableColumns>
  <tableStyleInfo name="SFC - FER (blue - blue) no horiz border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CE8826F-C3C4-4807-A0F2-95CEC7DC5144}" name="Figure_S3point5" displayName="Figure_S3point5" ref="A17:Q32" totalsRowShown="0" headerRowDxfId="59" dataDxfId="58" tableBorderDxfId="57">
  <tableColumns count="17">
    <tableColumn id="1" xr3:uid="{AC3B0913-9E76-410B-B3E7-A9329F5A5AD6}" name="£ million" dataDxfId="56"/>
    <tableColumn id="2" xr3:uid="{9A093FF1-CEA5-4C30-B22C-1DB451058B21}" name="2015-16" dataDxfId="55"/>
    <tableColumn id="18" xr3:uid="{F16901F5-DAA8-4B84-B679-8B455A67C438}" name="2016-17" dataDxfId="54"/>
    <tableColumn id="3" xr3:uid="{685EE237-6C0B-40FC-8011-13C86452268C}" name="2017-18" dataDxfId="53"/>
    <tableColumn id="4" xr3:uid="{D10B1538-05AC-49BA-B70A-89886CB03763}" name="2018-19" dataDxfId="52"/>
    <tableColumn id="5" xr3:uid="{B4F0F4BC-7F7C-4A91-A73E-EFC684B3FAA1}" name="2019-20" dataDxfId="51"/>
    <tableColumn id="6" xr3:uid="{537BAAA9-ED19-42C8-B331-379055355AF2}" name="2020-21" dataDxfId="50"/>
    <tableColumn id="7" xr3:uid="{272731A0-0679-42C9-B3F7-4C16018A8E12}" name="2021-22" dataDxfId="49"/>
    <tableColumn id="9" xr3:uid="{601D9EEB-FFC1-4FCE-91B1-4569111364D4}" name="2022-23" dataDxfId="48"/>
    <tableColumn id="10" xr3:uid="{AAFD3B65-000F-4771-AF00-0938EB31AA68}" name="2023-24" dataDxfId="47"/>
    <tableColumn id="11" xr3:uid="{02E5922A-0AD3-46C8-9320-F702C69F0979}" name="2024-25" dataDxfId="46"/>
    <tableColumn id="12" xr3:uid="{F3BBD55A-C19A-49E0-A5BB-25F962942B1A}" name="2025-26" dataDxfId="45"/>
    <tableColumn id="13" xr3:uid="{703E78E6-C27C-4D69-ACD1-82C48575502F}" name="2026-27" dataDxfId="44"/>
    <tableColumn id="14" xr3:uid="{5BD988FE-8250-44A5-832C-C09E892D6851}" name="2027-28" dataDxfId="43"/>
    <tableColumn id="15" xr3:uid="{75EE697D-FF41-4104-AD2C-852F102C6724}" name="2028-29" dataDxfId="42"/>
    <tableColumn id="16" xr3:uid="{427A15FA-6472-43E1-BA1B-DB734619D340}" name="2029-30" dataDxfId="41"/>
    <tableColumn id="17" xr3:uid="{5B10E83D-AAE9-43ED-8DCA-F1EDF69A6DBF}" name="2030-31" dataDxfId="40"/>
  </tableColumns>
  <tableStyleInfo name="SFC - FER (blue - blue) no horiz border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AE4A804-24DF-4DFD-BA4B-6B34824951A6}" name="Figure_S3point6" displayName="Figure_S3point6" ref="A17:Q32" totalsRowShown="0" headerRowDxfId="39" dataDxfId="38" tableBorderDxfId="37">
  <tableColumns count="17">
    <tableColumn id="1" xr3:uid="{24E1B4B5-CBFC-4367-A799-626E382C2BCD}" name="£ million" dataDxfId="36"/>
    <tableColumn id="2" xr3:uid="{20D056C4-2FFB-4685-919D-73A318B87EDB}" name="2015-16" dataDxfId="35"/>
    <tableColumn id="18" xr3:uid="{6D30F64F-ED6D-4802-8694-4DD2870C5815}" name="2016-17" dataDxfId="34"/>
    <tableColumn id="3" xr3:uid="{6066CE43-9CF4-4E1D-8131-D5166C4B3EE0}" name="2017-18" dataDxfId="33"/>
    <tableColumn id="4" xr3:uid="{367F7729-F570-4E3D-95A3-5039F6F9B046}" name="2018-19" dataDxfId="32"/>
    <tableColumn id="5" xr3:uid="{8611DCF8-9F19-4213-9C77-38187E0F6BC2}" name="2019-20" dataDxfId="31"/>
    <tableColumn id="6" xr3:uid="{09F9D2E1-CFCB-432D-B10A-5957216B9CF4}" name="2020-21" dataDxfId="30"/>
    <tableColumn id="7" xr3:uid="{4FEE5CE5-30FD-4614-8A16-3164479885F3}" name="2021-22" dataDxfId="29"/>
    <tableColumn id="9" xr3:uid="{BCF32E1C-93C9-47C2-B3EB-135E0519CFCB}" name="2022-23" dataDxfId="28"/>
    <tableColumn id="10" xr3:uid="{1E61CDFB-26A5-4BA4-90E6-448E0A9E7A8D}" name="2023-24" dataDxfId="27"/>
    <tableColumn id="11" xr3:uid="{DC07667D-E771-431F-BAE1-03197752818E}" name="2024-25" dataDxfId="26"/>
    <tableColumn id="12" xr3:uid="{740DC82A-98BD-4FBC-8B51-867A0161B71B}" name="2025-26" dataDxfId="25"/>
    <tableColumn id="13" xr3:uid="{A6F785B7-B1B4-490E-B62C-14AD6D15EF1E}" name="2026-27" dataDxfId="24"/>
    <tableColumn id="14" xr3:uid="{B2CE2875-34FE-4EAF-A902-4F00148D8225}" name="2027-28" dataDxfId="23"/>
    <tableColumn id="15" xr3:uid="{FD24F39B-3325-440D-9140-3BA9424A814A}" name="2028-29" dataDxfId="22"/>
    <tableColumn id="16" xr3:uid="{87B07D17-7D4D-49BE-80C4-85FD2579BD93}" name="2029-30" dataDxfId="21"/>
    <tableColumn id="17" xr3:uid="{3BB3F36A-94E0-4323-87CA-583AB9446B20}" name="2030-31" dataDxfId="20"/>
  </tableColumns>
  <tableStyleInfo name="SFC - FER (blue - blue) no horiz border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602AABD-4105-496A-A4FE-1B0D67B3DCA9}" name="Figure_S3point7" displayName="Figure_S3point7" ref="A17:Q32" totalsRowShown="0" headerRowDxfId="19" dataDxfId="18" tableBorderDxfId="17">
  <tableColumns count="17">
    <tableColumn id="1" xr3:uid="{2709230C-9746-4FBE-BA5C-DB0320157458}" name="£ million" dataDxfId="16"/>
    <tableColumn id="2" xr3:uid="{B5061927-BA5F-4C64-BDCE-989C67378ABF}" name="2015-16" dataDxfId="15"/>
    <tableColumn id="18" xr3:uid="{AEDAB772-94AA-4AEF-B4E6-1F2CB903AEC3}" name="2016-17" dataDxfId="14"/>
    <tableColumn id="3" xr3:uid="{74DC1734-2B65-49D6-B806-0428DAFB8595}" name="2017-18" dataDxfId="13"/>
    <tableColumn id="4" xr3:uid="{8A8BC386-ECAE-488B-9D98-5AA0A96A0ABD}" name="2018-19" dataDxfId="12"/>
    <tableColumn id="5" xr3:uid="{0A2852D7-8B34-4D39-A3DD-ADE50A4360DC}" name="2019-20" dataDxfId="11"/>
    <tableColumn id="6" xr3:uid="{6075880B-C892-4725-B251-AEE45A7746C5}" name="2020-21" dataDxfId="10"/>
    <tableColumn id="7" xr3:uid="{53C64151-0E6E-42F7-A85D-E4795E3E454B}" name="2021-22" dataDxfId="9"/>
    <tableColumn id="9" xr3:uid="{6CA674C4-D306-4138-9DFD-5ED325E583FD}" name="2022-23" dataDxfId="8"/>
    <tableColumn id="10" xr3:uid="{CDC22C1B-8A9A-477B-95ED-1772353DB93E}" name="2023-24" dataDxfId="7"/>
    <tableColumn id="11" xr3:uid="{BAAE7902-CAC4-4CDD-AAE9-5398AE32B365}" name="2024-25" dataDxfId="6"/>
    <tableColumn id="12" xr3:uid="{C16C83D5-0C15-4465-8942-C68C8F988796}" name="2025-26" dataDxfId="5"/>
    <tableColumn id="13" xr3:uid="{77B7AF02-57B5-444A-B49D-663A589536FD}" name="2026-27" dataDxfId="4"/>
    <tableColumn id="14" xr3:uid="{2CFF1C81-7005-4CB0-B1CE-C4FBDC5597E8}" name="2027-28" dataDxfId="3"/>
    <tableColumn id="15" xr3:uid="{20E4EE60-8E37-4644-A91D-FFAD89492484}" name="2028-29" dataDxfId="2"/>
    <tableColumn id="16" xr3:uid="{B562FD1F-9086-4FFE-A3AD-B569D0F021AE}" name="2029-30" dataDxfId="1"/>
    <tableColumn id="17" xr3:uid="{80A969BF-E247-4DFE-A5BA-C0F4EBE3F4AA}" name="2030-31" dataDxfId="0"/>
  </tableColumns>
  <tableStyleInfo name="SFC - FER (blue - blue) no horiz borders" showFirstColumn="0" showLastColumn="0" showRowStripes="1" showColumnStripes="0"/>
</table>
</file>

<file path=xl/theme/theme1.xml><?xml version="1.0" encoding="utf-8"?>
<a:theme xmlns:a="http://schemas.openxmlformats.org/drawingml/2006/main" name="Office Theme">
  <a:themeElements>
    <a:clrScheme name="SFC">
      <a:dk1>
        <a:srgbClr val="000000"/>
      </a:dk1>
      <a:lt1>
        <a:sysClr val="window" lastClr="FFFFFF"/>
      </a:lt1>
      <a:dk2>
        <a:srgbClr val="000000"/>
      </a:dk2>
      <a:lt2>
        <a:srgbClr val="FFFFFF"/>
      </a:lt2>
      <a:accent1>
        <a:srgbClr val="F39E2A"/>
      </a:accent1>
      <a:accent2>
        <a:srgbClr val="B17DD6"/>
      </a:accent2>
      <a:accent3>
        <a:srgbClr val="4FACA2"/>
      </a:accent3>
      <a:accent4>
        <a:srgbClr val="539AC9"/>
      </a:accent4>
      <a:accent5>
        <a:srgbClr val="8F8F8F"/>
      </a:accent5>
      <a:accent6>
        <a:srgbClr val="000000"/>
      </a:accent6>
      <a:hlink>
        <a:srgbClr val="0563C1"/>
      </a:hlink>
      <a:folHlink>
        <a:srgbClr val="954F72"/>
      </a:folHlink>
    </a:clrScheme>
    <a:fontScheme name="SFC">
      <a:majorFont>
        <a:latin typeface="Helvetica"/>
        <a:ea typeface=""/>
        <a:cs typeface=""/>
      </a:majorFont>
      <a:minorFont>
        <a:latin typeface="Helvetic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resentation2" id="{B84D513F-D5F7-48A1-8D30-8B40C5D18A49}" vid="{5FC08C5C-AFA0-4E30-B3BD-6600DCD2D1F3}"/>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fiscalcommission.scot/publication-categories/scotlands-economic-and-fiscal-forecasts/" TargetMode="External"/><Relationship Id="rId1" Type="http://schemas.openxmlformats.org/officeDocument/2006/relationships/hyperlink" Target="https://www.gov.uk/government/statistics/scottish-income-tax-outturn-statistics-2023-to-2024" TargetMode="External"/><Relationship Id="rId5" Type="http://schemas.openxmlformats.org/officeDocument/2006/relationships/table" Target="../tables/table2.x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gov.scot/publications/non-domestic-rates-income-statistics/" TargetMode="External"/><Relationship Id="rId1" Type="http://schemas.openxmlformats.org/officeDocument/2006/relationships/hyperlink" Target="https://fiscalcommission.scot/publication-categories/scotlands-economic-and-fiscal-forecasts/" TargetMode="External"/><Relationship Id="rId5" Type="http://schemas.openxmlformats.org/officeDocument/2006/relationships/table" Target="../tables/table3.xm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s://revenue.scot/news-publications/publications/corporate-documents" TargetMode="External"/><Relationship Id="rId7" Type="http://schemas.openxmlformats.org/officeDocument/2006/relationships/table" Target="../tables/table4.xml"/><Relationship Id="rId2" Type="http://schemas.openxmlformats.org/officeDocument/2006/relationships/hyperlink" Target="https://www.gov.scot/publications/fiscal-framework-outturn-report-data-annex/" TargetMode="External"/><Relationship Id="rId1" Type="http://schemas.openxmlformats.org/officeDocument/2006/relationships/hyperlink" Target="https://fiscalcommission.scot/publication-categories/scotlands-economic-and-fiscal-forecasts/" TargetMode="External"/><Relationship Id="rId6" Type="http://schemas.openxmlformats.org/officeDocument/2006/relationships/drawing" Target="../drawings/drawing3.xml"/><Relationship Id="rId5" Type="http://schemas.openxmlformats.org/officeDocument/2006/relationships/printerSettings" Target="../printerSettings/printerSettings4.bin"/><Relationship Id="rId4" Type="http://schemas.openxmlformats.org/officeDocument/2006/relationships/hyperlink" Target="https://revenue.scot/news-publications/publications/corporate-documents"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revenue.scot/news-publications/publications/corporate-documents" TargetMode="External"/><Relationship Id="rId7" Type="http://schemas.openxmlformats.org/officeDocument/2006/relationships/table" Target="../tables/table5.xml"/><Relationship Id="rId2" Type="http://schemas.openxmlformats.org/officeDocument/2006/relationships/hyperlink" Target="https://www.gov.scot/publications/fiscal-framework-outturn-report-data-annex/" TargetMode="External"/><Relationship Id="rId1" Type="http://schemas.openxmlformats.org/officeDocument/2006/relationships/hyperlink" Target="https://fiscalcommission.scot/publication-categories/scotlands-economic-and-fiscal-forecasts/" TargetMode="External"/><Relationship Id="rId6" Type="http://schemas.openxmlformats.org/officeDocument/2006/relationships/drawing" Target="../drawings/drawing4.xml"/><Relationship Id="rId5" Type="http://schemas.openxmlformats.org/officeDocument/2006/relationships/printerSettings" Target="../printerSettings/printerSettings5.bin"/><Relationship Id="rId4" Type="http://schemas.openxmlformats.org/officeDocument/2006/relationships/hyperlink" Target="https://revenue.scot/news-publications/publications/corporate-documents"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revenue.scot/news-publications/publications/corporate-documents" TargetMode="External"/><Relationship Id="rId7" Type="http://schemas.openxmlformats.org/officeDocument/2006/relationships/table" Target="../tables/table6.xml"/><Relationship Id="rId2" Type="http://schemas.openxmlformats.org/officeDocument/2006/relationships/hyperlink" Target="https://www.gov.scot/publications/fiscal-framework-outturn-report-data-annex/" TargetMode="External"/><Relationship Id="rId1" Type="http://schemas.openxmlformats.org/officeDocument/2006/relationships/hyperlink" Target="https://fiscalcommission.scot/publication-categories/scotlands-economic-and-fiscal-forecasts/" TargetMode="External"/><Relationship Id="rId6" Type="http://schemas.openxmlformats.org/officeDocument/2006/relationships/drawing" Target="../drawings/drawing5.xml"/><Relationship Id="rId5" Type="http://schemas.openxmlformats.org/officeDocument/2006/relationships/printerSettings" Target="../printerSettings/printerSettings6.bin"/><Relationship Id="rId4" Type="http://schemas.openxmlformats.org/officeDocument/2006/relationships/hyperlink" Target="https://revenue.scot/news-publications/publications/corporate-documents"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revenue.scot/news-publications/publications/corporate-documents" TargetMode="External"/><Relationship Id="rId7" Type="http://schemas.openxmlformats.org/officeDocument/2006/relationships/table" Target="../tables/table7.xml"/><Relationship Id="rId2" Type="http://schemas.openxmlformats.org/officeDocument/2006/relationships/hyperlink" Target="https://www.gov.scot/publications/fiscal-framework-outturn-report-data-annex/" TargetMode="External"/><Relationship Id="rId1" Type="http://schemas.openxmlformats.org/officeDocument/2006/relationships/hyperlink" Target="https://fiscalcommission.scot/publication-categories/scotlands-economic-and-fiscal-forecasts/" TargetMode="External"/><Relationship Id="rId6" Type="http://schemas.openxmlformats.org/officeDocument/2006/relationships/drawing" Target="../drawings/drawing6.xml"/><Relationship Id="rId5" Type="http://schemas.openxmlformats.org/officeDocument/2006/relationships/printerSettings" Target="../printerSettings/printerSettings7.bin"/><Relationship Id="rId4" Type="http://schemas.openxmlformats.org/officeDocument/2006/relationships/hyperlink" Target="https://revenue.scot/news-publications/publications/corporate-documents"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revenue.scot/news-publications/publications/corporate-documents" TargetMode="External"/><Relationship Id="rId2" Type="http://schemas.openxmlformats.org/officeDocument/2006/relationships/hyperlink" Target="https://www.gov.scot/publications/fiscal-framework-outturn-report-data-annex/" TargetMode="External"/><Relationship Id="rId1" Type="http://schemas.openxmlformats.org/officeDocument/2006/relationships/hyperlink" Target="https://fiscalcommission.scot/publication-categories/scotlands-economic-and-fiscal-forecasts/" TargetMode="External"/><Relationship Id="rId6" Type="http://schemas.openxmlformats.org/officeDocument/2006/relationships/table" Target="../tables/table8.xml"/><Relationship Id="rId5" Type="http://schemas.openxmlformats.org/officeDocument/2006/relationships/drawing" Target="../drawings/drawing7.xm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C11"/>
  <sheetViews>
    <sheetView showGridLines="0" tabSelected="1" workbookViewId="0"/>
  </sheetViews>
  <sheetFormatPr defaultColWidth="8.44140625" defaultRowHeight="19.899999999999999" customHeight="1" x14ac:dyDescent="0.2"/>
  <cols>
    <col min="1" max="1" width="89" style="5" bestFit="1" customWidth="1"/>
    <col min="2" max="16384" width="8.44140625" style="5"/>
  </cols>
  <sheetData>
    <row r="1" spans="1:3" ht="19.899999999999999" customHeight="1" x14ac:dyDescent="0.2">
      <c r="A1" s="3" t="s">
        <v>61</v>
      </c>
      <c r="C1" s="10"/>
    </row>
    <row r="2" spans="1:3" ht="19.899999999999999" customHeight="1" x14ac:dyDescent="0.2">
      <c r="A2" t="s">
        <v>2</v>
      </c>
      <c r="C2" s="10"/>
    </row>
    <row r="3" spans="1:3" s="11" customFormat="1" ht="19.899999999999999" customHeight="1" x14ac:dyDescent="0.2">
      <c r="A3" s="14" t="s">
        <v>6</v>
      </c>
    </row>
    <row r="4" spans="1:3" ht="19.899999999999999" customHeight="1" x14ac:dyDescent="0.2">
      <c r="A4" s="12" t="str">
        <f>'Figure S3.1'!A1</f>
        <v>Figure S3.1: Scottish Income Tax forecast performance</v>
      </c>
    </row>
    <row r="5" spans="1:3" ht="19.899999999999999" customHeight="1" x14ac:dyDescent="0.2">
      <c r="A5" s="12" t="str">
        <f>'Figure S3.2'!A1</f>
        <v>Figure S3.2: Non-Domestic Rates forecast performance</v>
      </c>
    </row>
    <row r="6" spans="1:3" ht="19.899999999999999" customHeight="1" x14ac:dyDescent="0.2">
      <c r="A6" s="12" t="str">
        <f>'Figure S3.3'!A1</f>
        <v>Figure S3.3: Total Land and Buildings Transaction Tax (LBTT) forecast performance</v>
      </c>
    </row>
    <row r="7" spans="1:3" ht="19.899999999999999" customHeight="1" x14ac:dyDescent="0.2">
      <c r="A7" s="12" t="str">
        <f>'Figure S3.4'!A1</f>
        <v>Figure S3.4: Residential LBTT (excluding ADS) forecast performance</v>
      </c>
    </row>
    <row r="8" spans="1:3" ht="19.899999999999999" customHeight="1" x14ac:dyDescent="0.2">
      <c r="A8" s="12" t="str">
        <f>'Figure S3.5'!A1</f>
        <v>Figure S3.5: Additional Dwelling Supplement (ADS) forecast performance</v>
      </c>
    </row>
    <row r="9" spans="1:3" ht="19.899999999999999" customHeight="1" x14ac:dyDescent="0.2">
      <c r="A9" s="12" t="str">
        <f>'Figure S3.6'!A1</f>
        <v>Figure S3.6: Non-residential LBTT forecast performance</v>
      </c>
    </row>
    <row r="10" spans="1:3" ht="19.899999999999999" customHeight="1" x14ac:dyDescent="0.2">
      <c r="A10" s="12" t="str">
        <f>'Figure S3.7'!A1</f>
        <v>Figure S3.7: Scottish Landfill Tax forecast performance</v>
      </c>
    </row>
    <row r="11" spans="1:3" ht="19.899999999999999" customHeight="1" x14ac:dyDescent="0.2">
      <c r="A11" s="13"/>
    </row>
  </sheetData>
  <hyperlinks>
    <hyperlink ref="A4" location="'Figure S3.1'!A1" display="'Figure S3.1'!A1" xr:uid="{19F780F7-7A65-4CEC-B134-11E9822FF339}"/>
    <hyperlink ref="A5" location="'Figure S3.2'!A1" display="'Figure S3.2'!A1" xr:uid="{6ED5F3C4-4FBC-404C-BF45-29C90AD44F31}"/>
    <hyperlink ref="A6" location="'Figure S3.3'!A1" display="'Figure S3.3'!A1" xr:uid="{A0A47AAC-266D-472D-842E-D8851A645A69}"/>
    <hyperlink ref="A7" location="'Figure S3.4'!A1" display="'Figure S3.4'!A1" xr:uid="{298ADC6B-9670-4984-855F-312EDAC45203}"/>
    <hyperlink ref="A8" location="'Figure S3.5'!A1" display="'Figure S3.5'!A1" xr:uid="{8396590A-E4D6-46D3-AD6F-219AFA2B6510}"/>
    <hyperlink ref="A9" location="'Figure S3.6'!A1" display="'Figure S3.6'!A1" xr:uid="{AA11892C-C885-4A20-A5B3-E884CBD0D480}"/>
    <hyperlink ref="A10" location="'Figure S3.7'!A1" display="'Figure S3.7'!A1" xr:uid="{99E9BAE0-4863-4E37-BA5E-66CA41AD04EE}"/>
  </hyperlink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7" tint="-0.249977111117893"/>
  </sheetPr>
  <dimension ref="A1:A2"/>
  <sheetViews>
    <sheetView showGridLines="0" workbookViewId="0"/>
  </sheetViews>
  <sheetFormatPr defaultColWidth="8.44140625" defaultRowHeight="19.899999999999999" customHeight="1" x14ac:dyDescent="0.2"/>
  <cols>
    <col min="1" max="1" width="18.44140625" style="4" customWidth="1"/>
    <col min="2" max="16384" width="8.44140625" style="4"/>
  </cols>
  <sheetData>
    <row r="1" spans="1:1" ht="19.899999999999999" customHeight="1" x14ac:dyDescent="0.2">
      <c r="A1" s="2" t="s">
        <v>0</v>
      </c>
    </row>
    <row r="2" spans="1:1" ht="19.899999999999999" customHeight="1" x14ac:dyDescent="0.2">
      <c r="A2" s="1"/>
    </row>
  </sheetData>
  <hyperlinks>
    <hyperlink ref="A1:A2" location="Contents!A1" display="Return to Contents" xr:uid="{00000000-0004-0000-0100-000000000000}"/>
    <hyperlink ref="A1" location="'Table of Contents'!A1" display="Return to Contents" xr:uid="{2640BDDD-F91A-43CE-BA65-EA16F48BA1D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B7BD8-D5C1-4C1C-B1BB-D2B71DBE81B7}">
  <sheetPr codeName="Sheet10"/>
  <dimension ref="A1:AR38"/>
  <sheetViews>
    <sheetView showGridLines="0" zoomScaleNormal="100" zoomScaleSheetLayoutView="100" workbookViewId="0"/>
  </sheetViews>
  <sheetFormatPr defaultColWidth="8.77734375" defaultRowHeight="19.899999999999999" customHeight="1" x14ac:dyDescent="0.2"/>
  <cols>
    <col min="1" max="1" width="17.44140625" customWidth="1"/>
    <col min="2" max="4" width="7.5546875" customWidth="1"/>
    <col min="5" max="10" width="7.5546875" style="30" customWidth="1"/>
    <col min="11" max="16" width="7.5546875" customWidth="1"/>
    <col min="17" max="19" width="9.77734375" customWidth="1"/>
    <col min="33" max="33" width="14.33203125" customWidth="1"/>
    <col min="34" max="36" width="11.5546875" customWidth="1"/>
    <col min="37" max="37" width="15.5546875" customWidth="1"/>
    <col min="38" max="43" width="12.5546875" customWidth="1"/>
    <col min="44" max="44" width="17.5546875" customWidth="1"/>
  </cols>
  <sheetData>
    <row r="1" spans="1:44" s="4" customFormat="1" ht="19.899999999999999" customHeight="1" x14ac:dyDescent="0.2">
      <c r="A1" s="3" t="s">
        <v>7</v>
      </c>
      <c r="D1"/>
      <c r="E1" s="18"/>
      <c r="F1" s="18"/>
      <c r="G1" s="18"/>
      <c r="H1" s="18"/>
      <c r="I1" s="18"/>
      <c r="J1" s="18"/>
    </row>
    <row r="2" spans="1:44" s="4" customFormat="1" ht="19.899999999999999" customHeight="1" x14ac:dyDescent="0.2">
      <c r="A2" t="s">
        <v>37</v>
      </c>
      <c r="B2" s="5"/>
      <c r="C2" s="5"/>
      <c r="D2"/>
      <c r="E2" s="50"/>
      <c r="F2" s="50"/>
      <c r="G2" s="50"/>
      <c r="H2" s="50"/>
      <c r="I2" s="50"/>
      <c r="J2" s="50"/>
      <c r="K2" s="5"/>
      <c r="L2" s="5"/>
      <c r="M2" s="5"/>
      <c r="N2" s="5"/>
      <c r="O2" s="5"/>
      <c r="P2" s="5"/>
    </row>
    <row r="3" spans="1:44" s="4" customFormat="1" ht="19.899999999999999" customHeight="1" x14ac:dyDescent="0.2">
      <c r="A3" t="s">
        <v>43</v>
      </c>
      <c r="B3" s="5"/>
      <c r="C3" s="5"/>
      <c r="D3"/>
      <c r="E3" s="50"/>
      <c r="F3" s="50"/>
      <c r="G3" s="50"/>
      <c r="H3" s="50"/>
      <c r="I3" s="50"/>
      <c r="J3" s="50"/>
      <c r="K3" s="5"/>
      <c r="L3" s="5"/>
      <c r="M3" s="5"/>
      <c r="N3" s="5"/>
      <c r="O3" s="5"/>
      <c r="P3" s="5"/>
    </row>
    <row r="4" spans="1:44" s="21" customFormat="1" ht="19.899999999999999" customHeight="1" x14ac:dyDescent="0.2">
      <c r="A4" s="5"/>
      <c r="B4" s="5"/>
      <c r="C4" s="5"/>
      <c r="D4" s="5"/>
      <c r="E4" s="50"/>
      <c r="F4" s="50"/>
      <c r="G4" s="51"/>
      <c r="H4" s="16"/>
      <c r="I4" s="16"/>
      <c r="J4" s="16"/>
      <c r="K4" s="17"/>
      <c r="L4" s="52"/>
      <c r="M4" s="52"/>
      <c r="N4" s="52"/>
      <c r="O4" s="52"/>
      <c r="P4" s="52"/>
      <c r="Q4" s="9"/>
      <c r="R4" s="9"/>
      <c r="S4" s="9"/>
      <c r="T4" s="9"/>
      <c r="U4" s="9"/>
      <c r="V4" s="9"/>
      <c r="W4" s="9"/>
      <c r="X4" s="9"/>
      <c r="Y4" s="9"/>
      <c r="Z4" s="9"/>
      <c r="AA4" s="9"/>
      <c r="AB4" s="9"/>
      <c r="AC4" s="9"/>
      <c r="AD4" s="9"/>
      <c r="AE4" s="9"/>
      <c r="AF4" s="9"/>
      <c r="AG4" s="9"/>
      <c r="AH4" s="9"/>
      <c r="AI4" s="9"/>
      <c r="AJ4" s="9"/>
      <c r="AK4" s="9"/>
      <c r="AL4" s="9"/>
      <c r="AM4" s="9"/>
      <c r="AN4" s="9"/>
      <c r="AO4" s="9"/>
      <c r="AP4" s="9"/>
      <c r="AQ4" s="9"/>
      <c r="AR4" s="9"/>
    </row>
    <row r="5" spans="1:44" s="21" customFormat="1" ht="19.899999999999999" customHeight="1" x14ac:dyDescent="0.2">
      <c r="A5" s="5"/>
      <c r="B5" s="5"/>
      <c r="C5" s="5"/>
      <c r="D5" s="5"/>
      <c r="E5" s="50"/>
      <c r="F5" s="50"/>
      <c r="G5" s="53"/>
      <c r="H5" s="31"/>
      <c r="I5" s="31"/>
      <c r="J5" s="31"/>
      <c r="K5" s="32"/>
      <c r="L5" s="54"/>
      <c r="M5" s="54"/>
      <c r="N5" s="54"/>
      <c r="O5" s="54"/>
      <c r="P5" s="54"/>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row>
    <row r="6" spans="1:44" s="21" customFormat="1" ht="19.899999999999999" customHeight="1" x14ac:dyDescent="0.2">
      <c r="A6" s="5"/>
      <c r="B6" s="5"/>
      <c r="C6" s="5"/>
      <c r="D6" s="5"/>
      <c r="E6" s="50"/>
      <c r="F6" s="50"/>
      <c r="G6" s="55"/>
      <c r="H6" s="33"/>
      <c r="I6" s="33"/>
      <c r="J6" s="33"/>
      <c r="K6" s="34"/>
      <c r="L6" s="56"/>
      <c r="M6" s="56"/>
      <c r="N6" s="56"/>
      <c r="O6" s="56"/>
      <c r="P6" s="56"/>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row>
    <row r="7" spans="1:44" s="21" customFormat="1" ht="19.899999999999999" customHeight="1" x14ac:dyDescent="0.2">
      <c r="A7" s="5"/>
      <c r="B7" s="5"/>
      <c r="C7" s="5"/>
      <c r="D7" s="5"/>
      <c r="E7" s="50"/>
      <c r="F7" s="50"/>
      <c r="G7" s="53"/>
      <c r="H7" s="31"/>
      <c r="I7" s="31"/>
      <c r="J7" s="31"/>
      <c r="K7" s="32"/>
      <c r="L7" s="54"/>
      <c r="M7" s="54"/>
      <c r="N7" s="54"/>
      <c r="O7" s="54"/>
      <c r="P7" s="54"/>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row>
    <row r="8" spans="1:44" s="21" customFormat="1" ht="19.899999999999999" customHeight="1" x14ac:dyDescent="0.2">
      <c r="A8" s="5"/>
      <c r="B8" s="5"/>
      <c r="C8" s="5"/>
      <c r="D8" s="5"/>
      <c r="E8" s="50"/>
      <c r="F8" s="50"/>
      <c r="G8" s="55"/>
      <c r="H8" s="33"/>
      <c r="I8" s="33"/>
      <c r="J8" s="33"/>
      <c r="K8" s="34"/>
      <c r="L8" s="56"/>
      <c r="M8" s="56"/>
      <c r="N8" s="56"/>
      <c r="O8" s="56"/>
      <c r="P8" s="56"/>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row>
    <row r="9" spans="1:44" s="21" customFormat="1" ht="19.899999999999999" customHeight="1" x14ac:dyDescent="0.2">
      <c r="A9" s="5"/>
      <c r="B9" s="5"/>
      <c r="C9" s="5"/>
      <c r="D9" s="5"/>
      <c r="E9" s="50"/>
      <c r="F9" s="50"/>
      <c r="G9" s="55"/>
      <c r="H9" s="33"/>
      <c r="I9" s="33"/>
      <c r="J9" s="33"/>
      <c r="K9" s="34"/>
      <c r="L9" s="56"/>
      <c r="M9" s="56"/>
      <c r="N9" s="56"/>
      <c r="O9" s="56"/>
      <c r="P9" s="56"/>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row>
    <row r="10" spans="1:44" s="21" customFormat="1" ht="19.899999999999999" customHeight="1" x14ac:dyDescent="0.2">
      <c r="A10" s="5"/>
      <c r="B10" s="5"/>
      <c r="C10" s="5"/>
      <c r="D10" s="5"/>
      <c r="E10" s="50"/>
      <c r="F10" s="50"/>
      <c r="G10" s="57"/>
      <c r="H10" s="35"/>
      <c r="I10" s="35"/>
      <c r="J10" s="35"/>
      <c r="K10" s="36"/>
      <c r="L10" s="58"/>
      <c r="M10" s="58"/>
      <c r="N10" s="58"/>
      <c r="O10" s="58"/>
      <c r="P10" s="58"/>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row>
    <row r="11" spans="1:44" s="21" customFormat="1" ht="19.899999999999999" customHeight="1" x14ac:dyDescent="0.2">
      <c r="A11" s="5"/>
      <c r="B11" s="5"/>
      <c r="C11" s="5"/>
      <c r="D11" s="5"/>
      <c r="E11" s="50"/>
      <c r="F11" s="50"/>
      <c r="G11" s="57"/>
      <c r="H11" s="35"/>
      <c r="I11" s="35"/>
      <c r="J11" s="35"/>
      <c r="K11" s="36"/>
      <c r="L11" s="58"/>
      <c r="M11" s="58"/>
      <c r="N11" s="58"/>
      <c r="O11" s="58"/>
      <c r="P11" s="58"/>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row>
    <row r="12" spans="1:44" s="21" customFormat="1" ht="19.899999999999999" customHeight="1" x14ac:dyDescent="0.2">
      <c r="A12" s="5"/>
      <c r="B12" s="5"/>
      <c r="C12" s="5"/>
      <c r="D12" s="5"/>
      <c r="E12" s="50"/>
      <c r="F12" s="50"/>
      <c r="G12" s="55"/>
      <c r="H12" s="33"/>
      <c r="I12" s="33"/>
      <c r="J12" s="33"/>
      <c r="K12" s="34"/>
      <c r="L12" s="56"/>
      <c r="M12" s="56"/>
      <c r="N12" s="56"/>
      <c r="O12" s="56"/>
      <c r="P12" s="56"/>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row>
    <row r="13" spans="1:44" s="21" customFormat="1" ht="19.899999999999999" customHeight="1" x14ac:dyDescent="0.2">
      <c r="A13" s="5"/>
      <c r="B13" s="5"/>
      <c r="C13" s="5"/>
      <c r="D13" s="5"/>
      <c r="E13" s="50"/>
      <c r="F13" s="50"/>
      <c r="G13" s="55"/>
      <c r="H13" s="33"/>
      <c r="I13" s="33"/>
      <c r="J13" s="33"/>
      <c r="K13" s="34"/>
      <c r="L13" s="56"/>
      <c r="M13" s="56"/>
      <c r="N13" s="56"/>
      <c r="O13" s="56"/>
      <c r="P13" s="56"/>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row>
    <row r="14" spans="1:44" s="21" customFormat="1" ht="19.899999999999999" customHeight="1" x14ac:dyDescent="0.2">
      <c r="A14" s="5"/>
      <c r="B14" s="5"/>
      <c r="C14" s="5"/>
      <c r="D14" s="5"/>
      <c r="E14" s="50"/>
      <c r="F14" s="50"/>
      <c r="G14" s="28"/>
    </row>
    <row r="15" spans="1:44" s="21" customFormat="1" ht="19.899999999999999" customHeight="1" x14ac:dyDescent="0.2">
      <c r="A15" s="5"/>
      <c r="B15" s="5"/>
      <c r="C15" s="5"/>
      <c r="D15" s="5"/>
      <c r="E15" s="50"/>
      <c r="F15" s="50"/>
      <c r="G15" s="28"/>
      <c r="H15" s="28"/>
      <c r="I15" s="28"/>
      <c r="J15" s="28"/>
    </row>
    <row r="16" spans="1:44" s="21" customFormat="1" ht="19.899999999999999" customHeight="1" x14ac:dyDescent="0.2">
      <c r="A16" s="5"/>
      <c r="B16" s="5"/>
      <c r="C16" s="5"/>
      <c r="D16" s="5"/>
      <c r="E16" s="50"/>
      <c r="F16" s="50"/>
      <c r="G16" s="28"/>
      <c r="H16" s="28"/>
      <c r="I16" s="28"/>
      <c r="J16" s="28"/>
    </row>
    <row r="17" spans="1:30" s="29" customFormat="1" ht="19.899999999999999" customHeight="1" x14ac:dyDescent="0.2">
      <c r="A17" s="37" t="s">
        <v>1</v>
      </c>
      <c r="B17" s="42" t="s">
        <v>8</v>
      </c>
      <c r="C17" s="43" t="s">
        <v>9</v>
      </c>
      <c r="D17" s="44" t="s">
        <v>10</v>
      </c>
      <c r="E17" s="44" t="s">
        <v>11</v>
      </c>
      <c r="F17" s="44" t="s">
        <v>12</v>
      </c>
      <c r="G17" s="44" t="s">
        <v>13</v>
      </c>
      <c r="H17" s="45" t="s">
        <v>14</v>
      </c>
      <c r="I17" s="45" t="s">
        <v>15</v>
      </c>
      <c r="J17" s="45" t="s">
        <v>16</v>
      </c>
      <c r="K17" s="45" t="s">
        <v>17</v>
      </c>
      <c r="L17" s="45" t="s">
        <v>18</v>
      </c>
      <c r="M17" s="45" t="s">
        <v>19</v>
      </c>
      <c r="N17" s="45" t="s">
        <v>20</v>
      </c>
      <c r="O17" s="44" t="s">
        <v>21</v>
      </c>
      <c r="P17" s="45" t="s">
        <v>22</v>
      </c>
    </row>
    <row r="18" spans="1:30" ht="19.899999999999999" customHeight="1" x14ac:dyDescent="0.2">
      <c r="A18" s="38" t="s">
        <v>23</v>
      </c>
      <c r="B18" s="46">
        <v>11214.394331335825</v>
      </c>
      <c r="C18" s="46">
        <v>11584.110699804385</v>
      </c>
      <c r="D18" s="46">
        <v>12177.401607539352</v>
      </c>
      <c r="E18" s="46">
        <v>12646.954742274551</v>
      </c>
      <c r="F18" s="46">
        <v>13152.201165421462</v>
      </c>
      <c r="G18" s="46">
        <v>13733.475828329321</v>
      </c>
      <c r="H18" s="46">
        <v>14372.458025813479</v>
      </c>
      <c r="I18" s="46" t="s">
        <v>65</v>
      </c>
      <c r="J18" s="46" t="s">
        <v>65</v>
      </c>
      <c r="K18" s="46" t="s">
        <v>65</v>
      </c>
      <c r="L18" s="46" t="s">
        <v>65</v>
      </c>
      <c r="M18" s="46" t="s">
        <v>65</v>
      </c>
      <c r="N18" s="46" t="s">
        <v>65</v>
      </c>
      <c r="O18" s="46" t="s">
        <v>65</v>
      </c>
      <c r="P18" s="46" t="s">
        <v>65</v>
      </c>
    </row>
    <row r="19" spans="1:30" ht="19.899999999999999" customHeight="1" x14ac:dyDescent="0.2">
      <c r="A19" s="38" t="s">
        <v>24</v>
      </c>
      <c r="B19" s="46">
        <v>11266.911085884025</v>
      </c>
      <c r="C19" s="46">
        <v>11466.507726820575</v>
      </c>
      <c r="D19" s="46">
        <v>11968.717127185355</v>
      </c>
      <c r="E19" s="46">
        <v>12344.642882069964</v>
      </c>
      <c r="F19" s="46">
        <v>12804.800165888199</v>
      </c>
      <c r="G19" s="46">
        <v>13335.272184562511</v>
      </c>
      <c r="H19" s="46">
        <v>13935.801524687049</v>
      </c>
      <c r="I19" s="46">
        <v>14547.495800152006</v>
      </c>
      <c r="J19" s="46" t="s">
        <v>65</v>
      </c>
      <c r="K19" s="46" t="s">
        <v>65</v>
      </c>
      <c r="L19" s="46" t="s">
        <v>65</v>
      </c>
      <c r="M19" s="46" t="s">
        <v>65</v>
      </c>
      <c r="N19" s="46" t="s">
        <v>65</v>
      </c>
      <c r="O19" s="46" t="s">
        <v>65</v>
      </c>
      <c r="P19" s="46" t="s">
        <v>65</v>
      </c>
    </row>
    <row r="20" spans="1:30" s="4" customFormat="1" ht="19.899999999999999" customHeight="1" x14ac:dyDescent="0.2">
      <c r="A20" s="38" t="s">
        <v>25</v>
      </c>
      <c r="B20" s="46" t="s">
        <v>65</v>
      </c>
      <c r="C20" s="46">
        <v>11007.757724316029</v>
      </c>
      <c r="D20" s="46">
        <v>11451.690592660638</v>
      </c>
      <c r="E20" s="46">
        <v>11683.575818517967</v>
      </c>
      <c r="F20" s="46">
        <v>12285.37171487355</v>
      </c>
      <c r="G20" s="46">
        <v>12746.494471363354</v>
      </c>
      <c r="H20" s="46">
        <v>13241.987764547017</v>
      </c>
      <c r="I20" s="46">
        <v>13804.659163980306</v>
      </c>
      <c r="J20" s="46" t="s">
        <v>65</v>
      </c>
      <c r="K20" s="46" t="s">
        <v>65</v>
      </c>
      <c r="L20" s="46" t="s">
        <v>65</v>
      </c>
      <c r="M20" s="46" t="s">
        <v>65</v>
      </c>
      <c r="N20" s="46" t="s">
        <v>65</v>
      </c>
      <c r="O20" s="46" t="s">
        <v>65</v>
      </c>
      <c r="P20" s="46" t="s">
        <v>65</v>
      </c>
    </row>
    <row r="21" spans="1:30" s="4" customFormat="1" ht="19.899999999999999" customHeight="1" x14ac:dyDescent="0.2">
      <c r="A21" s="38" t="s">
        <v>26</v>
      </c>
      <c r="B21" s="46" t="s">
        <v>65</v>
      </c>
      <c r="C21" s="46">
        <v>11005.256443852304</v>
      </c>
      <c r="D21" s="46">
        <v>11485.838103193548</v>
      </c>
      <c r="E21" s="46">
        <v>11703.424303636893</v>
      </c>
      <c r="F21" s="46">
        <v>12332.190834188323</v>
      </c>
      <c r="G21" s="46">
        <v>12830.92026949974</v>
      </c>
      <c r="H21" s="46">
        <v>13374.37323445418</v>
      </c>
      <c r="I21" s="46">
        <v>13984.868222077963</v>
      </c>
      <c r="J21" s="46">
        <v>14612.896818613237</v>
      </c>
      <c r="K21" s="46" t="s">
        <v>65</v>
      </c>
      <c r="L21" s="46" t="s">
        <v>65</v>
      </c>
      <c r="M21" s="46" t="s">
        <v>65</v>
      </c>
      <c r="N21" s="46" t="s">
        <v>65</v>
      </c>
      <c r="O21" s="46" t="s">
        <v>65</v>
      </c>
      <c r="P21" s="46" t="s">
        <v>65</v>
      </c>
    </row>
    <row r="22" spans="1:30" s="4" customFormat="1" ht="19.899999999999999" customHeight="1" x14ac:dyDescent="0.2">
      <c r="A22" s="38" t="s">
        <v>27</v>
      </c>
      <c r="B22" s="46" t="s">
        <v>65</v>
      </c>
      <c r="C22" s="46" t="s">
        <v>65</v>
      </c>
      <c r="D22" s="47">
        <v>11378.088180357267</v>
      </c>
      <c r="E22" s="46">
        <v>11676.907303692113</v>
      </c>
      <c r="F22" s="46">
        <v>12365.37195207751</v>
      </c>
      <c r="G22" s="46">
        <v>12897.453919399188</v>
      </c>
      <c r="H22" s="46">
        <v>13446.663924743767</v>
      </c>
      <c r="I22" s="46">
        <v>14058.91283602289</v>
      </c>
      <c r="J22" s="46">
        <v>14722.271544134694</v>
      </c>
      <c r="K22" s="46" t="s">
        <v>65</v>
      </c>
      <c r="L22" s="46" t="s">
        <v>65</v>
      </c>
      <c r="M22" s="46" t="s">
        <v>65</v>
      </c>
      <c r="N22" s="46" t="s">
        <v>65</v>
      </c>
      <c r="O22" s="46" t="s">
        <v>65</v>
      </c>
      <c r="P22" s="46" t="s">
        <v>65</v>
      </c>
    </row>
    <row r="23" spans="1:30" s="4" customFormat="1" ht="19.899999999999999" customHeight="1" x14ac:dyDescent="0.2">
      <c r="A23" s="38" t="s">
        <v>28</v>
      </c>
      <c r="B23" s="46" t="s">
        <v>65</v>
      </c>
      <c r="C23" s="46" t="s">
        <v>65</v>
      </c>
      <c r="D23" s="46" t="s">
        <v>65</v>
      </c>
      <c r="E23" s="46">
        <v>11838.322644632066</v>
      </c>
      <c r="F23" s="46">
        <v>11849.651122751078</v>
      </c>
      <c r="G23" s="46">
        <v>12263.28660725285</v>
      </c>
      <c r="H23" s="46">
        <v>12907.099454558656</v>
      </c>
      <c r="I23" s="46">
        <v>13481.186391714591</v>
      </c>
      <c r="J23" s="46">
        <v>14080.038588099093</v>
      </c>
      <c r="K23" s="46">
        <v>14717.731561565288</v>
      </c>
      <c r="L23" s="46" t="s">
        <v>65</v>
      </c>
      <c r="M23" s="46" t="s">
        <v>65</v>
      </c>
      <c r="N23" s="46" t="s">
        <v>65</v>
      </c>
      <c r="O23" s="46" t="s">
        <v>65</v>
      </c>
      <c r="P23" s="46" t="s">
        <v>65</v>
      </c>
    </row>
    <row r="24" spans="1:30" s="4" customFormat="1" ht="19.899999999999999" customHeight="1" x14ac:dyDescent="0.2">
      <c r="A24" s="15" t="s">
        <v>29</v>
      </c>
      <c r="B24" s="46" t="s">
        <v>65</v>
      </c>
      <c r="C24" s="46" t="s">
        <v>65</v>
      </c>
      <c r="D24" s="46" t="s">
        <v>65</v>
      </c>
      <c r="E24" s="46" t="s">
        <v>65</v>
      </c>
      <c r="F24" s="46">
        <v>11937.955459484267</v>
      </c>
      <c r="G24" s="46">
        <v>13161.969879500806</v>
      </c>
      <c r="H24" s="46">
        <v>14069.408230903799</v>
      </c>
      <c r="I24" s="46">
        <v>14845.423030476066</v>
      </c>
      <c r="J24" s="46">
        <v>15660.113149674096</v>
      </c>
      <c r="K24" s="46">
        <v>16555.829661404685</v>
      </c>
      <c r="L24" s="46">
        <v>17348.180548793684</v>
      </c>
      <c r="M24" s="46" t="s">
        <v>65</v>
      </c>
      <c r="N24" s="46" t="s">
        <v>65</v>
      </c>
      <c r="O24" s="46" t="s">
        <v>65</v>
      </c>
      <c r="P24" s="46" t="s">
        <v>65</v>
      </c>
    </row>
    <row r="25" spans="1:30" ht="19.899999999999999" customHeight="1" x14ac:dyDescent="0.2">
      <c r="A25" s="15" t="s">
        <v>30</v>
      </c>
      <c r="B25" s="46" t="s">
        <v>65</v>
      </c>
      <c r="C25" s="46" t="s">
        <v>65</v>
      </c>
      <c r="D25" s="46" t="s">
        <v>65</v>
      </c>
      <c r="E25" s="46" t="s">
        <v>65</v>
      </c>
      <c r="F25" s="46">
        <v>11937.955459484267</v>
      </c>
      <c r="G25" s="46">
        <v>13002.079822868318</v>
      </c>
      <c r="H25" s="46">
        <v>13670.658141958107</v>
      </c>
      <c r="I25" s="46">
        <v>14313.491624860751</v>
      </c>
      <c r="J25" s="46">
        <v>15056.073719123497</v>
      </c>
      <c r="K25" s="46">
        <v>15789.807048189392</v>
      </c>
      <c r="L25" s="46">
        <v>16445.345469663876</v>
      </c>
      <c r="M25" s="46" t="s">
        <v>65</v>
      </c>
      <c r="N25" s="46" t="s">
        <v>65</v>
      </c>
      <c r="O25" s="46" t="s">
        <v>65</v>
      </c>
      <c r="P25" s="46" t="s">
        <v>65</v>
      </c>
      <c r="Q25" s="4"/>
      <c r="R25" s="4"/>
      <c r="S25" s="4"/>
    </row>
    <row r="26" spans="1:30" s="4" customFormat="1" ht="20.100000000000001" customHeight="1" x14ac:dyDescent="0.2">
      <c r="A26" s="15" t="s">
        <v>31</v>
      </c>
      <c r="B26" s="46" t="s">
        <v>65</v>
      </c>
      <c r="C26" s="46" t="s">
        <v>65</v>
      </c>
      <c r="D26" s="46" t="s">
        <v>65</v>
      </c>
      <c r="E26" s="46" t="s">
        <v>65</v>
      </c>
      <c r="F26" s="46">
        <v>12117.955459484267</v>
      </c>
      <c r="G26" s="46">
        <v>13341.628456613418</v>
      </c>
      <c r="H26" s="46">
        <v>14385.563620152971</v>
      </c>
      <c r="I26" s="46">
        <v>15142.643039003333</v>
      </c>
      <c r="J26" s="46">
        <v>15954.117669786143</v>
      </c>
      <c r="K26" s="46">
        <v>16754.401669335552</v>
      </c>
      <c r="L26" s="46">
        <v>17484.297039211786</v>
      </c>
      <c r="M26" s="46">
        <v>18298.380502620701</v>
      </c>
      <c r="N26" s="46" t="s">
        <v>65</v>
      </c>
      <c r="O26" s="46" t="s">
        <v>65</v>
      </c>
      <c r="P26" s="46" t="s">
        <v>65</v>
      </c>
    </row>
    <row r="27" spans="1:30" s="4" customFormat="1" ht="20.100000000000001" customHeight="1" x14ac:dyDescent="0.2">
      <c r="A27" s="15" t="s">
        <v>32</v>
      </c>
      <c r="B27" s="46" t="s">
        <v>65</v>
      </c>
      <c r="C27" s="46" t="s">
        <v>65</v>
      </c>
      <c r="D27" s="46" t="s">
        <v>65</v>
      </c>
      <c r="E27" s="46" t="s">
        <v>65</v>
      </c>
      <c r="F27" s="46" t="s">
        <v>65</v>
      </c>
      <c r="G27" s="46">
        <v>13337.227998216675</v>
      </c>
      <c r="H27" s="46">
        <v>14574.584801758174</v>
      </c>
      <c r="I27" s="46">
        <v>15809.954549772159</v>
      </c>
      <c r="J27" s="46">
        <v>16632.631050025353</v>
      </c>
      <c r="K27" s="46">
        <v>17369.771039455107</v>
      </c>
      <c r="L27" s="46">
        <v>18247.064271186126</v>
      </c>
      <c r="M27" s="46">
        <v>19436.658848660027</v>
      </c>
      <c r="N27" s="46" t="s">
        <v>65</v>
      </c>
      <c r="O27" s="46" t="s">
        <v>65</v>
      </c>
      <c r="P27" s="46" t="s">
        <v>65</v>
      </c>
    </row>
    <row r="28" spans="1:30" s="4" customFormat="1" ht="19.899999999999999" customHeight="1" x14ac:dyDescent="0.2">
      <c r="A28" s="15" t="s">
        <v>33</v>
      </c>
      <c r="B28" s="46" t="s">
        <v>65</v>
      </c>
      <c r="C28" s="46" t="s">
        <v>65</v>
      </c>
      <c r="D28" s="46" t="s">
        <v>65</v>
      </c>
      <c r="E28" s="46" t="s">
        <v>65</v>
      </c>
      <c r="F28" s="46" t="s">
        <v>65</v>
      </c>
      <c r="G28" s="46">
        <v>13387.194098193504</v>
      </c>
      <c r="H28" s="46">
        <v>14764.134693603692</v>
      </c>
      <c r="I28" s="46">
        <v>16210.158969693346</v>
      </c>
      <c r="J28" s="46">
        <v>17080.203569410343</v>
      </c>
      <c r="K28" s="46">
        <v>17808.181129469973</v>
      </c>
      <c r="L28" s="46">
        <v>18591.088066121159</v>
      </c>
      <c r="M28" s="46">
        <v>19645.609623185577</v>
      </c>
      <c r="N28" s="46">
        <v>20799.144842599613</v>
      </c>
      <c r="O28" s="46" t="s">
        <v>65</v>
      </c>
      <c r="P28" s="46" t="s">
        <v>65</v>
      </c>
    </row>
    <row r="29" spans="1:30" s="4" customFormat="1" ht="19.899999999999999" customHeight="1" x14ac:dyDescent="0.2">
      <c r="A29" s="15" t="s">
        <v>34</v>
      </c>
      <c r="B29" s="46" t="s">
        <v>65</v>
      </c>
      <c r="C29" s="46" t="s">
        <v>65</v>
      </c>
      <c r="D29" s="46" t="s">
        <v>65</v>
      </c>
      <c r="E29" s="46" t="s">
        <v>65</v>
      </c>
      <c r="F29" s="46" t="s">
        <v>65</v>
      </c>
      <c r="G29" s="46">
        <v>13724.415131</v>
      </c>
      <c r="H29" s="46">
        <v>15309.484573127973</v>
      </c>
      <c r="I29" s="46">
        <v>17356.893222777911</v>
      </c>
      <c r="J29" s="46">
        <v>18844.082446482815</v>
      </c>
      <c r="K29" s="46">
        <v>19873.27939174978</v>
      </c>
      <c r="L29" s="46">
        <v>20855.99725965827</v>
      </c>
      <c r="M29" s="46">
        <v>22055.666005958847</v>
      </c>
      <c r="N29" s="46">
        <v>22980.788558499444</v>
      </c>
      <c r="O29" s="46" t="s">
        <v>65</v>
      </c>
      <c r="P29" s="46" t="s">
        <v>65</v>
      </c>
    </row>
    <row r="30" spans="1:30" s="4" customFormat="1" ht="19.899999999999999" customHeight="1" x14ac:dyDescent="0.2">
      <c r="A30" s="15" t="s">
        <v>35</v>
      </c>
      <c r="B30" s="46" t="s">
        <v>65</v>
      </c>
      <c r="C30" s="46" t="s">
        <v>65</v>
      </c>
      <c r="D30" s="46" t="s">
        <v>65</v>
      </c>
      <c r="E30" s="46" t="s">
        <v>65</v>
      </c>
      <c r="F30" s="46" t="s">
        <v>65</v>
      </c>
      <c r="G30" s="46" t="s">
        <v>65</v>
      </c>
      <c r="H30" s="46">
        <v>15169.043819317261</v>
      </c>
      <c r="I30" s="46">
        <v>17314.667533485572</v>
      </c>
      <c r="J30" s="46">
        <v>19099.315664327292</v>
      </c>
      <c r="K30" s="46">
        <v>20477.043824688146</v>
      </c>
      <c r="L30" s="46">
        <v>21782.16727353022</v>
      </c>
      <c r="M30" s="46">
        <v>22980.358524634899</v>
      </c>
      <c r="N30" s="46">
        <v>23913.210986994734</v>
      </c>
      <c r="O30" s="46">
        <v>24930.001378176916</v>
      </c>
      <c r="P30" s="46" t="s">
        <v>65</v>
      </c>
    </row>
    <row r="31" spans="1:30" ht="19.899999999999999" customHeight="1" x14ac:dyDescent="0.2">
      <c r="A31" s="15" t="s">
        <v>36</v>
      </c>
      <c r="B31" s="46" t="s">
        <v>65</v>
      </c>
      <c r="C31" s="46" t="s">
        <v>65</v>
      </c>
      <c r="D31" s="46" t="s">
        <v>65</v>
      </c>
      <c r="E31" s="46" t="s">
        <v>65</v>
      </c>
      <c r="F31" s="46" t="s">
        <v>65</v>
      </c>
      <c r="G31" s="46" t="s">
        <v>65</v>
      </c>
      <c r="H31" s="46" t="s">
        <v>65</v>
      </c>
      <c r="I31" s="46">
        <v>17071.90254271212</v>
      </c>
      <c r="J31" s="46">
        <v>18992.29375128663</v>
      </c>
      <c r="K31" s="46">
        <v>20495.176081398709</v>
      </c>
      <c r="L31" s="46">
        <v>21901.437670695603</v>
      </c>
      <c r="M31" s="46">
        <v>23139.193682098481</v>
      </c>
      <c r="N31" s="46">
        <v>24186.160956642994</v>
      </c>
      <c r="O31" s="46">
        <v>25288.078741324476</v>
      </c>
      <c r="P31" s="46">
        <v>26428.107361476897</v>
      </c>
      <c r="V31" s="41"/>
      <c r="W31" s="41"/>
      <c r="X31" s="41"/>
      <c r="Y31" s="41"/>
      <c r="Z31" s="41"/>
      <c r="AA31" s="41"/>
      <c r="AB31" s="41"/>
      <c r="AC31" s="41"/>
      <c r="AD31" s="41"/>
    </row>
    <row r="32" spans="1:30" ht="19.899999999999999" customHeight="1" x14ac:dyDescent="0.2">
      <c r="A32" s="15" t="s">
        <v>4</v>
      </c>
      <c r="B32" s="46">
        <v>10655</v>
      </c>
      <c r="C32" s="47">
        <v>10845</v>
      </c>
      <c r="D32" s="47">
        <v>11476</v>
      </c>
      <c r="E32" s="46">
        <v>11750</v>
      </c>
      <c r="F32" s="46">
        <v>11859</v>
      </c>
      <c r="G32" s="46">
        <v>13607</v>
      </c>
      <c r="H32" s="46">
        <v>15169</v>
      </c>
      <c r="I32" s="46">
        <v>17093</v>
      </c>
      <c r="J32" s="46" t="s">
        <v>65</v>
      </c>
      <c r="K32" s="46" t="s">
        <v>65</v>
      </c>
      <c r="L32" s="46" t="s">
        <v>65</v>
      </c>
      <c r="M32" s="46" t="s">
        <v>65</v>
      </c>
      <c r="N32" s="46" t="s">
        <v>65</v>
      </c>
      <c r="O32" s="46" t="s">
        <v>65</v>
      </c>
      <c r="P32" s="46" t="s">
        <v>65</v>
      </c>
    </row>
    <row r="33" spans="1:16" ht="19.899999999999999" customHeight="1" x14ac:dyDescent="0.2">
      <c r="A33" t="s">
        <v>3</v>
      </c>
      <c r="B33" s="59"/>
      <c r="C33" s="60"/>
      <c r="D33" s="60"/>
      <c r="E33" s="5"/>
      <c r="F33" s="5"/>
      <c r="G33" s="5"/>
      <c r="H33" s="5"/>
      <c r="I33" s="5"/>
      <c r="J33" s="5"/>
      <c r="K33" s="5"/>
      <c r="L33" s="5"/>
      <c r="M33" s="5"/>
      <c r="N33" s="5"/>
      <c r="O33" s="5"/>
      <c r="P33" s="5"/>
    </row>
    <row r="34" spans="1:16" ht="19.899999999999999" customHeight="1" x14ac:dyDescent="0.2">
      <c r="A34" s="13" t="s">
        <v>38</v>
      </c>
      <c r="B34" s="5"/>
      <c r="C34" s="5"/>
      <c r="D34" s="5"/>
      <c r="E34" s="5"/>
      <c r="F34" s="5"/>
      <c r="G34" s="5"/>
      <c r="H34" s="5"/>
      <c r="I34" s="5"/>
      <c r="J34" s="5"/>
      <c r="K34" s="5"/>
      <c r="L34" s="5"/>
      <c r="M34" s="5"/>
      <c r="N34" s="5"/>
      <c r="O34" s="5"/>
      <c r="P34" s="5"/>
    </row>
    <row r="35" spans="1:16" ht="19.899999999999999" customHeight="1" x14ac:dyDescent="0.2">
      <c r="A35" s="13" t="s">
        <v>40</v>
      </c>
      <c r="B35" s="5"/>
      <c r="C35" s="5"/>
      <c r="D35" s="5"/>
      <c r="E35" s="5"/>
      <c r="F35" s="5"/>
      <c r="G35" s="5"/>
      <c r="H35" s="5"/>
      <c r="I35" s="5"/>
      <c r="J35" s="5"/>
      <c r="K35" s="5"/>
      <c r="L35" s="5"/>
      <c r="M35" s="5"/>
      <c r="N35" s="5"/>
      <c r="O35" s="5"/>
      <c r="P35" s="5"/>
    </row>
    <row r="36" spans="1:16" ht="19.899999999999999" customHeight="1" x14ac:dyDescent="0.2">
      <c r="A36" t="s">
        <v>39</v>
      </c>
      <c r="B36" s="5"/>
      <c r="C36" s="5"/>
      <c r="D36" s="5"/>
      <c r="E36" s="60"/>
      <c r="F36" s="60"/>
      <c r="G36" s="60"/>
      <c r="H36" s="5"/>
      <c r="I36" s="5"/>
      <c r="J36" s="5"/>
      <c r="K36" s="5"/>
      <c r="L36" s="5"/>
      <c r="M36" s="5"/>
      <c r="N36" s="5"/>
      <c r="O36" s="5"/>
      <c r="P36" s="5"/>
    </row>
    <row r="37" spans="1:16" ht="19.899999999999999" customHeight="1" x14ac:dyDescent="0.2">
      <c r="A37" s="2" t="s">
        <v>5</v>
      </c>
      <c r="B37" s="61"/>
      <c r="C37" s="61"/>
      <c r="D37" s="61"/>
      <c r="E37" s="61"/>
      <c r="F37" s="62"/>
      <c r="G37" s="61"/>
      <c r="H37" s="5"/>
      <c r="I37" s="5"/>
      <c r="J37" s="5"/>
      <c r="K37" s="5"/>
      <c r="L37" s="5"/>
      <c r="M37" s="5"/>
      <c r="N37" s="5"/>
      <c r="O37" s="5"/>
      <c r="P37" s="5"/>
    </row>
    <row r="38" spans="1:16" ht="19.899999999999999" customHeight="1" x14ac:dyDescent="0.2">
      <c r="E38"/>
      <c r="F38"/>
      <c r="G38"/>
      <c r="H38"/>
      <c r="I38"/>
      <c r="J38"/>
    </row>
  </sheetData>
  <phoneticPr fontId="36" type="noConversion"/>
  <hyperlinks>
    <hyperlink ref="A37" location="'Table of Contents'!A1" display="Return to Contents" xr:uid="{9853292E-3CDD-49D1-A224-BF26564538C9}"/>
    <hyperlink ref="A35" r:id="rId1" display="HM Revenue and Customs (2025) Scottish Income Tax Outturn Statistics: 2023 to 2024," xr:uid="{2D832D24-8CFE-484A-80D8-20CED0B385BE}"/>
    <hyperlink ref="A34" r:id="rId2" xr:uid="{5ADC7994-59F1-4B4C-94BD-38257693BE10}"/>
  </hyperlinks>
  <pageMargins left="0.7" right="0.7" top="0.75" bottom="0.75" header="0.3" footer="0.3"/>
  <pageSetup paperSize="9" orientation="portrait" r:id="rId3"/>
  <drawing r:id="rId4"/>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2F782-1B1F-4F25-8AF2-0AD3C11F6F38}">
  <dimension ref="A1:AR39"/>
  <sheetViews>
    <sheetView showGridLines="0" zoomScaleNormal="100" zoomScaleSheetLayoutView="100" workbookViewId="0"/>
  </sheetViews>
  <sheetFormatPr defaultColWidth="8.77734375" defaultRowHeight="19.899999999999999" customHeight="1" x14ac:dyDescent="0.2"/>
  <cols>
    <col min="1" max="1" width="17.44140625" customWidth="1"/>
    <col min="2" max="4" width="7.5546875" customWidth="1"/>
    <col min="5" max="10" width="7.5546875" style="30" customWidth="1"/>
    <col min="11" max="16" width="7.5546875" customWidth="1"/>
    <col min="17" max="19" width="9.77734375" customWidth="1"/>
    <col min="33" max="33" width="14.33203125" customWidth="1"/>
    <col min="34" max="36" width="11.5546875" customWidth="1"/>
    <col min="37" max="37" width="15.5546875" customWidth="1"/>
    <col min="38" max="43" width="12.5546875" customWidth="1"/>
    <col min="44" max="44" width="17.5546875" customWidth="1"/>
  </cols>
  <sheetData>
    <row r="1" spans="1:44" s="4" customFormat="1" ht="19.899999999999999" customHeight="1" x14ac:dyDescent="0.2">
      <c r="A1" s="3" t="s">
        <v>42</v>
      </c>
      <c r="D1"/>
      <c r="E1" s="18"/>
      <c r="F1" s="18"/>
      <c r="G1" s="18"/>
      <c r="H1" s="18"/>
      <c r="I1" s="18"/>
      <c r="J1" s="18"/>
    </row>
    <row r="2" spans="1:44" s="4" customFormat="1" ht="19.899999999999999" customHeight="1" x14ac:dyDescent="0.2">
      <c r="A2" t="s">
        <v>37</v>
      </c>
      <c r="D2"/>
      <c r="E2" s="18"/>
      <c r="F2" s="18"/>
      <c r="G2" s="18"/>
      <c r="H2" s="18"/>
      <c r="I2" s="18"/>
      <c r="J2" s="18"/>
    </row>
    <row r="3" spans="1:44" s="4" customFormat="1" ht="19.899999999999999" customHeight="1" x14ac:dyDescent="0.2">
      <c r="A3" t="s">
        <v>44</v>
      </c>
      <c r="D3"/>
      <c r="E3" s="18"/>
      <c r="F3" s="18"/>
      <c r="G3" s="18"/>
      <c r="H3" s="18"/>
      <c r="I3" s="18"/>
      <c r="J3" s="18"/>
    </row>
    <row r="4" spans="1:44" s="21" customFormat="1" ht="19.899999999999999" customHeight="1" x14ac:dyDescent="0.2">
      <c r="A4" s="19"/>
      <c r="B4" s="19"/>
      <c r="C4" s="19"/>
      <c r="D4" s="19"/>
      <c r="E4" s="20"/>
      <c r="F4" s="20"/>
      <c r="G4" s="8"/>
      <c r="H4" s="16"/>
      <c r="I4" s="16"/>
      <c r="J4" s="16"/>
      <c r="K4" s="17"/>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row>
    <row r="5" spans="1:44" s="21" customFormat="1" ht="19.899999999999999" customHeight="1" x14ac:dyDescent="0.2">
      <c r="A5" s="19"/>
      <c r="B5" s="19"/>
      <c r="C5" s="19"/>
      <c r="D5" s="19"/>
      <c r="E5" s="20"/>
      <c r="F5" s="20"/>
      <c r="G5" s="22"/>
      <c r="H5" s="31"/>
      <c r="I5" s="31"/>
      <c r="J5" s="31"/>
      <c r="K5" s="32"/>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row>
    <row r="6" spans="1:44" s="21" customFormat="1" ht="19.899999999999999" customHeight="1" x14ac:dyDescent="0.2">
      <c r="A6" s="19"/>
      <c r="B6" s="19"/>
      <c r="C6" s="19"/>
      <c r="D6" s="19"/>
      <c r="E6" s="20"/>
      <c r="F6" s="20"/>
      <c r="G6" s="24"/>
      <c r="H6" s="33"/>
      <c r="I6" s="33"/>
      <c r="J6" s="33"/>
      <c r="K6" s="34"/>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row>
    <row r="7" spans="1:44" s="21" customFormat="1" ht="19.899999999999999" customHeight="1" x14ac:dyDescent="0.2">
      <c r="A7" s="19"/>
      <c r="B7" s="19"/>
      <c r="C7" s="19"/>
      <c r="D7" s="19"/>
      <c r="E7" s="20"/>
      <c r="F7" s="20"/>
      <c r="G7" s="22"/>
      <c r="H7" s="31"/>
      <c r="I7" s="31"/>
      <c r="J7" s="31"/>
      <c r="K7" s="32"/>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row>
    <row r="8" spans="1:44" s="21" customFormat="1" ht="19.899999999999999" customHeight="1" x14ac:dyDescent="0.2">
      <c r="A8" s="19"/>
      <c r="B8" s="19"/>
      <c r="C8" s="19"/>
      <c r="D8" s="19"/>
      <c r="E8" s="20"/>
      <c r="F8" s="20"/>
      <c r="G8" s="24"/>
      <c r="H8" s="33"/>
      <c r="I8" s="33"/>
      <c r="J8" s="33"/>
      <c r="K8" s="34"/>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row>
    <row r="9" spans="1:44" s="21" customFormat="1" ht="19.899999999999999" customHeight="1" x14ac:dyDescent="0.2">
      <c r="A9" s="19"/>
      <c r="B9" s="19"/>
      <c r="C9" s="19"/>
      <c r="D9" s="19"/>
      <c r="E9" s="20"/>
      <c r="F9" s="20"/>
      <c r="G9" s="24"/>
      <c r="H9" s="33"/>
      <c r="I9" s="33"/>
      <c r="J9" s="33"/>
      <c r="K9" s="34"/>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row>
    <row r="10" spans="1:44" s="21" customFormat="1" ht="19.899999999999999" customHeight="1" x14ac:dyDescent="0.2">
      <c r="A10" s="19"/>
      <c r="B10" s="19"/>
      <c r="C10" s="19"/>
      <c r="D10" s="19"/>
      <c r="E10" s="20"/>
      <c r="F10" s="20"/>
      <c r="G10" s="26"/>
      <c r="H10" s="35"/>
      <c r="I10" s="35"/>
      <c r="J10" s="35"/>
      <c r="K10" s="36"/>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row>
    <row r="11" spans="1:44" s="21" customFormat="1" ht="19.899999999999999" customHeight="1" x14ac:dyDescent="0.2">
      <c r="A11" s="19"/>
      <c r="B11" s="19"/>
      <c r="C11" s="19"/>
      <c r="D11" s="19"/>
      <c r="E11" s="20"/>
      <c r="F11" s="20"/>
      <c r="G11" s="26"/>
      <c r="H11" s="35"/>
      <c r="I11" s="35"/>
      <c r="J11" s="35"/>
      <c r="K11" s="36"/>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row>
    <row r="12" spans="1:44" s="21" customFormat="1" ht="19.899999999999999" customHeight="1" x14ac:dyDescent="0.2">
      <c r="A12" s="19"/>
      <c r="B12" s="19"/>
      <c r="C12" s="19"/>
      <c r="D12" s="19"/>
      <c r="E12" s="20"/>
      <c r="F12" s="20"/>
      <c r="G12" s="24"/>
      <c r="H12" s="33"/>
      <c r="I12" s="33"/>
      <c r="J12" s="33"/>
      <c r="K12" s="34"/>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row>
    <row r="13" spans="1:44" s="21" customFormat="1" ht="19.899999999999999" customHeight="1" x14ac:dyDescent="0.2">
      <c r="A13" s="19"/>
      <c r="B13" s="19"/>
      <c r="C13" s="19"/>
      <c r="D13" s="19"/>
      <c r="E13" s="20"/>
      <c r="F13" s="20"/>
      <c r="G13" s="24"/>
      <c r="H13" s="33"/>
      <c r="I13" s="33"/>
      <c r="J13" s="33"/>
      <c r="K13" s="34"/>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row>
    <row r="14" spans="1:44" s="21" customFormat="1" ht="19.899999999999999" customHeight="1" x14ac:dyDescent="0.2">
      <c r="A14" s="19"/>
      <c r="B14" s="19"/>
      <c r="C14" s="19"/>
      <c r="D14" s="19"/>
      <c r="E14" s="20"/>
      <c r="F14" s="20"/>
      <c r="G14" s="28"/>
    </row>
    <row r="15" spans="1:44" s="21" customFormat="1" ht="19.899999999999999" customHeight="1" x14ac:dyDescent="0.2">
      <c r="A15" s="19"/>
      <c r="B15" s="19"/>
      <c r="C15" s="19"/>
      <c r="D15" s="19"/>
      <c r="E15" s="20"/>
      <c r="F15" s="20"/>
      <c r="G15" s="28"/>
      <c r="H15" s="28"/>
      <c r="I15" s="28"/>
      <c r="J15" s="28"/>
    </row>
    <row r="16" spans="1:44" s="21" customFormat="1" ht="19.899999999999999" customHeight="1" x14ac:dyDescent="0.2">
      <c r="A16" s="19"/>
      <c r="B16" s="19"/>
      <c r="C16" s="19"/>
      <c r="D16" s="19"/>
      <c r="E16" s="20"/>
      <c r="F16" s="20"/>
      <c r="G16" s="28"/>
      <c r="H16" s="28"/>
      <c r="I16" s="28"/>
      <c r="J16" s="28"/>
    </row>
    <row r="17" spans="1:30" s="29" customFormat="1" ht="19.899999999999999" customHeight="1" x14ac:dyDescent="0.2">
      <c r="A17" s="37" t="s">
        <v>1</v>
      </c>
      <c r="B17" s="42" t="s">
        <v>8</v>
      </c>
      <c r="C17" s="43" t="s">
        <v>9</v>
      </c>
      <c r="D17" s="44" t="s">
        <v>10</v>
      </c>
      <c r="E17" s="44" t="s">
        <v>11</v>
      </c>
      <c r="F17" s="44" t="s">
        <v>12</v>
      </c>
      <c r="G17" s="44" t="s">
        <v>13</v>
      </c>
      <c r="H17" s="45" t="s">
        <v>14</v>
      </c>
      <c r="I17" s="45" t="s">
        <v>15</v>
      </c>
      <c r="J17" s="45" t="s">
        <v>16</v>
      </c>
      <c r="K17" s="45" t="s">
        <v>17</v>
      </c>
      <c r="L17" s="45" t="s">
        <v>18</v>
      </c>
      <c r="M17" s="45" t="s">
        <v>19</v>
      </c>
      <c r="N17" s="45" t="s">
        <v>20</v>
      </c>
      <c r="O17" s="44" t="s">
        <v>21</v>
      </c>
      <c r="P17" s="45" t="s">
        <v>22</v>
      </c>
    </row>
    <row r="18" spans="1:30" ht="19.899999999999999" customHeight="1" x14ac:dyDescent="0.2">
      <c r="A18" s="38" t="s">
        <v>23</v>
      </c>
      <c r="B18" s="46">
        <v>2731.4814409999999</v>
      </c>
      <c r="C18" s="46">
        <v>2809.9079530592589</v>
      </c>
      <c r="D18" s="46">
        <v>2812.3054444348045</v>
      </c>
      <c r="E18" s="46">
        <v>2866.6991794558603</v>
      </c>
      <c r="F18" s="46">
        <v>2938.8912110190468</v>
      </c>
      <c r="G18" s="46">
        <v>3117.1846625573307</v>
      </c>
      <c r="H18" s="46">
        <v>3330.5364372294357</v>
      </c>
      <c r="I18" s="46" t="s">
        <v>65</v>
      </c>
      <c r="J18" s="46" t="s">
        <v>65</v>
      </c>
      <c r="K18" s="46" t="s">
        <v>65</v>
      </c>
      <c r="L18" s="46" t="s">
        <v>65</v>
      </c>
      <c r="M18" s="46" t="s">
        <v>65</v>
      </c>
      <c r="N18" s="46" t="s">
        <v>65</v>
      </c>
      <c r="O18" s="46" t="s">
        <v>65</v>
      </c>
      <c r="P18" s="46" t="s">
        <v>65</v>
      </c>
    </row>
    <row r="19" spans="1:30" ht="19.899999999999999" customHeight="1" x14ac:dyDescent="0.2">
      <c r="A19" s="38" t="s">
        <v>24</v>
      </c>
      <c r="B19" s="46">
        <v>2731.4814409999999</v>
      </c>
      <c r="C19" s="46">
        <v>2774.1857057582197</v>
      </c>
      <c r="D19" s="46">
        <v>2788.445032687976</v>
      </c>
      <c r="E19" s="46">
        <v>2858.6410428759723</v>
      </c>
      <c r="F19" s="46">
        <v>2930.9583390078396</v>
      </c>
      <c r="G19" s="46">
        <v>3109.5766053084394</v>
      </c>
      <c r="H19" s="46">
        <v>3307.120197475434</v>
      </c>
      <c r="I19" s="46">
        <v>3338.944320165413</v>
      </c>
      <c r="J19" s="46" t="s">
        <v>65</v>
      </c>
      <c r="K19" s="46" t="s">
        <v>65</v>
      </c>
      <c r="L19" s="46" t="s">
        <v>65</v>
      </c>
      <c r="M19" s="46" t="s">
        <v>65</v>
      </c>
      <c r="N19" s="46" t="s">
        <v>65</v>
      </c>
      <c r="O19" s="46" t="s">
        <v>65</v>
      </c>
      <c r="P19" s="46" t="s">
        <v>65</v>
      </c>
    </row>
    <row r="20" spans="1:30" s="4" customFormat="1" ht="19.899999999999999" customHeight="1" x14ac:dyDescent="0.2">
      <c r="A20" s="38" t="s">
        <v>25</v>
      </c>
      <c r="B20" s="46" t="s">
        <v>65</v>
      </c>
      <c r="C20" s="46">
        <v>2762.2488560000002</v>
      </c>
      <c r="D20" s="46">
        <v>2826.5144078296203</v>
      </c>
      <c r="E20" s="46">
        <v>2785.1131783639894</v>
      </c>
      <c r="F20" s="46">
        <v>2886.6046981576551</v>
      </c>
      <c r="G20" s="46">
        <v>3086.7211705825121</v>
      </c>
      <c r="H20" s="46">
        <v>3294.753214660806</v>
      </c>
      <c r="I20" s="46">
        <v>3332.3323501375348</v>
      </c>
      <c r="J20" s="46" t="s">
        <v>65</v>
      </c>
      <c r="K20" s="46" t="s">
        <v>65</v>
      </c>
      <c r="L20" s="46" t="s">
        <v>65</v>
      </c>
      <c r="M20" s="46" t="s">
        <v>65</v>
      </c>
      <c r="N20" s="46" t="s">
        <v>65</v>
      </c>
      <c r="O20" s="46" t="s">
        <v>65</v>
      </c>
      <c r="P20" s="46" t="s">
        <v>65</v>
      </c>
    </row>
    <row r="21" spans="1:30" s="4" customFormat="1" ht="19.899999999999999" customHeight="1" x14ac:dyDescent="0.2">
      <c r="A21" s="38" t="s">
        <v>26</v>
      </c>
      <c r="B21" s="46" t="s">
        <v>65</v>
      </c>
      <c r="C21" s="46">
        <v>2762.2488560000002</v>
      </c>
      <c r="D21" s="46">
        <v>2885.0857529983364</v>
      </c>
      <c r="E21" s="46">
        <v>2802.8924250244718</v>
      </c>
      <c r="F21" s="46">
        <v>2853.3547299609218</v>
      </c>
      <c r="G21" s="46">
        <v>3089.8168411906663</v>
      </c>
      <c r="H21" s="46">
        <v>3300.5680986787479</v>
      </c>
      <c r="I21" s="46">
        <v>3338.2695488639015</v>
      </c>
      <c r="J21" s="46">
        <v>3318.1011148180041</v>
      </c>
      <c r="K21" s="46" t="s">
        <v>65</v>
      </c>
      <c r="L21" s="46" t="s">
        <v>65</v>
      </c>
      <c r="M21" s="46" t="s">
        <v>65</v>
      </c>
      <c r="N21" s="46" t="s">
        <v>65</v>
      </c>
      <c r="O21" s="46" t="s">
        <v>65</v>
      </c>
      <c r="P21" s="46" t="s">
        <v>65</v>
      </c>
    </row>
    <row r="22" spans="1:30" s="4" customFormat="1" ht="19.899999999999999" customHeight="1" x14ac:dyDescent="0.2">
      <c r="A22" s="38" t="s">
        <v>27</v>
      </c>
      <c r="B22" s="46" t="s">
        <v>65</v>
      </c>
      <c r="C22" s="46" t="s">
        <v>65</v>
      </c>
      <c r="D22" s="47">
        <v>2846.5466270000002</v>
      </c>
      <c r="E22" s="46">
        <v>2805.780048141231</v>
      </c>
      <c r="F22" s="46">
        <v>2749.2222995948009</v>
      </c>
      <c r="G22" s="46">
        <v>3012.3335385205537</v>
      </c>
      <c r="H22" s="46">
        <v>3344.8303585527137</v>
      </c>
      <c r="I22" s="46">
        <v>3422.7033817927813</v>
      </c>
      <c r="J22" s="46">
        <v>3590.2252151936227</v>
      </c>
      <c r="K22" s="46" t="s">
        <v>65</v>
      </c>
      <c r="L22" s="46" t="s">
        <v>65</v>
      </c>
      <c r="M22" s="46" t="s">
        <v>65</v>
      </c>
      <c r="N22" s="46" t="s">
        <v>65</v>
      </c>
      <c r="O22" s="46" t="s">
        <v>65</v>
      </c>
      <c r="P22" s="46" t="s">
        <v>65</v>
      </c>
    </row>
    <row r="23" spans="1:30" s="4" customFormat="1" ht="19.899999999999999" customHeight="1" x14ac:dyDescent="0.2">
      <c r="A23" s="38" t="s">
        <v>28</v>
      </c>
      <c r="B23" s="46" t="s">
        <v>65</v>
      </c>
      <c r="C23" s="46" t="s">
        <v>65</v>
      </c>
      <c r="D23" s="46" t="s">
        <v>65</v>
      </c>
      <c r="E23" s="46">
        <v>2761.4236860000005</v>
      </c>
      <c r="F23" s="46">
        <v>1847.9179066702925</v>
      </c>
      <c r="G23" s="46">
        <v>2679.8477406258339</v>
      </c>
      <c r="H23" s="46">
        <v>2929.8990524561295</v>
      </c>
      <c r="I23" s="46">
        <v>3224.020602150787</v>
      </c>
      <c r="J23" s="46">
        <v>3230.6270495308686</v>
      </c>
      <c r="K23" s="46">
        <v>3216.1473445325469</v>
      </c>
      <c r="L23" s="46" t="s">
        <v>65</v>
      </c>
      <c r="M23" s="46" t="s">
        <v>65</v>
      </c>
      <c r="N23" s="46" t="s">
        <v>65</v>
      </c>
      <c r="O23" s="46" t="s">
        <v>65</v>
      </c>
      <c r="P23" s="46" t="s">
        <v>65</v>
      </c>
    </row>
    <row r="24" spans="1:30" s="4" customFormat="1" ht="19.899999999999999" customHeight="1" x14ac:dyDescent="0.2">
      <c r="A24" s="15" t="s">
        <v>29</v>
      </c>
      <c r="B24" s="46" t="s">
        <v>65</v>
      </c>
      <c r="C24" s="46" t="s">
        <v>65</v>
      </c>
      <c r="D24" s="46" t="s">
        <v>65</v>
      </c>
      <c r="E24" s="46">
        <v>2752.8307370000002</v>
      </c>
      <c r="F24" s="46">
        <v>1816.1291309999999</v>
      </c>
      <c r="G24" s="46">
        <v>2073.4777328222676</v>
      </c>
      <c r="H24" s="46">
        <v>2926.7602197183137</v>
      </c>
      <c r="I24" s="46">
        <v>3280.2741290664326</v>
      </c>
      <c r="J24" s="46">
        <v>3284.6872083726657</v>
      </c>
      <c r="K24" s="46">
        <v>3262.9644305381071</v>
      </c>
      <c r="L24" s="46">
        <v>3434.7362715901713</v>
      </c>
      <c r="M24" s="46" t="s">
        <v>65</v>
      </c>
      <c r="N24" s="46" t="s">
        <v>65</v>
      </c>
      <c r="O24" s="46" t="s">
        <v>65</v>
      </c>
      <c r="P24" s="46" t="s">
        <v>65</v>
      </c>
    </row>
    <row r="25" spans="1:30" ht="19.899999999999999" customHeight="1" x14ac:dyDescent="0.2">
      <c r="A25" s="15" t="s">
        <v>30</v>
      </c>
      <c r="B25" s="46" t="s">
        <v>65</v>
      </c>
      <c r="C25" s="46" t="s">
        <v>65</v>
      </c>
      <c r="D25" s="46" t="s">
        <v>65</v>
      </c>
      <c r="E25" s="46">
        <v>2752.8307370000002</v>
      </c>
      <c r="F25" s="46">
        <v>1816.1291309999999</v>
      </c>
      <c r="G25" s="46">
        <v>2082.8793092622059</v>
      </c>
      <c r="H25" s="46">
        <v>2809.3807271785772</v>
      </c>
      <c r="I25" s="46">
        <v>3232.7168912748402</v>
      </c>
      <c r="J25" s="46">
        <v>3167.4602262826493</v>
      </c>
      <c r="K25" s="46">
        <v>3230.5355038669018</v>
      </c>
      <c r="L25" s="46">
        <v>3518.580157782852</v>
      </c>
      <c r="M25" s="46" t="s">
        <v>65</v>
      </c>
      <c r="N25" s="46" t="s">
        <v>65</v>
      </c>
      <c r="O25" s="46" t="s">
        <v>65</v>
      </c>
      <c r="P25" s="46" t="s">
        <v>65</v>
      </c>
      <c r="Q25" s="4"/>
      <c r="R25" s="4"/>
      <c r="S25" s="4"/>
    </row>
    <row r="26" spans="1:30" s="4" customFormat="1" ht="20.100000000000001" customHeight="1" x14ac:dyDescent="0.2">
      <c r="A26" s="15" t="s">
        <v>31</v>
      </c>
      <c r="B26" s="46" t="s">
        <v>65</v>
      </c>
      <c r="C26" s="46" t="s">
        <v>65</v>
      </c>
      <c r="D26" s="46" t="s">
        <v>65</v>
      </c>
      <c r="E26" s="46" t="s">
        <v>65</v>
      </c>
      <c r="F26" s="46">
        <v>1816.1203109999997</v>
      </c>
      <c r="G26" s="46">
        <v>1966.1437354970208</v>
      </c>
      <c r="H26" s="46">
        <v>2769.6857316573655</v>
      </c>
      <c r="I26" s="46">
        <v>3332.5343993343186</v>
      </c>
      <c r="J26" s="46">
        <v>3276.0646016664691</v>
      </c>
      <c r="K26" s="46">
        <v>3322.5294611115551</v>
      </c>
      <c r="L26" s="46">
        <v>3650.7076877736004</v>
      </c>
      <c r="M26" s="46">
        <v>3601.2436512905247</v>
      </c>
      <c r="N26" s="46" t="s">
        <v>65</v>
      </c>
      <c r="O26" s="46" t="s">
        <v>65</v>
      </c>
      <c r="P26" s="46" t="s">
        <v>65</v>
      </c>
    </row>
    <row r="27" spans="1:30" s="4" customFormat="1" ht="20.100000000000001" customHeight="1" x14ac:dyDescent="0.2">
      <c r="A27" s="15" t="s">
        <v>32</v>
      </c>
      <c r="B27" s="46" t="s">
        <v>65</v>
      </c>
      <c r="C27" s="46" t="s">
        <v>65</v>
      </c>
      <c r="D27" s="46" t="s">
        <v>65</v>
      </c>
      <c r="E27" s="46" t="s">
        <v>65</v>
      </c>
      <c r="F27" s="46" t="s">
        <v>65</v>
      </c>
      <c r="G27" s="46">
        <v>2108.0978049999999</v>
      </c>
      <c r="H27" s="46">
        <v>2818.0065956539979</v>
      </c>
      <c r="I27" s="46">
        <v>3074.8855330753258</v>
      </c>
      <c r="J27" s="46">
        <v>3079.6644409294304</v>
      </c>
      <c r="K27" s="46">
        <v>3135.1995819905451</v>
      </c>
      <c r="L27" s="46">
        <v>3405.3867948026236</v>
      </c>
      <c r="M27" s="46">
        <v>3285.8388946227833</v>
      </c>
      <c r="N27" s="46" t="s">
        <v>65</v>
      </c>
      <c r="O27" s="46" t="s">
        <v>65</v>
      </c>
      <c r="P27" s="46" t="s">
        <v>65</v>
      </c>
    </row>
    <row r="28" spans="1:30" s="4" customFormat="1" ht="19.899999999999999" customHeight="1" x14ac:dyDescent="0.2">
      <c r="A28" s="15" t="s">
        <v>33</v>
      </c>
      <c r="B28" s="46" t="s">
        <v>65</v>
      </c>
      <c r="C28" s="46" t="s">
        <v>65</v>
      </c>
      <c r="D28" s="46" t="s">
        <v>65</v>
      </c>
      <c r="E28" s="46" t="s">
        <v>65</v>
      </c>
      <c r="F28" s="46" t="s">
        <v>65</v>
      </c>
      <c r="G28" s="46">
        <v>2108.0978049999999</v>
      </c>
      <c r="H28" s="46">
        <v>2848.2850930746336</v>
      </c>
      <c r="I28" s="46">
        <v>3046.4875215144198</v>
      </c>
      <c r="J28" s="46">
        <v>3133.2679868603309</v>
      </c>
      <c r="K28" s="46">
        <v>3157.7608821519671</v>
      </c>
      <c r="L28" s="46">
        <v>3436.7207999717739</v>
      </c>
      <c r="M28" s="46">
        <v>3327.5828455851265</v>
      </c>
      <c r="N28" s="46">
        <v>3373.8051847777851</v>
      </c>
      <c r="O28" s="46" t="s">
        <v>65</v>
      </c>
      <c r="P28" s="46" t="s">
        <v>65</v>
      </c>
    </row>
    <row r="29" spans="1:30" s="4" customFormat="1" ht="19.899999999999999" customHeight="1" x14ac:dyDescent="0.2">
      <c r="A29" s="15" t="s">
        <v>34</v>
      </c>
      <c r="B29" s="46" t="s">
        <v>65</v>
      </c>
      <c r="C29" s="46" t="s">
        <v>65</v>
      </c>
      <c r="D29" s="46" t="s">
        <v>65</v>
      </c>
      <c r="E29" s="46" t="s">
        <v>65</v>
      </c>
      <c r="F29" s="46" t="s">
        <v>65</v>
      </c>
      <c r="G29" s="46" t="s">
        <v>65</v>
      </c>
      <c r="H29" s="46">
        <v>2792.08031387337</v>
      </c>
      <c r="I29" s="46">
        <v>3007.3887265061671</v>
      </c>
      <c r="J29" s="46">
        <v>3142.5209623906435</v>
      </c>
      <c r="K29" s="46">
        <v>3219.3776067884878</v>
      </c>
      <c r="L29" s="46">
        <v>3600.000963273676</v>
      </c>
      <c r="M29" s="46">
        <v>3521.9629804343595</v>
      </c>
      <c r="N29" s="46">
        <v>3517.1592302948193</v>
      </c>
      <c r="O29" s="46" t="s">
        <v>65</v>
      </c>
      <c r="P29" s="46" t="s">
        <v>65</v>
      </c>
    </row>
    <row r="30" spans="1:30" s="4" customFormat="1" ht="19.899999999999999" customHeight="1" x14ac:dyDescent="0.2">
      <c r="A30" s="15" t="s">
        <v>35</v>
      </c>
      <c r="B30" s="46" t="s">
        <v>65</v>
      </c>
      <c r="C30" s="46" t="s">
        <v>65</v>
      </c>
      <c r="D30" s="46" t="s">
        <v>65</v>
      </c>
      <c r="E30" s="46" t="s">
        <v>65</v>
      </c>
      <c r="F30" s="46" t="s">
        <v>65</v>
      </c>
      <c r="G30" s="46" t="s">
        <v>65</v>
      </c>
      <c r="H30" s="46" t="s">
        <v>65</v>
      </c>
      <c r="I30" s="46">
        <v>3033.4712840000002</v>
      </c>
      <c r="J30" s="46">
        <v>3175.3984586472948</v>
      </c>
      <c r="K30" s="46">
        <v>3051.6712706493863</v>
      </c>
      <c r="L30" s="46">
        <v>3535.2829608216457</v>
      </c>
      <c r="M30" s="46">
        <v>3499.5817634420255</v>
      </c>
      <c r="N30" s="46">
        <v>3567.0467344584081</v>
      </c>
      <c r="O30" s="46">
        <v>3878.5343904199353</v>
      </c>
      <c r="P30" s="46" t="s">
        <v>65</v>
      </c>
    </row>
    <row r="31" spans="1:30" ht="19.899999999999999" customHeight="1" x14ac:dyDescent="0.2">
      <c r="A31" s="15" t="s">
        <v>36</v>
      </c>
      <c r="B31" s="46" t="s">
        <v>65</v>
      </c>
      <c r="C31" s="46" t="s">
        <v>65</v>
      </c>
      <c r="D31" s="46" t="s">
        <v>65</v>
      </c>
      <c r="E31" s="46" t="s">
        <v>65</v>
      </c>
      <c r="F31" s="46" t="s">
        <v>65</v>
      </c>
      <c r="G31" s="46" t="s">
        <v>65</v>
      </c>
      <c r="H31" s="46" t="s">
        <v>65</v>
      </c>
      <c r="I31" s="46">
        <v>3033.4712840000002</v>
      </c>
      <c r="J31" s="46">
        <v>3154.6304892218091</v>
      </c>
      <c r="K31" s="46">
        <v>3098.5111142153737</v>
      </c>
      <c r="L31" s="46">
        <v>3551.144946034678</v>
      </c>
      <c r="M31" s="46">
        <v>3510.1906753142198</v>
      </c>
      <c r="N31" s="46">
        <v>3563.8826352629271</v>
      </c>
      <c r="O31" s="46">
        <v>3861.0722397547297</v>
      </c>
      <c r="P31" s="46">
        <v>3825.4832824468258</v>
      </c>
      <c r="V31" s="41"/>
      <c r="W31" s="41"/>
      <c r="X31" s="41"/>
      <c r="Y31" s="41"/>
      <c r="Z31" s="41"/>
      <c r="AA31" s="41"/>
      <c r="AB31" s="41"/>
      <c r="AC31" s="41"/>
      <c r="AD31" s="41"/>
    </row>
    <row r="32" spans="1:30" ht="19.899999999999999" customHeight="1" x14ac:dyDescent="0.2">
      <c r="A32" s="48" t="s">
        <v>46</v>
      </c>
      <c r="B32" s="46">
        <v>2731.4814409999999</v>
      </c>
      <c r="C32" s="47">
        <v>2762.2488539999999</v>
      </c>
      <c r="D32" s="47">
        <v>2846.5466299999998</v>
      </c>
      <c r="E32" s="46">
        <v>2752.830731</v>
      </c>
      <c r="F32" s="46">
        <v>1816.1203089999999</v>
      </c>
      <c r="G32" s="46">
        <v>2108.1801634199996</v>
      </c>
      <c r="H32" s="46">
        <v>2791.9627500000001</v>
      </c>
      <c r="I32" s="46">
        <v>3033.4712840000002</v>
      </c>
      <c r="J32" s="46">
        <v>3146.3172327100001</v>
      </c>
      <c r="K32" s="46" t="s">
        <v>65</v>
      </c>
      <c r="L32" s="46" t="s">
        <v>65</v>
      </c>
      <c r="M32" s="46" t="s">
        <v>65</v>
      </c>
      <c r="N32" s="46" t="s">
        <v>65</v>
      </c>
      <c r="O32" s="46" t="s">
        <v>65</v>
      </c>
      <c r="P32" s="46" t="s">
        <v>65</v>
      </c>
    </row>
    <row r="33" spans="1:16" ht="19.899999999999999" customHeight="1" x14ac:dyDescent="0.2">
      <c r="A33" t="s">
        <v>3</v>
      </c>
      <c r="B33" s="6"/>
      <c r="C33" s="7"/>
      <c r="D33" s="7"/>
      <c r="E33" s="4"/>
      <c r="F33" s="4"/>
      <c r="G33" s="4"/>
      <c r="H33" s="4"/>
      <c r="I33" s="4"/>
      <c r="J33" s="4"/>
      <c r="K33" s="4"/>
      <c r="L33" s="4"/>
      <c r="M33" s="4"/>
      <c r="N33" s="4"/>
      <c r="O33" s="4"/>
      <c r="P33" s="4"/>
    </row>
    <row r="34" spans="1:16" ht="19.899999999999999" customHeight="1" x14ac:dyDescent="0.2">
      <c r="A34" s="13" t="s">
        <v>38</v>
      </c>
      <c r="B34" s="4"/>
      <c r="C34" s="4"/>
      <c r="D34" s="4"/>
      <c r="E34" s="4"/>
      <c r="F34" s="4"/>
      <c r="G34" s="4"/>
      <c r="H34" s="4"/>
      <c r="I34" s="4"/>
      <c r="J34" s="4"/>
      <c r="K34" s="4"/>
      <c r="L34" s="4"/>
      <c r="M34" s="4"/>
      <c r="N34" s="4"/>
      <c r="O34" s="4"/>
      <c r="P34" s="4"/>
    </row>
    <row r="35" spans="1:16" ht="19.899999999999999" customHeight="1" x14ac:dyDescent="0.2">
      <c r="A35" s="13" t="s">
        <v>41</v>
      </c>
      <c r="B35" s="4"/>
      <c r="C35" s="4"/>
      <c r="D35" s="4"/>
      <c r="E35" s="4"/>
      <c r="F35" s="4"/>
      <c r="G35" s="4"/>
      <c r="H35" s="4"/>
      <c r="I35" s="4"/>
      <c r="J35" s="4"/>
      <c r="K35" s="4"/>
      <c r="L35" s="4"/>
      <c r="M35" s="4"/>
      <c r="N35" s="4"/>
      <c r="O35" s="4"/>
      <c r="P35" s="4"/>
    </row>
    <row r="36" spans="1:16" ht="19.899999999999999" customHeight="1" x14ac:dyDescent="0.2">
      <c r="A36" t="s">
        <v>39</v>
      </c>
      <c r="B36" s="4"/>
      <c r="C36" s="4"/>
      <c r="D36" s="4"/>
      <c r="E36" s="7"/>
      <c r="F36" s="7"/>
      <c r="G36" s="7"/>
      <c r="H36" s="4"/>
      <c r="I36" s="4"/>
      <c r="J36" s="4"/>
      <c r="K36" s="4"/>
      <c r="L36" s="4"/>
      <c r="M36" s="4"/>
      <c r="N36" s="4"/>
      <c r="O36" s="4"/>
      <c r="P36" s="4"/>
    </row>
    <row r="37" spans="1:16" ht="19.899999999999999" customHeight="1" x14ac:dyDescent="0.2">
      <c r="A37" t="s">
        <v>47</v>
      </c>
      <c r="B37" s="4"/>
      <c r="C37" s="4"/>
      <c r="D37" s="4"/>
      <c r="E37" s="7"/>
      <c r="F37" s="7"/>
      <c r="G37" s="7"/>
      <c r="H37" s="4"/>
      <c r="I37" s="4"/>
      <c r="J37" s="4"/>
      <c r="K37" s="4"/>
      <c r="L37" s="4"/>
      <c r="M37" s="4"/>
      <c r="N37" s="4"/>
      <c r="O37" s="4"/>
      <c r="P37" s="4"/>
    </row>
    <row r="38" spans="1:16" ht="19.899999999999999" customHeight="1" x14ac:dyDescent="0.2">
      <c r="A38" s="2" t="s">
        <v>5</v>
      </c>
      <c r="B38" s="39"/>
      <c r="C38" s="39"/>
      <c r="D38" s="39"/>
      <c r="E38" s="39"/>
      <c r="F38" s="40"/>
      <c r="G38" s="39"/>
      <c r="H38" s="4"/>
      <c r="I38" s="4"/>
      <c r="J38" s="4"/>
      <c r="K38" s="4"/>
      <c r="L38" s="4"/>
      <c r="M38" s="4"/>
      <c r="N38" s="4"/>
      <c r="O38" s="4"/>
      <c r="P38" s="4"/>
    </row>
    <row r="39" spans="1:16" ht="19.899999999999999" customHeight="1" x14ac:dyDescent="0.2">
      <c r="E39"/>
      <c r="F39"/>
      <c r="G39"/>
      <c r="H39"/>
      <c r="I39"/>
      <c r="J39"/>
    </row>
  </sheetData>
  <hyperlinks>
    <hyperlink ref="A38" location="'Table of Contents'!A1" display="Return to Contents" xr:uid="{5DEF7FDA-6B61-4240-B509-0A445333DBCC}"/>
    <hyperlink ref="A34" r:id="rId1" xr:uid="{042BF70B-B32B-4A19-858C-B5B878C558A5}"/>
    <hyperlink ref="A35" r:id="rId2" display="Scottish Government (2025) Non-domestic rates income statistics" xr:uid="{E469DCDC-B96A-45C9-866C-710EB175DE2E}"/>
  </hyperlinks>
  <pageMargins left="0.7" right="0.7" top="0.75" bottom="0.75" header="0.3" footer="0.3"/>
  <pageSetup paperSize="9" orientation="portrait" r:id="rId3"/>
  <drawing r:id="rId4"/>
  <tableParts count="1">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04268-935B-4CF6-88A6-EA078F4F15A7}">
  <dimension ref="A1:AS42"/>
  <sheetViews>
    <sheetView showGridLines="0" zoomScaleNormal="100" zoomScaleSheetLayoutView="100" workbookViewId="0"/>
  </sheetViews>
  <sheetFormatPr defaultColWidth="8.77734375" defaultRowHeight="19.899999999999999" customHeight="1" x14ac:dyDescent="0.2"/>
  <cols>
    <col min="1" max="1" width="17.44140625" customWidth="1"/>
    <col min="2" max="5" width="7.5546875" customWidth="1"/>
    <col min="6" max="11" width="7.5546875" style="30" customWidth="1"/>
    <col min="12" max="17" width="7.5546875" customWidth="1"/>
    <col min="18" max="20" width="9.77734375" customWidth="1"/>
    <col min="34" max="34" width="14.33203125" customWidth="1"/>
    <col min="35" max="37" width="11.5546875" customWidth="1"/>
    <col min="38" max="38" width="15.5546875" customWidth="1"/>
    <col min="39" max="44" width="12.5546875" customWidth="1"/>
    <col min="45" max="45" width="17.5546875" customWidth="1"/>
  </cols>
  <sheetData>
    <row r="1" spans="1:45" s="4" customFormat="1" ht="19.899999999999999" customHeight="1" x14ac:dyDescent="0.2">
      <c r="A1" s="3" t="s">
        <v>51</v>
      </c>
      <c r="E1"/>
      <c r="F1" s="18"/>
      <c r="G1" s="18"/>
      <c r="H1" s="18"/>
      <c r="I1" s="18"/>
      <c r="J1" s="18"/>
      <c r="K1" s="18"/>
    </row>
    <row r="2" spans="1:45" s="4" customFormat="1" ht="19.899999999999999" customHeight="1" x14ac:dyDescent="0.2">
      <c r="A2" t="s">
        <v>37</v>
      </c>
      <c r="E2"/>
      <c r="F2" s="18"/>
      <c r="G2" s="18"/>
      <c r="H2" s="18"/>
      <c r="I2" s="18"/>
      <c r="J2" s="18"/>
      <c r="K2" s="18"/>
    </row>
    <row r="3" spans="1:45" s="4" customFormat="1" ht="19.899999999999999" customHeight="1" x14ac:dyDescent="0.2">
      <c r="A3" t="s">
        <v>57</v>
      </c>
      <c r="E3"/>
      <c r="F3" s="18"/>
      <c r="G3" s="18"/>
      <c r="H3" s="18"/>
      <c r="I3" s="18"/>
      <c r="J3" s="18"/>
      <c r="K3" s="18"/>
    </row>
    <row r="4" spans="1:45" s="21" customFormat="1" ht="19.899999999999999" customHeight="1" x14ac:dyDescent="0.2">
      <c r="A4" s="19"/>
      <c r="B4" s="19"/>
      <c r="C4" s="19"/>
      <c r="D4" s="19"/>
      <c r="E4" s="19"/>
      <c r="F4" s="20"/>
      <c r="G4" s="20"/>
      <c r="H4" s="8"/>
      <c r="I4" s="16"/>
      <c r="J4" s="16"/>
      <c r="K4" s="16"/>
      <c r="L4" s="17"/>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row>
    <row r="5" spans="1:45" s="21" customFormat="1" ht="19.899999999999999" customHeight="1" x14ac:dyDescent="0.2">
      <c r="A5" s="19"/>
      <c r="B5" s="19"/>
      <c r="C5" s="19"/>
      <c r="D5" s="19"/>
      <c r="E5" s="19"/>
      <c r="F5" s="20"/>
      <c r="G5" s="20"/>
      <c r="H5" s="22"/>
      <c r="I5" s="31"/>
      <c r="J5" s="31"/>
      <c r="K5" s="31"/>
      <c r="L5" s="32"/>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row>
    <row r="6" spans="1:45" s="21" customFormat="1" ht="19.899999999999999" customHeight="1" x14ac:dyDescent="0.2">
      <c r="A6" s="19"/>
      <c r="B6" s="19"/>
      <c r="C6" s="19"/>
      <c r="D6" s="19"/>
      <c r="E6" s="19"/>
      <c r="F6" s="20"/>
      <c r="G6" s="20"/>
      <c r="H6" s="24"/>
      <c r="I6" s="33"/>
      <c r="J6" s="33"/>
      <c r="K6" s="33"/>
      <c r="L6" s="34"/>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row>
    <row r="7" spans="1:45" s="21" customFormat="1" ht="19.899999999999999" customHeight="1" x14ac:dyDescent="0.2">
      <c r="A7" s="19"/>
      <c r="B7" s="19"/>
      <c r="C7" s="19"/>
      <c r="D7" s="19"/>
      <c r="E7" s="19"/>
      <c r="F7" s="20"/>
      <c r="G7" s="20"/>
      <c r="H7" s="22"/>
      <c r="I7" s="31"/>
      <c r="J7" s="31"/>
      <c r="K7" s="31"/>
      <c r="L7" s="32"/>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row>
    <row r="8" spans="1:45" s="21" customFormat="1" ht="19.899999999999999" customHeight="1" x14ac:dyDescent="0.2">
      <c r="A8" s="19"/>
      <c r="B8" s="19"/>
      <c r="C8" s="19"/>
      <c r="D8" s="19"/>
      <c r="E8" s="19"/>
      <c r="F8" s="20"/>
      <c r="G8" s="20"/>
      <c r="H8" s="24"/>
      <c r="I8" s="33"/>
      <c r="J8" s="33"/>
      <c r="K8" s="33"/>
      <c r="L8" s="34"/>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row>
    <row r="9" spans="1:45" s="21" customFormat="1" ht="19.899999999999999" customHeight="1" x14ac:dyDescent="0.2">
      <c r="A9" s="19"/>
      <c r="B9" s="19"/>
      <c r="C9" s="19"/>
      <c r="D9" s="19"/>
      <c r="E9" s="19"/>
      <c r="F9" s="20"/>
      <c r="G9" s="20"/>
      <c r="H9" s="24"/>
      <c r="I9" s="33"/>
      <c r="J9" s="33"/>
      <c r="K9" s="33"/>
      <c r="L9" s="34"/>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row>
    <row r="10" spans="1:45" s="21" customFormat="1" ht="19.899999999999999" customHeight="1" x14ac:dyDescent="0.2">
      <c r="A10" s="19"/>
      <c r="B10" s="19"/>
      <c r="C10" s="19"/>
      <c r="D10" s="19"/>
      <c r="E10" s="19"/>
      <c r="F10" s="20"/>
      <c r="G10" s="20"/>
      <c r="H10" s="26"/>
      <c r="I10" s="35"/>
      <c r="J10" s="35"/>
      <c r="K10" s="35"/>
      <c r="L10" s="36"/>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row>
    <row r="11" spans="1:45" s="21" customFormat="1" ht="19.899999999999999" customHeight="1" x14ac:dyDescent="0.2">
      <c r="A11" s="19"/>
      <c r="B11" s="19"/>
      <c r="C11" s="19"/>
      <c r="D11" s="19"/>
      <c r="E11" s="19"/>
      <c r="F11" s="20"/>
      <c r="G11" s="20"/>
      <c r="H11" s="26"/>
      <c r="I11" s="35"/>
      <c r="J11" s="35"/>
      <c r="K11" s="35"/>
      <c r="L11" s="36"/>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row>
    <row r="12" spans="1:45" s="21" customFormat="1" ht="19.899999999999999" customHeight="1" x14ac:dyDescent="0.2">
      <c r="A12" s="19"/>
      <c r="B12" s="19"/>
      <c r="C12" s="19"/>
      <c r="D12" s="19"/>
      <c r="E12" s="19"/>
      <c r="F12" s="20"/>
      <c r="G12" s="20"/>
      <c r="H12" s="24"/>
      <c r="I12" s="33"/>
      <c r="J12" s="33"/>
      <c r="K12" s="33"/>
      <c r="L12" s="34"/>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row>
    <row r="13" spans="1:45" s="21" customFormat="1" ht="19.899999999999999" customHeight="1" x14ac:dyDescent="0.2">
      <c r="A13" s="19"/>
      <c r="B13" s="19"/>
      <c r="C13" s="19"/>
      <c r="D13" s="19"/>
      <c r="E13" s="19"/>
      <c r="F13" s="20"/>
      <c r="G13" s="20"/>
      <c r="H13" s="24"/>
      <c r="I13" s="33"/>
      <c r="J13" s="33"/>
      <c r="K13" s="33"/>
      <c r="L13" s="34"/>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row>
    <row r="14" spans="1:45" s="21" customFormat="1" ht="19.899999999999999" customHeight="1" x14ac:dyDescent="0.2">
      <c r="A14" s="19"/>
      <c r="B14" s="19"/>
      <c r="C14" s="19"/>
      <c r="D14" s="19"/>
      <c r="E14" s="19"/>
      <c r="F14" s="20"/>
      <c r="G14" s="20"/>
      <c r="H14" s="28"/>
    </row>
    <row r="15" spans="1:45" s="21" customFormat="1" ht="19.899999999999999" customHeight="1" x14ac:dyDescent="0.2">
      <c r="A15" s="19"/>
      <c r="B15" s="19"/>
      <c r="C15" s="19"/>
      <c r="D15" s="19"/>
      <c r="E15" s="19"/>
      <c r="F15" s="20"/>
      <c r="G15" s="20"/>
      <c r="H15" s="28"/>
      <c r="I15" s="28"/>
      <c r="J15" s="28"/>
      <c r="K15" s="28"/>
    </row>
    <row r="16" spans="1:45" s="21" customFormat="1" ht="19.899999999999999" customHeight="1" x14ac:dyDescent="0.2">
      <c r="A16" s="19"/>
      <c r="B16" s="19"/>
      <c r="C16" s="19"/>
      <c r="D16" s="19"/>
      <c r="E16" s="19"/>
      <c r="F16" s="20"/>
      <c r="G16" s="20"/>
      <c r="H16" s="28"/>
      <c r="I16" s="28"/>
      <c r="J16" s="28"/>
      <c r="K16" s="28"/>
    </row>
    <row r="17" spans="1:31" s="29" customFormat="1" ht="19.899999999999999" customHeight="1" x14ac:dyDescent="0.2">
      <c r="A17" s="37" t="s">
        <v>1</v>
      </c>
      <c r="B17" s="42" t="s">
        <v>45</v>
      </c>
      <c r="C17" s="49" t="s">
        <v>8</v>
      </c>
      <c r="D17" s="43" t="s">
        <v>9</v>
      </c>
      <c r="E17" s="44" t="s">
        <v>10</v>
      </c>
      <c r="F17" s="44" t="s">
        <v>11</v>
      </c>
      <c r="G17" s="44" t="s">
        <v>12</v>
      </c>
      <c r="H17" s="44" t="s">
        <v>13</v>
      </c>
      <c r="I17" s="45" t="s">
        <v>14</v>
      </c>
      <c r="J17" s="45" t="s">
        <v>15</v>
      </c>
      <c r="K17" s="45" t="s">
        <v>16</v>
      </c>
      <c r="L17" s="45" t="s">
        <v>17</v>
      </c>
      <c r="M17" s="45" t="s">
        <v>18</v>
      </c>
      <c r="N17" s="45" t="s">
        <v>19</v>
      </c>
      <c r="O17" s="45" t="s">
        <v>20</v>
      </c>
      <c r="P17" s="44" t="s">
        <v>21</v>
      </c>
      <c r="Q17" s="45" t="s">
        <v>22</v>
      </c>
    </row>
    <row r="18" spans="1:31" ht="19.899999999999999" customHeight="1" x14ac:dyDescent="0.2">
      <c r="A18" s="38" t="s">
        <v>23</v>
      </c>
      <c r="B18" s="46" t="s">
        <v>65</v>
      </c>
      <c r="C18" s="46">
        <v>483.59800000000007</v>
      </c>
      <c r="D18" s="46">
        <v>556.75927782348595</v>
      </c>
      <c r="E18" s="46">
        <v>588.05447509059775</v>
      </c>
      <c r="F18" s="46">
        <v>628.21492358833302</v>
      </c>
      <c r="G18" s="46">
        <v>667.95961881503229</v>
      </c>
      <c r="H18" s="46">
        <v>707.33121705200142</v>
      </c>
      <c r="I18" s="46">
        <v>747.91053482084726</v>
      </c>
      <c r="J18" s="46" t="s">
        <v>65</v>
      </c>
      <c r="K18" s="46" t="s">
        <v>65</v>
      </c>
      <c r="L18" s="46" t="s">
        <v>65</v>
      </c>
      <c r="M18" s="46" t="s">
        <v>65</v>
      </c>
      <c r="N18" s="46" t="s">
        <v>65</v>
      </c>
      <c r="O18" s="46" t="s">
        <v>65</v>
      </c>
      <c r="P18" s="46" t="s">
        <v>65</v>
      </c>
      <c r="Q18" s="46" t="s">
        <v>65</v>
      </c>
    </row>
    <row r="19" spans="1:31" ht="19.899999999999999" customHeight="1" x14ac:dyDescent="0.2">
      <c r="A19" s="38" t="s">
        <v>24</v>
      </c>
      <c r="B19" s="46" t="s">
        <v>65</v>
      </c>
      <c r="C19" s="46">
        <v>483.59799999999996</v>
      </c>
      <c r="D19" s="46">
        <v>550.30123766310669</v>
      </c>
      <c r="E19" s="46">
        <v>614.03535469731196</v>
      </c>
      <c r="F19" s="46">
        <v>656.18037329854928</v>
      </c>
      <c r="G19" s="46">
        <v>697.09165385245808</v>
      </c>
      <c r="H19" s="46">
        <v>737.93929058730839</v>
      </c>
      <c r="I19" s="46">
        <v>781.00391092863742</v>
      </c>
      <c r="J19" s="46">
        <v>827.41296836646279</v>
      </c>
      <c r="K19" s="46" t="s">
        <v>65</v>
      </c>
      <c r="L19" s="46" t="s">
        <v>65</v>
      </c>
      <c r="M19" s="46" t="s">
        <v>65</v>
      </c>
      <c r="N19" s="46" t="s">
        <v>65</v>
      </c>
      <c r="O19" s="46" t="s">
        <v>65</v>
      </c>
      <c r="P19" s="46" t="s">
        <v>65</v>
      </c>
      <c r="Q19" s="46" t="s">
        <v>65</v>
      </c>
    </row>
    <row r="20" spans="1:31" s="4" customFormat="1" ht="19.899999999999999" customHeight="1" x14ac:dyDescent="0.2">
      <c r="A20" s="38" t="s">
        <v>25</v>
      </c>
      <c r="B20" s="46" t="s">
        <v>65</v>
      </c>
      <c r="C20" s="46" t="s">
        <v>65</v>
      </c>
      <c r="D20" s="46">
        <v>557.26700000000005</v>
      </c>
      <c r="E20" s="46">
        <v>569.24122308955043</v>
      </c>
      <c r="F20" s="46">
        <v>642.93569021888231</v>
      </c>
      <c r="G20" s="46">
        <v>680.47810425959744</v>
      </c>
      <c r="H20" s="46">
        <v>715.96523156092985</v>
      </c>
      <c r="I20" s="46">
        <v>750.62996869233268</v>
      </c>
      <c r="J20" s="46">
        <v>786.90288257906627</v>
      </c>
      <c r="K20" s="46" t="s">
        <v>65</v>
      </c>
      <c r="L20" s="46" t="s">
        <v>65</v>
      </c>
      <c r="M20" s="46" t="s">
        <v>65</v>
      </c>
      <c r="N20" s="46" t="s">
        <v>65</v>
      </c>
      <c r="O20" s="46" t="s">
        <v>65</v>
      </c>
      <c r="P20" s="46" t="s">
        <v>65</v>
      </c>
      <c r="Q20" s="46" t="s">
        <v>65</v>
      </c>
    </row>
    <row r="21" spans="1:31" s="4" customFormat="1" ht="19.899999999999999" customHeight="1" x14ac:dyDescent="0.2">
      <c r="A21" s="38" t="s">
        <v>26</v>
      </c>
      <c r="B21" s="46" t="s">
        <v>65</v>
      </c>
      <c r="C21" s="46" t="s">
        <v>65</v>
      </c>
      <c r="D21" s="46">
        <v>557.26700000000005</v>
      </c>
      <c r="E21" s="46">
        <v>553.02869245097952</v>
      </c>
      <c r="F21" s="46">
        <v>615.99032183895201</v>
      </c>
      <c r="G21" s="46">
        <v>655.23701531766528</v>
      </c>
      <c r="H21" s="46">
        <v>691.06639325666856</v>
      </c>
      <c r="I21" s="46">
        <v>724.27729205202161</v>
      </c>
      <c r="J21" s="46">
        <v>758.54439195859788</v>
      </c>
      <c r="K21" s="46">
        <v>793.9502315066801</v>
      </c>
      <c r="L21" s="46" t="s">
        <v>65</v>
      </c>
      <c r="M21" s="46" t="s">
        <v>65</v>
      </c>
      <c r="N21" s="46" t="s">
        <v>65</v>
      </c>
      <c r="O21" s="46" t="s">
        <v>65</v>
      </c>
      <c r="P21" s="46" t="s">
        <v>65</v>
      </c>
      <c r="Q21" s="46" t="s">
        <v>65</v>
      </c>
    </row>
    <row r="22" spans="1:31" s="4" customFormat="1" ht="19.899999999999999" customHeight="1" x14ac:dyDescent="0.2">
      <c r="A22" s="38" t="s">
        <v>27</v>
      </c>
      <c r="B22" s="46" t="s">
        <v>65</v>
      </c>
      <c r="C22" s="46" t="s">
        <v>65</v>
      </c>
      <c r="D22" s="46" t="s">
        <v>65</v>
      </c>
      <c r="E22" s="47">
        <v>554.18500000000006</v>
      </c>
      <c r="F22" s="46">
        <v>613.08012163183253</v>
      </c>
      <c r="G22" s="46">
        <v>641.46738648738415</v>
      </c>
      <c r="H22" s="46">
        <v>665.94626051204568</v>
      </c>
      <c r="I22" s="46">
        <v>692.33096704479101</v>
      </c>
      <c r="J22" s="46">
        <v>720.31172917636536</v>
      </c>
      <c r="K22" s="46">
        <v>749.26730284894222</v>
      </c>
      <c r="L22" s="46" t="s">
        <v>65</v>
      </c>
      <c r="M22" s="46" t="s">
        <v>65</v>
      </c>
      <c r="N22" s="46" t="s">
        <v>65</v>
      </c>
      <c r="O22" s="46" t="s">
        <v>65</v>
      </c>
      <c r="P22" s="46" t="s">
        <v>65</v>
      </c>
      <c r="Q22" s="46" t="s">
        <v>65</v>
      </c>
    </row>
    <row r="23" spans="1:31" s="4" customFormat="1" ht="19.899999999999999" customHeight="1" x14ac:dyDescent="0.2">
      <c r="A23" s="38" t="s">
        <v>28</v>
      </c>
      <c r="B23" s="46" t="s">
        <v>65</v>
      </c>
      <c r="C23" s="46" t="s">
        <v>65</v>
      </c>
      <c r="D23" s="46" t="s">
        <v>65</v>
      </c>
      <c r="E23" s="46" t="s">
        <v>65</v>
      </c>
      <c r="F23" s="46">
        <v>597.36800000000005</v>
      </c>
      <c r="G23" s="46">
        <v>516.83250949345506</v>
      </c>
      <c r="H23" s="46">
        <v>586.01171392969104</v>
      </c>
      <c r="I23" s="46">
        <v>629.38100748108059</v>
      </c>
      <c r="J23" s="46">
        <v>664.41190132352494</v>
      </c>
      <c r="K23" s="46">
        <v>700.95244947887488</v>
      </c>
      <c r="L23" s="46">
        <v>739.87775698283997</v>
      </c>
      <c r="M23" s="46" t="s">
        <v>65</v>
      </c>
      <c r="N23" s="46" t="s">
        <v>65</v>
      </c>
      <c r="O23" s="46" t="s">
        <v>65</v>
      </c>
      <c r="P23" s="46" t="s">
        <v>65</v>
      </c>
      <c r="Q23" s="46" t="s">
        <v>65</v>
      </c>
    </row>
    <row r="24" spans="1:31" s="4" customFormat="1" ht="19.899999999999999" customHeight="1" x14ac:dyDescent="0.2">
      <c r="A24" s="15" t="s">
        <v>29</v>
      </c>
      <c r="B24" s="46" t="s">
        <v>65</v>
      </c>
      <c r="C24" s="46" t="s">
        <v>65</v>
      </c>
      <c r="D24" s="46" t="s">
        <v>65</v>
      </c>
      <c r="E24" s="46" t="s">
        <v>65</v>
      </c>
      <c r="F24" s="46" t="s">
        <v>65</v>
      </c>
      <c r="G24" s="46">
        <v>517.25780542000007</v>
      </c>
      <c r="H24" s="46">
        <v>652.90210373234288</v>
      </c>
      <c r="I24" s="46">
        <v>693.66649060727616</v>
      </c>
      <c r="J24" s="46">
        <v>733.15433602557425</v>
      </c>
      <c r="K24" s="46">
        <v>776.92276138646491</v>
      </c>
      <c r="L24" s="46">
        <v>829.06977280043907</v>
      </c>
      <c r="M24" s="46">
        <v>886.40505555356697</v>
      </c>
      <c r="N24" s="46" t="s">
        <v>65</v>
      </c>
      <c r="O24" s="46" t="s">
        <v>65</v>
      </c>
      <c r="P24" s="46" t="s">
        <v>65</v>
      </c>
      <c r="Q24" s="46" t="s">
        <v>65</v>
      </c>
    </row>
    <row r="25" spans="1:31" ht="19.899999999999999" customHeight="1" x14ac:dyDescent="0.2">
      <c r="A25" s="15" t="s">
        <v>30</v>
      </c>
      <c r="B25" s="46" t="s">
        <v>65</v>
      </c>
      <c r="C25" s="46" t="s">
        <v>65</v>
      </c>
      <c r="D25" s="46" t="s">
        <v>65</v>
      </c>
      <c r="E25" s="46" t="s">
        <v>65</v>
      </c>
      <c r="F25" s="46" t="s">
        <v>65</v>
      </c>
      <c r="G25" s="46">
        <v>517.35400000000004</v>
      </c>
      <c r="H25" s="46">
        <v>720.4662466653615</v>
      </c>
      <c r="I25" s="46">
        <v>749.33056936643277</v>
      </c>
      <c r="J25" s="46">
        <v>796.29975416811521</v>
      </c>
      <c r="K25" s="46">
        <v>839.07466728722306</v>
      </c>
      <c r="L25" s="46">
        <v>881.08864971622302</v>
      </c>
      <c r="M25" s="46">
        <v>923.84631559037575</v>
      </c>
      <c r="N25" s="46" t="s">
        <v>65</v>
      </c>
      <c r="O25" s="46" t="s">
        <v>65</v>
      </c>
      <c r="P25" s="46" t="s">
        <v>65</v>
      </c>
      <c r="Q25" s="46" t="s">
        <v>65</v>
      </c>
      <c r="R25" s="4"/>
      <c r="S25" s="4"/>
      <c r="T25" s="4"/>
    </row>
    <row r="26" spans="1:31" s="4" customFormat="1" ht="20.100000000000001" customHeight="1" x14ac:dyDescent="0.2">
      <c r="A26" s="15" t="s">
        <v>31</v>
      </c>
      <c r="B26" s="46" t="s">
        <v>65</v>
      </c>
      <c r="C26" s="46" t="s">
        <v>65</v>
      </c>
      <c r="D26" s="46" t="s">
        <v>65</v>
      </c>
      <c r="E26" s="46" t="s">
        <v>65</v>
      </c>
      <c r="F26" s="46" t="s">
        <v>65</v>
      </c>
      <c r="G26" s="46" t="s">
        <v>65</v>
      </c>
      <c r="H26" s="46">
        <v>799.38177635111299</v>
      </c>
      <c r="I26" s="46">
        <v>796.90661652589642</v>
      </c>
      <c r="J26" s="46">
        <v>821.00368296011038</v>
      </c>
      <c r="K26" s="46">
        <v>848.59736046440287</v>
      </c>
      <c r="L26" s="46">
        <v>885.78814407001425</v>
      </c>
      <c r="M26" s="46">
        <v>932.38007262058591</v>
      </c>
      <c r="N26" s="46">
        <v>987.38257555388066</v>
      </c>
      <c r="O26" s="46" t="s">
        <v>65</v>
      </c>
      <c r="P26" s="46" t="s">
        <v>65</v>
      </c>
      <c r="Q26" s="46" t="s">
        <v>65</v>
      </c>
    </row>
    <row r="27" spans="1:31" s="4" customFormat="1" ht="20.100000000000001" customHeight="1" x14ac:dyDescent="0.2">
      <c r="A27" s="15" t="s">
        <v>32</v>
      </c>
      <c r="B27" s="46" t="s">
        <v>65</v>
      </c>
      <c r="C27" s="46" t="s">
        <v>65</v>
      </c>
      <c r="D27" s="46" t="s">
        <v>65</v>
      </c>
      <c r="E27" s="46" t="s">
        <v>65</v>
      </c>
      <c r="F27" s="46" t="s">
        <v>65</v>
      </c>
      <c r="G27" s="46" t="s">
        <v>65</v>
      </c>
      <c r="H27" s="46">
        <v>807.18299999999999</v>
      </c>
      <c r="I27" s="46">
        <v>849.79957923485881</v>
      </c>
      <c r="J27" s="46">
        <v>773.53019353220213</v>
      </c>
      <c r="K27" s="46">
        <v>728.0325848355518</v>
      </c>
      <c r="L27" s="46">
        <v>794.41744437516206</v>
      </c>
      <c r="M27" s="46">
        <v>909.98831515265113</v>
      </c>
      <c r="N27" s="46">
        <v>994.83554476542281</v>
      </c>
      <c r="O27" s="46" t="s">
        <v>65</v>
      </c>
      <c r="P27" s="46" t="s">
        <v>65</v>
      </c>
      <c r="Q27" s="46" t="s">
        <v>65</v>
      </c>
    </row>
    <row r="28" spans="1:31" s="4" customFormat="1" ht="19.899999999999999" customHeight="1" x14ac:dyDescent="0.2">
      <c r="A28" s="15" t="s">
        <v>33</v>
      </c>
      <c r="B28" s="46" t="s">
        <v>65</v>
      </c>
      <c r="C28" s="46" t="s">
        <v>65</v>
      </c>
      <c r="D28" s="46" t="s">
        <v>65</v>
      </c>
      <c r="E28" s="46" t="s">
        <v>65</v>
      </c>
      <c r="F28" s="46" t="s">
        <v>65</v>
      </c>
      <c r="G28" s="46" t="s">
        <v>65</v>
      </c>
      <c r="H28" s="46">
        <v>807.18299999999999</v>
      </c>
      <c r="I28" s="46">
        <v>839.81879309128658</v>
      </c>
      <c r="J28" s="46">
        <v>772.49144688055742</v>
      </c>
      <c r="K28" s="46">
        <v>733.31686006797565</v>
      </c>
      <c r="L28" s="46">
        <v>791.81401897306546</v>
      </c>
      <c r="M28" s="46">
        <v>905.46540001305721</v>
      </c>
      <c r="N28" s="46">
        <v>992.11874453369035</v>
      </c>
      <c r="O28" s="46">
        <v>1053.2138517141921</v>
      </c>
      <c r="P28" s="46" t="s">
        <v>65</v>
      </c>
      <c r="Q28" s="46" t="s">
        <v>65</v>
      </c>
    </row>
    <row r="29" spans="1:31" s="4" customFormat="1" ht="19.899999999999999" customHeight="1" x14ac:dyDescent="0.2">
      <c r="A29" s="15" t="s">
        <v>34</v>
      </c>
      <c r="B29" s="46" t="s">
        <v>65</v>
      </c>
      <c r="C29" s="46" t="s">
        <v>65</v>
      </c>
      <c r="D29" s="46" t="s">
        <v>65</v>
      </c>
      <c r="E29" s="46" t="s">
        <v>65</v>
      </c>
      <c r="F29" s="46" t="s">
        <v>65</v>
      </c>
      <c r="G29" s="46" t="s">
        <v>65</v>
      </c>
      <c r="H29" s="46" t="s">
        <v>65</v>
      </c>
      <c r="I29" s="46">
        <v>847.83600000000001</v>
      </c>
      <c r="J29" s="46">
        <v>812.66099999999994</v>
      </c>
      <c r="K29" s="46">
        <v>730.48</v>
      </c>
      <c r="L29" s="46">
        <v>794.90499999999997</v>
      </c>
      <c r="M29" s="46">
        <v>907.39800000000002</v>
      </c>
      <c r="N29" s="46">
        <v>998.33699999999999</v>
      </c>
      <c r="O29" s="46">
        <v>1071.5550000000001</v>
      </c>
      <c r="P29" s="46" t="s">
        <v>65</v>
      </c>
      <c r="Q29" s="46" t="s">
        <v>65</v>
      </c>
    </row>
    <row r="30" spans="1:31" s="4" customFormat="1" ht="19.899999999999999" customHeight="1" x14ac:dyDescent="0.2">
      <c r="A30" s="15" t="s">
        <v>35</v>
      </c>
      <c r="B30" s="46" t="s">
        <v>65</v>
      </c>
      <c r="C30" s="46" t="s">
        <v>65</v>
      </c>
      <c r="D30" s="46" t="s">
        <v>65</v>
      </c>
      <c r="E30" s="46" t="s">
        <v>65</v>
      </c>
      <c r="F30" s="46" t="s">
        <v>65</v>
      </c>
      <c r="G30" s="46" t="s">
        <v>65</v>
      </c>
      <c r="H30" s="46" t="s">
        <v>65</v>
      </c>
      <c r="I30" s="46" t="s">
        <v>65</v>
      </c>
      <c r="J30" s="46">
        <v>784.37199999999996</v>
      </c>
      <c r="K30" s="46">
        <v>911.05600216415223</v>
      </c>
      <c r="L30" s="46">
        <v>1018.5305028717756</v>
      </c>
      <c r="M30" s="46">
        <v>1058.3300032157654</v>
      </c>
      <c r="N30" s="46">
        <v>1102.326320402894</v>
      </c>
      <c r="O30" s="46">
        <v>1157.8919010271034</v>
      </c>
      <c r="P30" s="46">
        <v>1222.9765193392991</v>
      </c>
      <c r="Q30" s="46" t="s">
        <v>65</v>
      </c>
    </row>
    <row r="31" spans="1:31" ht="19.899999999999999" customHeight="1" x14ac:dyDescent="0.2">
      <c r="A31" s="15" t="s">
        <v>36</v>
      </c>
      <c r="B31" s="46" t="s">
        <v>65</v>
      </c>
      <c r="C31" s="46" t="s">
        <v>65</v>
      </c>
      <c r="D31" s="46" t="s">
        <v>65</v>
      </c>
      <c r="E31" s="46" t="s">
        <v>65</v>
      </c>
      <c r="F31" s="46" t="s">
        <v>65</v>
      </c>
      <c r="G31" s="46" t="s">
        <v>65</v>
      </c>
      <c r="H31" s="46" t="s">
        <v>65</v>
      </c>
      <c r="I31" s="46" t="s">
        <v>65</v>
      </c>
      <c r="J31" s="46">
        <v>784.37199999999996</v>
      </c>
      <c r="K31" s="46">
        <v>897.79899999999998</v>
      </c>
      <c r="L31" s="46">
        <v>1029.1596156147864</v>
      </c>
      <c r="M31" s="46">
        <v>1093.105236252045</v>
      </c>
      <c r="N31" s="46">
        <v>1137.724543877632</v>
      </c>
      <c r="O31" s="46">
        <v>1187.0296773729049</v>
      </c>
      <c r="P31" s="46">
        <v>1240.2370116422724</v>
      </c>
      <c r="Q31" s="46">
        <v>1296.6855318860723</v>
      </c>
      <c r="W31" s="41"/>
      <c r="X31" s="41"/>
      <c r="Y31" s="41"/>
      <c r="Z31" s="41"/>
      <c r="AA31" s="41"/>
      <c r="AB31" s="41"/>
      <c r="AC31" s="41"/>
      <c r="AD31" s="41"/>
      <c r="AE31" s="41"/>
    </row>
    <row r="32" spans="1:31" ht="19.899999999999999" customHeight="1" x14ac:dyDescent="0.2">
      <c r="A32" s="15" t="s">
        <v>4</v>
      </c>
      <c r="B32" s="46">
        <v>424.78399999999999</v>
      </c>
      <c r="C32" s="46">
        <v>483.59800000000001</v>
      </c>
      <c r="D32" s="47">
        <v>557.26700000000005</v>
      </c>
      <c r="E32" s="47">
        <v>554.18499999999995</v>
      </c>
      <c r="F32" s="46">
        <v>597.36800000000005</v>
      </c>
      <c r="G32" s="46">
        <v>517.35400000000004</v>
      </c>
      <c r="H32" s="46">
        <v>807.18299999999999</v>
      </c>
      <c r="I32" s="46">
        <v>847.83600000000001</v>
      </c>
      <c r="J32" s="46">
        <v>784.37199999999996</v>
      </c>
      <c r="K32" s="46">
        <v>899.16300000000001</v>
      </c>
      <c r="L32" s="46" t="s">
        <v>65</v>
      </c>
      <c r="M32" s="46" t="s">
        <v>65</v>
      </c>
      <c r="N32" s="46" t="s">
        <v>65</v>
      </c>
      <c r="O32" s="46" t="s">
        <v>65</v>
      </c>
      <c r="P32" s="46" t="s">
        <v>65</v>
      </c>
      <c r="Q32" s="46" t="s">
        <v>65</v>
      </c>
    </row>
    <row r="33" spans="1:17" ht="19.899999999999999" customHeight="1" x14ac:dyDescent="0.2">
      <c r="A33" t="s">
        <v>3</v>
      </c>
      <c r="B33" s="6"/>
      <c r="C33" s="6"/>
      <c r="D33" s="7"/>
      <c r="E33" s="7"/>
      <c r="F33" s="4"/>
      <c r="G33" s="4"/>
      <c r="H33" s="4"/>
      <c r="I33" s="4"/>
      <c r="J33" s="4"/>
      <c r="K33" s="4"/>
      <c r="L33" s="4"/>
      <c r="M33" s="4"/>
      <c r="N33" s="4"/>
      <c r="O33" s="4"/>
      <c r="P33" s="4"/>
      <c r="Q33" s="4"/>
    </row>
    <row r="34" spans="1:17" ht="19.899999999999999" customHeight="1" x14ac:dyDescent="0.2">
      <c r="A34" s="13" t="s">
        <v>38</v>
      </c>
      <c r="B34" s="4"/>
      <c r="C34" s="4"/>
      <c r="D34" s="4"/>
      <c r="E34" s="4"/>
      <c r="F34" s="4"/>
      <c r="G34" s="4"/>
      <c r="H34" s="4"/>
      <c r="I34" s="4"/>
      <c r="J34" s="4"/>
      <c r="K34" s="4"/>
      <c r="L34" s="4"/>
      <c r="M34" s="4"/>
      <c r="N34" s="4"/>
      <c r="O34" s="4"/>
      <c r="P34" s="4"/>
      <c r="Q34" s="4"/>
    </row>
    <row r="35" spans="1:17" ht="19.899999999999999" customHeight="1" x14ac:dyDescent="0.2">
      <c r="A35" s="13" t="s">
        <v>48</v>
      </c>
      <c r="B35" s="4"/>
      <c r="C35" s="4"/>
      <c r="D35" s="4"/>
      <c r="E35" s="4"/>
      <c r="F35" s="4"/>
      <c r="G35" s="4"/>
      <c r="H35" s="4"/>
      <c r="I35" s="4"/>
      <c r="J35" s="4"/>
      <c r="K35" s="4"/>
      <c r="L35" s="4"/>
      <c r="M35" s="4"/>
      <c r="N35" s="4"/>
      <c r="O35" s="4"/>
      <c r="P35" s="4"/>
      <c r="Q35" s="4"/>
    </row>
    <row r="36" spans="1:17" ht="19.899999999999999" customHeight="1" x14ac:dyDescent="0.2">
      <c r="A36" s="13" t="s">
        <v>63</v>
      </c>
      <c r="B36" s="4"/>
      <c r="C36" s="4"/>
      <c r="D36" s="4"/>
      <c r="E36" s="4"/>
      <c r="F36" s="4"/>
      <c r="G36" s="4"/>
      <c r="H36" s="4"/>
      <c r="I36" s="4"/>
      <c r="J36" s="4"/>
      <c r="K36" s="4"/>
      <c r="L36" s="4"/>
      <c r="M36" s="4"/>
      <c r="N36" s="4"/>
      <c r="O36" s="4"/>
      <c r="P36" s="4"/>
      <c r="Q36" s="4"/>
    </row>
    <row r="37" spans="1:17" ht="19.899999999999999" customHeight="1" x14ac:dyDescent="0.2">
      <c r="A37" s="13" t="s">
        <v>56</v>
      </c>
      <c r="B37" s="4"/>
      <c r="C37" s="4"/>
      <c r="D37" s="4"/>
      <c r="E37" s="4"/>
      <c r="F37" s="4"/>
      <c r="G37" s="4"/>
      <c r="H37" s="4"/>
      <c r="I37" s="4"/>
      <c r="J37" s="4"/>
      <c r="K37" s="4"/>
      <c r="L37" s="4"/>
      <c r="M37" s="4"/>
      <c r="N37" s="4"/>
      <c r="O37" s="4"/>
      <c r="P37" s="4"/>
      <c r="Q37" s="4"/>
    </row>
    <row r="38" spans="1:17" ht="19.899999999999999" customHeight="1" x14ac:dyDescent="0.2">
      <c r="A38" t="s">
        <v>54</v>
      </c>
      <c r="B38" s="4"/>
      <c r="C38" s="4"/>
      <c r="D38" s="4"/>
      <c r="E38" s="4"/>
      <c r="F38" s="4"/>
      <c r="G38" s="4"/>
      <c r="H38" s="4"/>
      <c r="I38" s="4"/>
      <c r="J38" s="4"/>
      <c r="K38" s="4"/>
      <c r="L38" s="4"/>
      <c r="M38" s="4"/>
      <c r="N38" s="4"/>
      <c r="O38" s="4"/>
      <c r="P38" s="4"/>
      <c r="Q38" s="4"/>
    </row>
    <row r="39" spans="1:17" ht="19.899999999999999" customHeight="1" x14ac:dyDescent="0.2">
      <c r="A39" t="s">
        <v>55</v>
      </c>
      <c r="B39" s="4"/>
      <c r="C39" s="4"/>
      <c r="D39" s="4"/>
      <c r="E39" s="4"/>
      <c r="F39" s="4"/>
      <c r="G39" s="4"/>
      <c r="H39" s="4"/>
      <c r="I39" s="4"/>
      <c r="J39" s="4"/>
      <c r="K39" s="4"/>
      <c r="L39" s="4"/>
      <c r="M39" s="4"/>
      <c r="N39" s="4"/>
      <c r="O39" s="4"/>
      <c r="P39" s="4"/>
      <c r="Q39" s="4"/>
    </row>
    <row r="40" spans="1:17" ht="19.899999999999999" customHeight="1" x14ac:dyDescent="0.2">
      <c r="A40" t="s">
        <v>39</v>
      </c>
      <c r="B40" s="4"/>
      <c r="C40" s="4"/>
      <c r="D40" s="4"/>
      <c r="E40" s="4"/>
      <c r="F40" s="7"/>
      <c r="G40" s="7"/>
      <c r="H40" s="7"/>
      <c r="I40" s="4"/>
      <c r="J40" s="4"/>
      <c r="K40" s="4"/>
      <c r="L40" s="4"/>
      <c r="M40" s="4"/>
      <c r="N40" s="4"/>
      <c r="O40" s="4"/>
      <c r="P40" s="4"/>
      <c r="Q40" s="4"/>
    </row>
    <row r="41" spans="1:17" ht="19.899999999999999" customHeight="1" x14ac:dyDescent="0.2">
      <c r="A41" s="2" t="s">
        <v>5</v>
      </c>
      <c r="B41" s="39"/>
      <c r="C41" s="39"/>
      <c r="D41" s="39"/>
      <c r="E41" s="39"/>
      <c r="F41" s="39"/>
      <c r="G41" s="40"/>
      <c r="H41" s="39"/>
      <c r="I41" s="4"/>
      <c r="J41" s="4"/>
      <c r="K41" s="4"/>
      <c r="L41" s="4"/>
      <c r="M41" s="4"/>
      <c r="N41" s="4"/>
      <c r="O41" s="4"/>
      <c r="P41" s="4"/>
      <c r="Q41" s="4"/>
    </row>
    <row r="42" spans="1:17" ht="19.899999999999999" customHeight="1" x14ac:dyDescent="0.2">
      <c r="F42"/>
      <c r="G42"/>
      <c r="H42"/>
      <c r="I42"/>
      <c r="J42"/>
      <c r="K42"/>
    </row>
  </sheetData>
  <phoneticPr fontId="36" type="noConversion"/>
  <hyperlinks>
    <hyperlink ref="A41" location="'Table of Contents'!A1" display="Return to Contents" xr:uid="{9D161DF4-912B-4E94-BE92-C2F9456BE3DE}"/>
    <hyperlink ref="A34" r:id="rId1" xr:uid="{1D251343-32E2-4975-9D58-42BF98B26F5A}"/>
    <hyperlink ref="A35" r:id="rId2" display="Scottish Government (2024) Fiscal framework data annex: December 2024." xr:uid="{8FA9BEC7-4AFA-4856-A837-ED91745A5A8B}"/>
    <hyperlink ref="A37" r:id="rId3" location="annual" xr:uid="{4FD7FCE0-47C6-47CD-B8A8-6E15FCE0B5B0}"/>
    <hyperlink ref="A36" r:id="rId4" location="provisional" display="Revenue Scotland (2025) Provisional Outturn Data 2024-25." xr:uid="{64A34310-F22A-45A1-AE58-E3FD7A080B36}"/>
  </hyperlinks>
  <pageMargins left="0.7" right="0.7" top="0.75" bottom="0.75" header="0.3" footer="0.3"/>
  <pageSetup paperSize="9" orientation="portrait" r:id="rId5"/>
  <drawing r:id="rId6"/>
  <tableParts count="1">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FF8DB-CD3C-4230-A015-0D895B977207}">
  <dimension ref="A1:AS42"/>
  <sheetViews>
    <sheetView showGridLines="0" zoomScaleNormal="100" zoomScaleSheetLayoutView="100" workbookViewId="0"/>
  </sheetViews>
  <sheetFormatPr defaultColWidth="8.77734375" defaultRowHeight="19.899999999999999" customHeight="1" x14ac:dyDescent="0.2"/>
  <cols>
    <col min="1" max="1" width="17.44140625" customWidth="1"/>
    <col min="2" max="5" width="7.5546875" customWidth="1"/>
    <col min="6" max="11" width="7.5546875" style="30" customWidth="1"/>
    <col min="12" max="17" width="7.5546875" customWidth="1"/>
    <col min="18" max="20" width="9.77734375" customWidth="1"/>
    <col min="34" max="34" width="14.33203125" customWidth="1"/>
    <col min="35" max="37" width="11.5546875" customWidth="1"/>
    <col min="38" max="38" width="15.5546875" customWidth="1"/>
    <col min="39" max="44" width="12.5546875" customWidth="1"/>
    <col min="45" max="45" width="17.5546875" customWidth="1"/>
  </cols>
  <sheetData>
    <row r="1" spans="1:45" s="4" customFormat="1" ht="19.899999999999999" customHeight="1" x14ac:dyDescent="0.2">
      <c r="A1" s="3" t="s">
        <v>50</v>
      </c>
      <c r="E1"/>
      <c r="F1" s="18"/>
      <c r="G1" s="18"/>
      <c r="H1" s="18"/>
      <c r="I1" s="18"/>
      <c r="J1" s="18"/>
      <c r="K1" s="18"/>
    </row>
    <row r="2" spans="1:45" s="4" customFormat="1" ht="19.899999999999999" customHeight="1" x14ac:dyDescent="0.2">
      <c r="A2" t="s">
        <v>37</v>
      </c>
      <c r="E2"/>
      <c r="F2" s="18"/>
      <c r="G2" s="18"/>
      <c r="H2" s="18"/>
      <c r="I2" s="18"/>
      <c r="J2" s="18"/>
      <c r="K2" s="18"/>
    </row>
    <row r="3" spans="1:45" s="4" customFormat="1" ht="19.899999999999999" customHeight="1" x14ac:dyDescent="0.2">
      <c r="A3" t="s">
        <v>58</v>
      </c>
      <c r="E3"/>
      <c r="F3" s="18"/>
      <c r="G3" s="18"/>
      <c r="H3" s="18"/>
      <c r="I3" s="18"/>
      <c r="J3" s="18"/>
      <c r="K3" s="18"/>
    </row>
    <row r="4" spans="1:45" s="21" customFormat="1" ht="19.899999999999999" customHeight="1" x14ac:dyDescent="0.2">
      <c r="A4" s="19"/>
      <c r="B4" s="19"/>
      <c r="C4" s="19"/>
      <c r="D4" s="19"/>
      <c r="E4" s="19"/>
      <c r="F4" s="20"/>
      <c r="G4" s="20"/>
      <c r="H4" s="8"/>
      <c r="I4" s="16"/>
      <c r="J4" s="16"/>
      <c r="K4" s="16"/>
      <c r="L4" s="17"/>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row>
    <row r="5" spans="1:45" s="21" customFormat="1" ht="19.899999999999999" customHeight="1" x14ac:dyDescent="0.2">
      <c r="A5" s="19"/>
      <c r="B5" s="19"/>
      <c r="C5" s="19"/>
      <c r="D5" s="19"/>
      <c r="E5" s="19"/>
      <c r="F5" s="20"/>
      <c r="G5" s="20"/>
      <c r="H5" s="22"/>
      <c r="I5" s="31"/>
      <c r="J5" s="31"/>
      <c r="K5" s="31"/>
      <c r="L5" s="32"/>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row>
    <row r="6" spans="1:45" s="21" customFormat="1" ht="19.899999999999999" customHeight="1" x14ac:dyDescent="0.2">
      <c r="A6" s="19"/>
      <c r="B6" s="19"/>
      <c r="C6" s="19"/>
      <c r="D6" s="19"/>
      <c r="E6" s="19"/>
      <c r="F6" s="20"/>
      <c r="G6" s="20"/>
      <c r="H6" s="24"/>
      <c r="I6" s="33"/>
      <c r="J6" s="33"/>
      <c r="K6" s="33"/>
      <c r="L6" s="34"/>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row>
    <row r="7" spans="1:45" s="21" customFormat="1" ht="19.899999999999999" customHeight="1" x14ac:dyDescent="0.2">
      <c r="A7" s="19"/>
      <c r="B7" s="19"/>
      <c r="C7" s="19"/>
      <c r="D7" s="19"/>
      <c r="E7" s="19"/>
      <c r="F7" s="20"/>
      <c r="G7" s="20"/>
      <c r="H7" s="22"/>
      <c r="I7" s="31"/>
      <c r="J7" s="31"/>
      <c r="K7" s="31"/>
      <c r="L7" s="32"/>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row>
    <row r="8" spans="1:45" s="21" customFormat="1" ht="19.899999999999999" customHeight="1" x14ac:dyDescent="0.2">
      <c r="A8" s="19"/>
      <c r="B8" s="19"/>
      <c r="C8" s="19"/>
      <c r="D8" s="19"/>
      <c r="E8" s="19"/>
      <c r="F8" s="20"/>
      <c r="G8" s="20"/>
      <c r="H8" s="24"/>
      <c r="I8" s="33"/>
      <c r="J8" s="33"/>
      <c r="K8" s="33"/>
      <c r="L8" s="34"/>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row>
    <row r="9" spans="1:45" s="21" customFormat="1" ht="19.899999999999999" customHeight="1" x14ac:dyDescent="0.2">
      <c r="A9" s="19"/>
      <c r="B9" s="19"/>
      <c r="C9" s="19"/>
      <c r="D9" s="19"/>
      <c r="E9" s="19"/>
      <c r="F9" s="20"/>
      <c r="G9" s="20"/>
      <c r="H9" s="24"/>
      <c r="I9" s="33"/>
      <c r="J9" s="33"/>
      <c r="K9" s="33"/>
      <c r="L9" s="34"/>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row>
    <row r="10" spans="1:45" s="21" customFormat="1" ht="19.899999999999999" customHeight="1" x14ac:dyDescent="0.2">
      <c r="A10" s="19"/>
      <c r="B10" s="19"/>
      <c r="C10" s="19"/>
      <c r="D10" s="19"/>
      <c r="E10" s="19"/>
      <c r="F10" s="20"/>
      <c r="G10" s="20"/>
      <c r="H10" s="26"/>
      <c r="I10" s="35"/>
      <c r="J10" s="35"/>
      <c r="K10" s="35"/>
      <c r="L10" s="36"/>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row>
    <row r="11" spans="1:45" s="21" customFormat="1" ht="19.899999999999999" customHeight="1" x14ac:dyDescent="0.2">
      <c r="A11" s="19"/>
      <c r="B11" s="19"/>
      <c r="C11" s="19"/>
      <c r="D11" s="19"/>
      <c r="E11" s="19"/>
      <c r="F11" s="20"/>
      <c r="G11" s="20"/>
      <c r="H11" s="26"/>
      <c r="I11" s="35"/>
      <c r="J11" s="35"/>
      <c r="K11" s="35"/>
      <c r="L11" s="36"/>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row>
    <row r="12" spans="1:45" s="21" customFormat="1" ht="19.899999999999999" customHeight="1" x14ac:dyDescent="0.2">
      <c r="A12" s="19"/>
      <c r="B12" s="19"/>
      <c r="C12" s="19"/>
      <c r="D12" s="19"/>
      <c r="E12" s="19"/>
      <c r="F12" s="20"/>
      <c r="G12" s="20"/>
      <c r="H12" s="24"/>
      <c r="I12" s="33"/>
      <c r="J12" s="33"/>
      <c r="K12" s="33"/>
      <c r="L12" s="34"/>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row>
    <row r="13" spans="1:45" s="21" customFormat="1" ht="19.899999999999999" customHeight="1" x14ac:dyDescent="0.2">
      <c r="A13" s="19"/>
      <c r="B13" s="19"/>
      <c r="C13" s="19"/>
      <c r="D13" s="19"/>
      <c r="E13" s="19"/>
      <c r="F13" s="20"/>
      <c r="G13" s="20"/>
      <c r="H13" s="24"/>
      <c r="I13" s="33"/>
      <c r="J13" s="33"/>
      <c r="K13" s="33"/>
      <c r="L13" s="34"/>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row>
    <row r="14" spans="1:45" s="21" customFormat="1" ht="19.899999999999999" customHeight="1" x14ac:dyDescent="0.2">
      <c r="A14" s="19"/>
      <c r="B14" s="19"/>
      <c r="C14" s="19"/>
      <c r="D14" s="19"/>
      <c r="E14" s="19"/>
      <c r="F14" s="20"/>
      <c r="G14" s="20"/>
      <c r="H14" s="28"/>
    </row>
    <row r="15" spans="1:45" s="21" customFormat="1" ht="19.899999999999999" customHeight="1" x14ac:dyDescent="0.2">
      <c r="A15" s="19"/>
      <c r="B15" s="19"/>
      <c r="C15" s="19"/>
      <c r="D15" s="19"/>
      <c r="E15" s="19"/>
      <c r="F15" s="20"/>
      <c r="G15" s="20"/>
      <c r="H15" s="28"/>
      <c r="I15" s="28"/>
      <c r="J15" s="28"/>
      <c r="K15" s="28"/>
    </row>
    <row r="16" spans="1:45" s="21" customFormat="1" ht="19.899999999999999" customHeight="1" x14ac:dyDescent="0.2">
      <c r="A16" s="19"/>
      <c r="B16" s="19"/>
      <c r="C16" s="19"/>
      <c r="D16" s="19"/>
      <c r="E16" s="19"/>
      <c r="F16" s="20"/>
      <c r="G16" s="20"/>
      <c r="H16" s="28"/>
      <c r="I16" s="28"/>
      <c r="J16" s="28"/>
      <c r="K16" s="28"/>
    </row>
    <row r="17" spans="1:31" s="29" customFormat="1" ht="19.899999999999999" customHeight="1" x14ac:dyDescent="0.2">
      <c r="A17" s="37" t="s">
        <v>1</v>
      </c>
      <c r="B17" s="42" t="s">
        <v>45</v>
      </c>
      <c r="C17" s="49" t="s">
        <v>8</v>
      </c>
      <c r="D17" s="43" t="s">
        <v>9</v>
      </c>
      <c r="E17" s="44" t="s">
        <v>10</v>
      </c>
      <c r="F17" s="44" t="s">
        <v>11</v>
      </c>
      <c r="G17" s="44" t="s">
        <v>12</v>
      </c>
      <c r="H17" s="44" t="s">
        <v>13</v>
      </c>
      <c r="I17" s="45" t="s">
        <v>14</v>
      </c>
      <c r="J17" s="45" t="s">
        <v>15</v>
      </c>
      <c r="K17" s="45" t="s">
        <v>16</v>
      </c>
      <c r="L17" s="45" t="s">
        <v>17</v>
      </c>
      <c r="M17" s="45" t="s">
        <v>18</v>
      </c>
      <c r="N17" s="45" t="s">
        <v>19</v>
      </c>
      <c r="O17" s="45" t="s">
        <v>20</v>
      </c>
      <c r="P17" s="44" t="s">
        <v>21</v>
      </c>
      <c r="Q17" s="45" t="s">
        <v>22</v>
      </c>
    </row>
    <row r="18" spans="1:31" ht="19.899999999999999" customHeight="1" x14ac:dyDescent="0.2">
      <c r="A18" s="38" t="s">
        <v>23</v>
      </c>
      <c r="B18" s="46" t="s">
        <v>65</v>
      </c>
      <c r="C18" s="46">
        <v>213.816</v>
      </c>
      <c r="D18" s="46">
        <v>270.80748963000002</v>
      </c>
      <c r="E18" s="46">
        <v>304.62324007867483</v>
      </c>
      <c r="F18" s="46">
        <v>336.12233353629802</v>
      </c>
      <c r="G18" s="46">
        <v>365.76994243182958</v>
      </c>
      <c r="H18" s="46">
        <v>395.40401174722183</v>
      </c>
      <c r="I18" s="46">
        <v>425.91426841690526</v>
      </c>
      <c r="J18" s="46" t="s">
        <v>65</v>
      </c>
      <c r="K18" s="46" t="s">
        <v>65</v>
      </c>
      <c r="L18" s="46" t="s">
        <v>65</v>
      </c>
      <c r="M18" s="46" t="s">
        <v>65</v>
      </c>
      <c r="N18" s="46" t="s">
        <v>65</v>
      </c>
      <c r="O18" s="46" t="s">
        <v>65</v>
      </c>
      <c r="P18" s="46" t="s">
        <v>65</v>
      </c>
      <c r="Q18" s="46" t="s">
        <v>65</v>
      </c>
    </row>
    <row r="19" spans="1:31" ht="19.899999999999999" customHeight="1" x14ac:dyDescent="0.2">
      <c r="A19" s="38" t="s">
        <v>24</v>
      </c>
      <c r="B19" s="46" t="s">
        <v>65</v>
      </c>
      <c r="C19" s="46">
        <v>213.816</v>
      </c>
      <c r="D19" s="46">
        <v>258.7</v>
      </c>
      <c r="E19" s="46">
        <v>311.67757602982851</v>
      </c>
      <c r="F19" s="46">
        <v>342.12989893795401</v>
      </c>
      <c r="G19" s="46">
        <v>373.17344471546159</v>
      </c>
      <c r="H19" s="46">
        <v>404.83967053952574</v>
      </c>
      <c r="I19" s="46">
        <v>438.0759093295315</v>
      </c>
      <c r="J19" s="46">
        <v>473.32710639434225</v>
      </c>
      <c r="K19" s="46" t="s">
        <v>65</v>
      </c>
      <c r="L19" s="46" t="s">
        <v>65</v>
      </c>
      <c r="M19" s="46" t="s">
        <v>65</v>
      </c>
      <c r="N19" s="46" t="s">
        <v>65</v>
      </c>
      <c r="O19" s="46" t="s">
        <v>65</v>
      </c>
      <c r="P19" s="46" t="s">
        <v>65</v>
      </c>
      <c r="Q19" s="46" t="s">
        <v>65</v>
      </c>
    </row>
    <row r="20" spans="1:31" s="4" customFormat="1" ht="19.899999999999999" customHeight="1" x14ac:dyDescent="0.2">
      <c r="A20" s="38" t="s">
        <v>25</v>
      </c>
      <c r="B20" s="46" t="s">
        <v>65</v>
      </c>
      <c r="C20" s="46" t="s">
        <v>65</v>
      </c>
      <c r="D20" s="46">
        <v>258.38600000000002</v>
      </c>
      <c r="E20" s="46">
        <v>266.87134644961469</v>
      </c>
      <c r="F20" s="46">
        <v>295.65391928986185</v>
      </c>
      <c r="G20" s="46">
        <v>324.27374476555542</v>
      </c>
      <c r="H20" s="46">
        <v>349.14840179686956</v>
      </c>
      <c r="I20" s="46">
        <v>373.36573862055917</v>
      </c>
      <c r="J20" s="46">
        <v>398.0570910773539</v>
      </c>
      <c r="K20" s="46" t="s">
        <v>65</v>
      </c>
      <c r="L20" s="46" t="s">
        <v>65</v>
      </c>
      <c r="M20" s="46" t="s">
        <v>65</v>
      </c>
      <c r="N20" s="46" t="s">
        <v>65</v>
      </c>
      <c r="O20" s="46" t="s">
        <v>65</v>
      </c>
      <c r="P20" s="46" t="s">
        <v>65</v>
      </c>
      <c r="Q20" s="46" t="s">
        <v>65</v>
      </c>
    </row>
    <row r="21" spans="1:31" s="4" customFormat="1" ht="19.899999999999999" customHeight="1" x14ac:dyDescent="0.2">
      <c r="A21" s="38" t="s">
        <v>26</v>
      </c>
      <c r="B21" s="46" t="s">
        <v>65</v>
      </c>
      <c r="C21" s="46" t="s">
        <v>65</v>
      </c>
      <c r="D21" s="46">
        <v>258.38600000000002</v>
      </c>
      <c r="E21" s="46">
        <v>261.53339114036305</v>
      </c>
      <c r="F21" s="46">
        <v>279.31646875649676</v>
      </c>
      <c r="G21" s="46">
        <v>310.10196740946151</v>
      </c>
      <c r="H21" s="46">
        <v>335.58737766496205</v>
      </c>
      <c r="I21" s="46">
        <v>358.6799732481104</v>
      </c>
      <c r="J21" s="46">
        <v>381.52475367823627</v>
      </c>
      <c r="K21" s="46">
        <v>404.98732302288562</v>
      </c>
      <c r="L21" s="46" t="s">
        <v>65</v>
      </c>
      <c r="M21" s="46" t="s">
        <v>65</v>
      </c>
      <c r="N21" s="46" t="s">
        <v>65</v>
      </c>
      <c r="O21" s="46" t="s">
        <v>65</v>
      </c>
      <c r="P21" s="46" t="s">
        <v>65</v>
      </c>
      <c r="Q21" s="46" t="s">
        <v>65</v>
      </c>
    </row>
    <row r="22" spans="1:31" s="4" customFormat="1" ht="19.899999999999999" customHeight="1" x14ac:dyDescent="0.2">
      <c r="A22" s="38" t="s">
        <v>27</v>
      </c>
      <c r="B22" s="46" t="s">
        <v>65</v>
      </c>
      <c r="C22" s="46" t="s">
        <v>65</v>
      </c>
      <c r="D22" s="46" t="s">
        <v>65</v>
      </c>
      <c r="E22" s="47">
        <v>262.33600000000001</v>
      </c>
      <c r="F22" s="46">
        <v>288.07760637819632</v>
      </c>
      <c r="G22" s="46">
        <v>303.13638909981216</v>
      </c>
      <c r="H22" s="46">
        <v>319.47845665369459</v>
      </c>
      <c r="I22" s="46">
        <v>336.33483515418766</v>
      </c>
      <c r="J22" s="46">
        <v>353.50717206580657</v>
      </c>
      <c r="K22" s="46">
        <v>371.30964501248536</v>
      </c>
      <c r="L22" s="46" t="s">
        <v>65</v>
      </c>
      <c r="M22" s="46" t="s">
        <v>65</v>
      </c>
      <c r="N22" s="46" t="s">
        <v>65</v>
      </c>
      <c r="O22" s="46" t="s">
        <v>65</v>
      </c>
      <c r="P22" s="46" t="s">
        <v>65</v>
      </c>
      <c r="Q22" s="46" t="s">
        <v>65</v>
      </c>
    </row>
    <row r="23" spans="1:31" s="4" customFormat="1" ht="19.899999999999999" customHeight="1" x14ac:dyDescent="0.2">
      <c r="A23" s="38" t="s">
        <v>28</v>
      </c>
      <c r="B23" s="46" t="s">
        <v>65</v>
      </c>
      <c r="C23" s="46" t="s">
        <v>65</v>
      </c>
      <c r="D23" s="46" t="s">
        <v>65</v>
      </c>
      <c r="E23" s="46" t="s">
        <v>65</v>
      </c>
      <c r="F23" s="46">
        <v>286.90800000000002</v>
      </c>
      <c r="G23" s="46">
        <v>251.45520994057009</v>
      </c>
      <c r="H23" s="46">
        <v>299.27246963490285</v>
      </c>
      <c r="I23" s="46">
        <v>325.49369040898148</v>
      </c>
      <c r="J23" s="46">
        <v>347.15155125298685</v>
      </c>
      <c r="K23" s="46">
        <v>371.8783799752697</v>
      </c>
      <c r="L23" s="46">
        <v>398.43307791239187</v>
      </c>
      <c r="M23" s="46" t="s">
        <v>65</v>
      </c>
      <c r="N23" s="46" t="s">
        <v>65</v>
      </c>
      <c r="O23" s="46" t="s">
        <v>65</v>
      </c>
      <c r="P23" s="46" t="s">
        <v>65</v>
      </c>
      <c r="Q23" s="46" t="s">
        <v>65</v>
      </c>
    </row>
    <row r="24" spans="1:31" s="4" customFormat="1" ht="19.899999999999999" customHeight="1" x14ac:dyDescent="0.2">
      <c r="A24" s="15" t="s">
        <v>29</v>
      </c>
      <c r="B24" s="46" t="s">
        <v>65</v>
      </c>
      <c r="C24" s="46" t="s">
        <v>65</v>
      </c>
      <c r="D24" s="46" t="s">
        <v>65</v>
      </c>
      <c r="E24" s="46" t="s">
        <v>65</v>
      </c>
      <c r="F24" s="46" t="s">
        <v>65</v>
      </c>
      <c r="G24" s="46">
        <v>259.60000000000002</v>
      </c>
      <c r="H24" s="46">
        <v>337.92088569133676</v>
      </c>
      <c r="I24" s="46">
        <v>360.15719416181639</v>
      </c>
      <c r="J24" s="46">
        <v>385.01315490739978</v>
      </c>
      <c r="K24" s="46">
        <v>416.68934667240853</v>
      </c>
      <c r="L24" s="46">
        <v>454.77493489730216</v>
      </c>
      <c r="M24" s="46">
        <v>497.09849845235988</v>
      </c>
      <c r="N24" s="46" t="s">
        <v>65</v>
      </c>
      <c r="O24" s="46" t="s">
        <v>65</v>
      </c>
      <c r="P24" s="46" t="s">
        <v>65</v>
      </c>
      <c r="Q24" s="46" t="s">
        <v>65</v>
      </c>
    </row>
    <row r="25" spans="1:31" ht="19.899999999999999" customHeight="1" x14ac:dyDescent="0.2">
      <c r="A25" s="15" t="s">
        <v>30</v>
      </c>
      <c r="B25" s="46" t="s">
        <v>65</v>
      </c>
      <c r="C25" s="46" t="s">
        <v>65</v>
      </c>
      <c r="D25" s="46" t="s">
        <v>65</v>
      </c>
      <c r="E25" s="46" t="s">
        <v>65</v>
      </c>
      <c r="F25" s="46" t="s">
        <v>65</v>
      </c>
      <c r="G25" s="46">
        <v>259.63200000000001</v>
      </c>
      <c r="H25" s="46">
        <v>380.47183461124388</v>
      </c>
      <c r="I25" s="46">
        <v>389.90870760266648</v>
      </c>
      <c r="J25" s="46">
        <v>420.4480238699544</v>
      </c>
      <c r="K25" s="46">
        <v>450.93382183313071</v>
      </c>
      <c r="L25" s="46">
        <v>480.14171622058666</v>
      </c>
      <c r="M25" s="46">
        <v>509.60509483209603</v>
      </c>
      <c r="N25" s="46" t="s">
        <v>65</v>
      </c>
      <c r="O25" s="46" t="s">
        <v>65</v>
      </c>
      <c r="P25" s="46" t="s">
        <v>65</v>
      </c>
      <c r="Q25" s="46" t="s">
        <v>65</v>
      </c>
      <c r="R25" s="4"/>
      <c r="S25" s="4"/>
      <c r="T25" s="4"/>
    </row>
    <row r="26" spans="1:31" s="4" customFormat="1" ht="20.100000000000001" customHeight="1" x14ac:dyDescent="0.2">
      <c r="A26" s="15" t="s">
        <v>31</v>
      </c>
      <c r="B26" s="46" t="s">
        <v>65</v>
      </c>
      <c r="C26" s="46" t="s">
        <v>65</v>
      </c>
      <c r="D26" s="46" t="s">
        <v>65</v>
      </c>
      <c r="E26" s="46" t="s">
        <v>65</v>
      </c>
      <c r="F26" s="46" t="s">
        <v>65</v>
      </c>
      <c r="G26" s="46" t="s">
        <v>65</v>
      </c>
      <c r="H26" s="46">
        <v>416.9</v>
      </c>
      <c r="I26" s="46">
        <v>393.63260360594757</v>
      </c>
      <c r="J26" s="46">
        <v>401.92180202491892</v>
      </c>
      <c r="K26" s="46">
        <v>417.95626146423513</v>
      </c>
      <c r="L26" s="46">
        <v>442.22349801305523</v>
      </c>
      <c r="M26" s="46">
        <v>474.68260514243656</v>
      </c>
      <c r="N26" s="46">
        <v>513.71070482812934</v>
      </c>
      <c r="O26" s="46" t="s">
        <v>65</v>
      </c>
      <c r="P26" s="46" t="s">
        <v>65</v>
      </c>
      <c r="Q26" s="46" t="s">
        <v>65</v>
      </c>
    </row>
    <row r="27" spans="1:31" s="4" customFormat="1" ht="20.100000000000001" customHeight="1" x14ac:dyDescent="0.2">
      <c r="A27" s="15" t="s">
        <v>32</v>
      </c>
      <c r="B27" s="46" t="s">
        <v>65</v>
      </c>
      <c r="C27" s="46" t="s">
        <v>65</v>
      </c>
      <c r="D27" s="46" t="s">
        <v>65</v>
      </c>
      <c r="E27" s="46" t="s">
        <v>65</v>
      </c>
      <c r="F27" s="46" t="s">
        <v>65</v>
      </c>
      <c r="G27" s="46" t="s">
        <v>65</v>
      </c>
      <c r="H27" s="46">
        <v>418.39</v>
      </c>
      <c r="I27" s="46">
        <v>465.35299652531847</v>
      </c>
      <c r="J27" s="46">
        <v>391.93440935252431</v>
      </c>
      <c r="K27" s="46">
        <v>359.5937904148891</v>
      </c>
      <c r="L27" s="46">
        <v>393.60197187465837</v>
      </c>
      <c r="M27" s="46">
        <v>466.55286674934234</v>
      </c>
      <c r="N27" s="46">
        <v>523.79258589007293</v>
      </c>
      <c r="O27" s="46" t="s">
        <v>65</v>
      </c>
      <c r="P27" s="46" t="s">
        <v>65</v>
      </c>
      <c r="Q27" s="46" t="s">
        <v>65</v>
      </c>
    </row>
    <row r="28" spans="1:31" s="4" customFormat="1" ht="19.899999999999999" customHeight="1" x14ac:dyDescent="0.2">
      <c r="A28" s="15" t="s">
        <v>33</v>
      </c>
      <c r="B28" s="46" t="s">
        <v>65</v>
      </c>
      <c r="C28" s="46" t="s">
        <v>65</v>
      </c>
      <c r="D28" s="46" t="s">
        <v>65</v>
      </c>
      <c r="E28" s="46" t="s">
        <v>65</v>
      </c>
      <c r="F28" s="46" t="s">
        <v>65</v>
      </c>
      <c r="G28" s="46" t="s">
        <v>65</v>
      </c>
      <c r="H28" s="46">
        <v>418.39</v>
      </c>
      <c r="I28" s="46">
        <v>469.01514222524696</v>
      </c>
      <c r="J28" s="46">
        <v>401.29222995451772</v>
      </c>
      <c r="K28" s="46">
        <v>370.60338192495431</v>
      </c>
      <c r="L28" s="46">
        <v>401.68339681595199</v>
      </c>
      <c r="M28" s="46">
        <v>480.40941996396225</v>
      </c>
      <c r="N28" s="46">
        <v>540.99511218507257</v>
      </c>
      <c r="O28" s="46">
        <v>585.23474288202067</v>
      </c>
      <c r="P28" s="46" t="s">
        <v>65</v>
      </c>
      <c r="Q28" s="46" t="s">
        <v>65</v>
      </c>
    </row>
    <row r="29" spans="1:31" s="4" customFormat="1" ht="19.899999999999999" customHeight="1" x14ac:dyDescent="0.2">
      <c r="A29" s="15" t="s">
        <v>34</v>
      </c>
      <c r="B29" s="46" t="s">
        <v>65</v>
      </c>
      <c r="C29" s="46" t="s">
        <v>65</v>
      </c>
      <c r="D29" s="46" t="s">
        <v>65</v>
      </c>
      <c r="E29" s="46" t="s">
        <v>65</v>
      </c>
      <c r="F29" s="46" t="s">
        <v>65</v>
      </c>
      <c r="G29" s="46" t="s">
        <v>65</v>
      </c>
      <c r="H29" s="46" t="s">
        <v>65</v>
      </c>
      <c r="I29" s="46">
        <v>464.904</v>
      </c>
      <c r="J29" s="46">
        <v>427.20100000000002</v>
      </c>
      <c r="K29" s="46">
        <v>361.108</v>
      </c>
      <c r="L29" s="46">
        <v>392.60599999999999</v>
      </c>
      <c r="M29" s="46">
        <v>471.95400000000001</v>
      </c>
      <c r="N29" s="46">
        <v>538.75400000000002</v>
      </c>
      <c r="O29" s="46">
        <v>589.27300000000002</v>
      </c>
      <c r="P29" s="46" t="s">
        <v>65</v>
      </c>
      <c r="Q29" s="46" t="s">
        <v>65</v>
      </c>
    </row>
    <row r="30" spans="1:31" s="4" customFormat="1" ht="19.899999999999999" customHeight="1" x14ac:dyDescent="0.2">
      <c r="A30" s="15" t="s">
        <v>35</v>
      </c>
      <c r="B30" s="46" t="s">
        <v>65</v>
      </c>
      <c r="C30" s="46" t="s">
        <v>65</v>
      </c>
      <c r="D30" s="46" t="s">
        <v>65</v>
      </c>
      <c r="E30" s="46" t="s">
        <v>65</v>
      </c>
      <c r="F30" s="46" t="s">
        <v>65</v>
      </c>
      <c r="G30" s="46" t="s">
        <v>65</v>
      </c>
      <c r="H30" s="46" t="s">
        <v>65</v>
      </c>
      <c r="I30" s="46" t="s">
        <v>65</v>
      </c>
      <c r="J30" s="46">
        <v>421.04599999999999</v>
      </c>
      <c r="K30" s="46">
        <v>490.70079767643716</v>
      </c>
      <c r="L30" s="46">
        <v>525.17007072568413</v>
      </c>
      <c r="M30" s="46">
        <v>558.83982992797769</v>
      </c>
      <c r="N30" s="46">
        <v>591.88825309916047</v>
      </c>
      <c r="O30" s="46">
        <v>633.00042756210053</v>
      </c>
      <c r="P30" s="46">
        <v>680.44347909369446</v>
      </c>
      <c r="Q30" s="46" t="s">
        <v>65</v>
      </c>
    </row>
    <row r="31" spans="1:31" ht="19.899999999999999" customHeight="1" x14ac:dyDescent="0.2">
      <c r="A31" s="15" t="s">
        <v>36</v>
      </c>
      <c r="B31" s="46" t="s">
        <v>65</v>
      </c>
      <c r="C31" s="46" t="s">
        <v>65</v>
      </c>
      <c r="D31" s="46" t="s">
        <v>65</v>
      </c>
      <c r="E31" s="46" t="s">
        <v>65</v>
      </c>
      <c r="F31" s="46" t="s">
        <v>65</v>
      </c>
      <c r="G31" s="46" t="s">
        <v>65</v>
      </c>
      <c r="H31" s="46" t="s">
        <v>65</v>
      </c>
      <c r="I31" s="46" t="s">
        <v>65</v>
      </c>
      <c r="J31" s="46">
        <v>421.04599999999999</v>
      </c>
      <c r="K31" s="46">
        <v>484.70000000000005</v>
      </c>
      <c r="L31" s="46">
        <v>520.42865997305705</v>
      </c>
      <c r="M31" s="46">
        <v>568.77609144692383</v>
      </c>
      <c r="N31" s="46">
        <v>601.90072443218594</v>
      </c>
      <c r="O31" s="46">
        <v>637.28385841882766</v>
      </c>
      <c r="P31" s="46">
        <v>674.07951705733149</v>
      </c>
      <c r="Q31" s="46">
        <v>712.89163375450653</v>
      </c>
      <c r="W31" s="41"/>
      <c r="X31" s="41"/>
      <c r="Y31" s="41"/>
      <c r="Z31" s="41"/>
      <c r="AA31" s="41"/>
      <c r="AB31" s="41"/>
      <c r="AC31" s="41"/>
      <c r="AD31" s="41"/>
      <c r="AE31" s="41"/>
    </row>
    <row r="32" spans="1:31" ht="19.899999999999999" customHeight="1" x14ac:dyDescent="0.2">
      <c r="A32" s="15" t="s">
        <v>4</v>
      </c>
      <c r="B32" s="46">
        <v>207.87799999999999</v>
      </c>
      <c r="C32" s="46">
        <v>213.816</v>
      </c>
      <c r="D32" s="47">
        <v>258.38600000000002</v>
      </c>
      <c r="E32" s="47">
        <v>262.33600000000001</v>
      </c>
      <c r="F32" s="46">
        <v>286.90800000000002</v>
      </c>
      <c r="G32" s="46">
        <v>259.63200000000001</v>
      </c>
      <c r="H32" s="46">
        <v>418.39</v>
      </c>
      <c r="I32" s="46">
        <v>464.904</v>
      </c>
      <c r="J32" s="46">
        <v>421.04599999999999</v>
      </c>
      <c r="K32" s="46">
        <v>485.45</v>
      </c>
      <c r="L32" s="46" t="s">
        <v>65</v>
      </c>
      <c r="M32" s="46" t="s">
        <v>65</v>
      </c>
      <c r="N32" s="46" t="s">
        <v>65</v>
      </c>
      <c r="O32" s="46" t="s">
        <v>65</v>
      </c>
      <c r="P32" s="46" t="s">
        <v>65</v>
      </c>
      <c r="Q32" s="46" t="s">
        <v>65</v>
      </c>
    </row>
    <row r="33" spans="1:17" ht="19.899999999999999" customHeight="1" x14ac:dyDescent="0.2">
      <c r="A33" t="s">
        <v>3</v>
      </c>
      <c r="B33" s="6"/>
      <c r="C33" s="6"/>
      <c r="D33" s="7"/>
      <c r="E33" s="7"/>
      <c r="F33" s="4"/>
      <c r="G33" s="4"/>
      <c r="H33" s="4"/>
      <c r="I33" s="4"/>
      <c r="J33" s="4"/>
      <c r="K33" s="4"/>
      <c r="L33" s="4"/>
      <c r="M33" s="4"/>
      <c r="N33" s="4"/>
      <c r="O33" s="4"/>
      <c r="P33" s="4"/>
      <c r="Q33" s="4"/>
    </row>
    <row r="34" spans="1:17" ht="19.899999999999999" customHeight="1" x14ac:dyDescent="0.2">
      <c r="A34" s="13" t="s">
        <v>38</v>
      </c>
      <c r="B34" s="4"/>
      <c r="C34" s="4"/>
      <c r="D34" s="4"/>
      <c r="E34" s="4"/>
      <c r="F34" s="4"/>
      <c r="G34" s="4"/>
      <c r="H34" s="4"/>
      <c r="I34" s="4"/>
      <c r="J34" s="4"/>
      <c r="K34" s="4"/>
      <c r="L34" s="4"/>
      <c r="M34" s="4"/>
      <c r="N34" s="4"/>
      <c r="O34" s="4"/>
      <c r="P34" s="4"/>
      <c r="Q34" s="4"/>
    </row>
    <row r="35" spans="1:17" ht="19.899999999999999" customHeight="1" x14ac:dyDescent="0.2">
      <c r="A35" s="13" t="s">
        <v>48</v>
      </c>
      <c r="B35" s="4"/>
      <c r="C35" s="4"/>
      <c r="D35" s="4"/>
      <c r="E35" s="4"/>
      <c r="F35" s="4"/>
      <c r="G35" s="4"/>
      <c r="H35" s="4"/>
      <c r="I35" s="4"/>
      <c r="J35" s="4"/>
      <c r="K35" s="4"/>
      <c r="L35" s="4"/>
      <c r="M35" s="4"/>
      <c r="N35" s="4"/>
      <c r="O35" s="4"/>
      <c r="P35" s="4"/>
      <c r="Q35" s="4"/>
    </row>
    <row r="36" spans="1:17" ht="19.899999999999999" customHeight="1" x14ac:dyDescent="0.2">
      <c r="A36" s="13" t="s">
        <v>63</v>
      </c>
      <c r="B36" s="4"/>
      <c r="C36" s="4"/>
      <c r="D36" s="4"/>
      <c r="E36" s="4"/>
      <c r="F36" s="4"/>
      <c r="G36" s="4"/>
      <c r="H36" s="4"/>
      <c r="I36" s="4"/>
      <c r="J36" s="4"/>
      <c r="K36" s="4"/>
      <c r="L36" s="4"/>
      <c r="M36" s="4"/>
      <c r="N36" s="4"/>
      <c r="O36" s="4"/>
      <c r="P36" s="4"/>
      <c r="Q36" s="4"/>
    </row>
    <row r="37" spans="1:17" ht="19.899999999999999" customHeight="1" x14ac:dyDescent="0.2">
      <c r="A37" s="13" t="s">
        <v>56</v>
      </c>
      <c r="B37" s="4"/>
      <c r="C37" s="4"/>
      <c r="D37" s="4"/>
      <c r="E37" s="4"/>
      <c r="F37" s="4"/>
      <c r="G37" s="4"/>
      <c r="H37" s="4"/>
      <c r="I37" s="4"/>
      <c r="J37" s="4"/>
      <c r="K37" s="4"/>
      <c r="L37" s="4"/>
      <c r="M37" s="4"/>
      <c r="N37" s="4"/>
      <c r="O37" s="4"/>
      <c r="P37" s="4"/>
      <c r="Q37" s="4"/>
    </row>
    <row r="38" spans="1:17" ht="19.899999999999999" customHeight="1" x14ac:dyDescent="0.2">
      <c r="A38" t="s">
        <v>54</v>
      </c>
      <c r="B38" s="4"/>
      <c r="C38" s="4"/>
      <c r="D38" s="4"/>
      <c r="E38" s="4"/>
      <c r="F38" s="4"/>
      <c r="G38" s="4"/>
      <c r="H38" s="4"/>
      <c r="I38" s="4"/>
      <c r="J38" s="4"/>
      <c r="K38" s="4"/>
      <c r="L38" s="4"/>
      <c r="M38" s="4"/>
      <c r="N38" s="4"/>
      <c r="O38" s="4"/>
      <c r="P38" s="4"/>
      <c r="Q38" s="4"/>
    </row>
    <row r="39" spans="1:17" ht="19.899999999999999" customHeight="1" x14ac:dyDescent="0.2">
      <c r="A39" t="s">
        <v>55</v>
      </c>
      <c r="B39" s="4"/>
      <c r="C39" s="4"/>
      <c r="D39" s="4"/>
      <c r="E39" s="4"/>
      <c r="F39" s="4"/>
      <c r="G39" s="4"/>
      <c r="H39" s="4"/>
      <c r="I39" s="4"/>
      <c r="J39" s="4"/>
      <c r="K39" s="4"/>
      <c r="L39" s="4"/>
      <c r="M39" s="4"/>
      <c r="N39" s="4"/>
      <c r="O39" s="4"/>
      <c r="P39" s="4"/>
      <c r="Q39" s="4"/>
    </row>
    <row r="40" spans="1:17" ht="19.899999999999999" customHeight="1" x14ac:dyDescent="0.2">
      <c r="A40" t="s">
        <v>39</v>
      </c>
      <c r="B40" s="4"/>
      <c r="C40" s="4"/>
      <c r="D40" s="4"/>
      <c r="E40" s="4"/>
      <c r="F40" s="7"/>
      <c r="G40" s="7"/>
      <c r="H40" s="7"/>
      <c r="I40" s="4"/>
      <c r="J40" s="4"/>
      <c r="K40" s="4"/>
      <c r="L40" s="4"/>
      <c r="M40" s="4"/>
      <c r="N40" s="4"/>
      <c r="O40" s="4"/>
      <c r="P40" s="4"/>
      <c r="Q40" s="4"/>
    </row>
    <row r="41" spans="1:17" ht="19.899999999999999" customHeight="1" x14ac:dyDescent="0.2">
      <c r="A41" s="2" t="s">
        <v>5</v>
      </c>
      <c r="B41" s="39"/>
      <c r="C41" s="39"/>
      <c r="D41" s="39"/>
      <c r="E41" s="39"/>
      <c r="F41" s="39"/>
      <c r="G41" s="40"/>
      <c r="H41" s="39"/>
      <c r="I41" s="4"/>
      <c r="J41" s="4"/>
      <c r="K41" s="4"/>
      <c r="L41" s="4"/>
      <c r="M41" s="4"/>
      <c r="N41" s="4"/>
      <c r="O41" s="4"/>
      <c r="P41" s="4"/>
      <c r="Q41" s="4"/>
    </row>
    <row r="42" spans="1:17" ht="19.899999999999999" customHeight="1" x14ac:dyDescent="0.2">
      <c r="F42"/>
      <c r="G42"/>
      <c r="H42"/>
      <c r="I42"/>
      <c r="J42"/>
      <c r="K42"/>
    </row>
  </sheetData>
  <hyperlinks>
    <hyperlink ref="A41" location="'Table of Contents'!A1" display="Return to Contents" xr:uid="{9746C2B0-3EDE-4D7C-8B5C-29C923B77571}"/>
    <hyperlink ref="A34" r:id="rId1" xr:uid="{D6A1ABC1-1BD7-4133-A83F-5FEBF3069806}"/>
    <hyperlink ref="A35" r:id="rId2" display="Scottish Government (2024) Fiscal framework data annex: December 2024." xr:uid="{415788AD-BB93-4A8C-934E-BBC957BF714A}"/>
    <hyperlink ref="A37" r:id="rId3" location="annual" xr:uid="{E540ED35-3AE4-40B8-A093-51D3BCA7681D}"/>
    <hyperlink ref="A36" r:id="rId4" location="provisional" display="Revenue Scotland (2025) Provisional Outturn Data 2024-25." xr:uid="{554D58A9-0819-49C6-9694-FDCEB3B507CA}"/>
  </hyperlinks>
  <pageMargins left="0.7" right="0.7" top="0.75" bottom="0.75" header="0.3" footer="0.3"/>
  <pageSetup paperSize="9" orientation="portrait" r:id="rId5"/>
  <drawing r:id="rId6"/>
  <tableParts count="1">
    <tablePart r:id="rId7"/>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236C7-15D2-4B9C-A7D3-EC21C2DAE37B}">
  <dimension ref="A1:AS42"/>
  <sheetViews>
    <sheetView showGridLines="0" zoomScaleNormal="100" zoomScaleSheetLayoutView="100" workbookViewId="0"/>
  </sheetViews>
  <sheetFormatPr defaultColWidth="8.77734375" defaultRowHeight="19.899999999999999" customHeight="1" x14ac:dyDescent="0.2"/>
  <cols>
    <col min="1" max="1" width="17.44140625" customWidth="1"/>
    <col min="2" max="5" width="7.5546875" customWidth="1"/>
    <col min="6" max="11" width="7.5546875" style="30" customWidth="1"/>
    <col min="12" max="17" width="7.5546875" customWidth="1"/>
    <col min="18" max="20" width="9.77734375" customWidth="1"/>
    <col min="34" max="34" width="14.33203125" customWidth="1"/>
    <col min="35" max="37" width="11.5546875" customWidth="1"/>
    <col min="38" max="38" width="15.5546875" customWidth="1"/>
    <col min="39" max="44" width="12.5546875" customWidth="1"/>
    <col min="45" max="45" width="17.5546875" customWidth="1"/>
  </cols>
  <sheetData>
    <row r="1" spans="1:45" s="4" customFormat="1" ht="19.899999999999999" customHeight="1" x14ac:dyDescent="0.2">
      <c r="A1" s="3" t="s">
        <v>52</v>
      </c>
      <c r="E1"/>
      <c r="F1" s="18"/>
      <c r="G1" s="18"/>
      <c r="H1" s="18"/>
      <c r="I1" s="18"/>
      <c r="J1" s="18"/>
      <c r="K1" s="18"/>
    </row>
    <row r="2" spans="1:45" s="4" customFormat="1" ht="19.899999999999999" customHeight="1" x14ac:dyDescent="0.2">
      <c r="A2" t="s">
        <v>37</v>
      </c>
      <c r="E2"/>
      <c r="F2" s="18"/>
      <c r="G2" s="18"/>
      <c r="H2" s="18"/>
      <c r="I2" s="18"/>
      <c r="J2" s="18"/>
      <c r="K2" s="18"/>
    </row>
    <row r="3" spans="1:45" s="4" customFormat="1" ht="19.899999999999999" customHeight="1" x14ac:dyDescent="0.2">
      <c r="A3" t="s">
        <v>59</v>
      </c>
      <c r="E3"/>
      <c r="F3" s="18"/>
      <c r="G3" s="18"/>
      <c r="H3" s="18"/>
      <c r="I3" s="18"/>
      <c r="J3" s="18"/>
      <c r="K3" s="18"/>
    </row>
    <row r="4" spans="1:45" s="21" customFormat="1" ht="19.899999999999999" customHeight="1" x14ac:dyDescent="0.2">
      <c r="A4" s="19"/>
      <c r="B4" s="19"/>
      <c r="C4" s="19"/>
      <c r="D4" s="19"/>
      <c r="E4" s="19"/>
      <c r="F4" s="20"/>
      <c r="G4" s="20"/>
      <c r="H4" s="8"/>
      <c r="I4" s="16"/>
      <c r="J4" s="16"/>
      <c r="K4" s="16"/>
      <c r="L4" s="17"/>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row>
    <row r="5" spans="1:45" s="21" customFormat="1" ht="19.899999999999999" customHeight="1" x14ac:dyDescent="0.2">
      <c r="A5" s="19"/>
      <c r="B5" s="19"/>
      <c r="C5" s="19"/>
      <c r="D5" s="19"/>
      <c r="E5" s="19"/>
      <c r="F5" s="20"/>
      <c r="G5" s="20"/>
      <c r="H5" s="22"/>
      <c r="I5" s="31"/>
      <c r="J5" s="31"/>
      <c r="K5" s="31"/>
      <c r="L5" s="32"/>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row>
    <row r="6" spans="1:45" s="21" customFormat="1" ht="19.899999999999999" customHeight="1" x14ac:dyDescent="0.2">
      <c r="A6" s="19"/>
      <c r="B6" s="19"/>
      <c r="C6" s="19"/>
      <c r="D6" s="19"/>
      <c r="E6" s="19"/>
      <c r="F6" s="20"/>
      <c r="G6" s="20"/>
      <c r="H6" s="24"/>
      <c r="I6" s="33"/>
      <c r="J6" s="33"/>
      <c r="K6" s="33"/>
      <c r="L6" s="34"/>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row>
    <row r="7" spans="1:45" s="21" customFormat="1" ht="19.899999999999999" customHeight="1" x14ac:dyDescent="0.2">
      <c r="A7" s="19"/>
      <c r="B7" s="19"/>
      <c r="C7" s="19"/>
      <c r="D7" s="19"/>
      <c r="E7" s="19"/>
      <c r="F7" s="20"/>
      <c r="G7" s="20"/>
      <c r="H7" s="22"/>
      <c r="I7" s="31"/>
      <c r="J7" s="31"/>
      <c r="K7" s="31"/>
      <c r="L7" s="32"/>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row>
    <row r="8" spans="1:45" s="21" customFormat="1" ht="19.899999999999999" customHeight="1" x14ac:dyDescent="0.2">
      <c r="A8" s="19"/>
      <c r="B8" s="19"/>
      <c r="C8" s="19"/>
      <c r="D8" s="19"/>
      <c r="E8" s="19"/>
      <c r="F8" s="20"/>
      <c r="G8" s="20"/>
      <c r="H8" s="24"/>
      <c r="I8" s="33"/>
      <c r="J8" s="33"/>
      <c r="K8" s="33"/>
      <c r="L8" s="34"/>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row>
    <row r="9" spans="1:45" s="21" customFormat="1" ht="19.899999999999999" customHeight="1" x14ac:dyDescent="0.2">
      <c r="A9" s="19"/>
      <c r="B9" s="19"/>
      <c r="C9" s="19"/>
      <c r="D9" s="19"/>
      <c r="E9" s="19"/>
      <c r="F9" s="20"/>
      <c r="G9" s="20"/>
      <c r="H9" s="24"/>
      <c r="I9" s="33"/>
      <c r="J9" s="33"/>
      <c r="K9" s="33"/>
      <c r="L9" s="34"/>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row>
    <row r="10" spans="1:45" s="21" customFormat="1" ht="19.899999999999999" customHeight="1" x14ac:dyDescent="0.2">
      <c r="A10" s="19"/>
      <c r="B10" s="19"/>
      <c r="C10" s="19"/>
      <c r="D10" s="19"/>
      <c r="E10" s="19"/>
      <c r="F10" s="20"/>
      <c r="G10" s="20"/>
      <c r="H10" s="26"/>
      <c r="I10" s="35"/>
      <c r="J10" s="35"/>
      <c r="K10" s="35"/>
      <c r="L10" s="36"/>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row>
    <row r="11" spans="1:45" s="21" customFormat="1" ht="19.899999999999999" customHeight="1" x14ac:dyDescent="0.2">
      <c r="A11" s="19"/>
      <c r="B11" s="19"/>
      <c r="C11" s="19"/>
      <c r="D11" s="19"/>
      <c r="E11" s="19"/>
      <c r="F11" s="20"/>
      <c r="G11" s="20"/>
      <c r="H11" s="26"/>
      <c r="I11" s="35"/>
      <c r="J11" s="35"/>
      <c r="K11" s="35"/>
      <c r="L11" s="36"/>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row>
    <row r="12" spans="1:45" s="21" customFormat="1" ht="19.899999999999999" customHeight="1" x14ac:dyDescent="0.2">
      <c r="A12" s="19"/>
      <c r="B12" s="19"/>
      <c r="C12" s="19"/>
      <c r="D12" s="19"/>
      <c r="E12" s="19"/>
      <c r="F12" s="20"/>
      <c r="G12" s="20"/>
      <c r="H12" s="24"/>
      <c r="I12" s="33"/>
      <c r="J12" s="33"/>
      <c r="K12" s="33"/>
      <c r="L12" s="34"/>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row>
    <row r="13" spans="1:45" s="21" customFormat="1" ht="19.899999999999999" customHeight="1" x14ac:dyDescent="0.2">
      <c r="A13" s="19"/>
      <c r="B13" s="19"/>
      <c r="C13" s="19"/>
      <c r="D13" s="19"/>
      <c r="E13" s="19"/>
      <c r="F13" s="20"/>
      <c r="G13" s="20"/>
      <c r="H13" s="24"/>
      <c r="I13" s="33"/>
      <c r="J13" s="33"/>
      <c r="K13" s="33"/>
      <c r="L13" s="34"/>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row>
    <row r="14" spans="1:45" s="21" customFormat="1" ht="19.899999999999999" customHeight="1" x14ac:dyDescent="0.2">
      <c r="A14" s="19"/>
      <c r="B14" s="19"/>
      <c r="C14" s="19"/>
      <c r="D14" s="19"/>
      <c r="E14" s="19"/>
      <c r="F14" s="20"/>
      <c r="G14" s="20"/>
      <c r="H14" s="28"/>
    </row>
    <row r="15" spans="1:45" s="21" customFormat="1" ht="19.899999999999999" customHeight="1" x14ac:dyDescent="0.2">
      <c r="A15" s="19"/>
      <c r="B15" s="19"/>
      <c r="C15" s="19"/>
      <c r="D15" s="19"/>
      <c r="E15" s="19"/>
      <c r="F15" s="20"/>
      <c r="G15" s="20"/>
      <c r="H15" s="28"/>
      <c r="I15" s="28"/>
      <c r="J15" s="28"/>
      <c r="K15" s="28"/>
    </row>
    <row r="16" spans="1:45" s="21" customFormat="1" ht="19.899999999999999" customHeight="1" x14ac:dyDescent="0.2">
      <c r="A16" s="19"/>
      <c r="B16" s="19"/>
      <c r="C16" s="19"/>
      <c r="D16" s="19"/>
      <c r="E16" s="19"/>
      <c r="F16" s="20"/>
      <c r="G16" s="20"/>
      <c r="H16" s="28"/>
      <c r="I16" s="28"/>
      <c r="J16" s="28"/>
      <c r="K16" s="28"/>
    </row>
    <row r="17" spans="1:31" s="29" customFormat="1" ht="19.899999999999999" customHeight="1" x14ac:dyDescent="0.2">
      <c r="A17" s="37" t="s">
        <v>1</v>
      </c>
      <c r="B17" s="42" t="s">
        <v>45</v>
      </c>
      <c r="C17" s="49" t="s">
        <v>8</v>
      </c>
      <c r="D17" s="43" t="s">
        <v>9</v>
      </c>
      <c r="E17" s="44" t="s">
        <v>10</v>
      </c>
      <c r="F17" s="44" t="s">
        <v>11</v>
      </c>
      <c r="G17" s="44" t="s">
        <v>12</v>
      </c>
      <c r="H17" s="44" t="s">
        <v>13</v>
      </c>
      <c r="I17" s="45" t="s">
        <v>14</v>
      </c>
      <c r="J17" s="45" t="s">
        <v>15</v>
      </c>
      <c r="K17" s="45" t="s">
        <v>16</v>
      </c>
      <c r="L17" s="45" t="s">
        <v>17</v>
      </c>
      <c r="M17" s="45" t="s">
        <v>18</v>
      </c>
      <c r="N17" s="45" t="s">
        <v>19</v>
      </c>
      <c r="O17" s="45" t="s">
        <v>20</v>
      </c>
      <c r="P17" s="44" t="s">
        <v>21</v>
      </c>
      <c r="Q17" s="45" t="s">
        <v>22</v>
      </c>
    </row>
    <row r="18" spans="1:31" ht="19.899999999999999" customHeight="1" x14ac:dyDescent="0.2">
      <c r="A18" s="38" t="s">
        <v>23</v>
      </c>
      <c r="B18" s="46" t="s">
        <v>65</v>
      </c>
      <c r="C18" s="46">
        <v>92.790999999999997</v>
      </c>
      <c r="D18" s="46">
        <v>92.618001622949237</v>
      </c>
      <c r="E18" s="46">
        <v>93.262112656530618</v>
      </c>
      <c r="F18" s="46">
        <v>97.974472139341131</v>
      </c>
      <c r="G18" s="46">
        <v>101.6942357654813</v>
      </c>
      <c r="H18" s="46">
        <v>105.56910102560244</v>
      </c>
      <c r="I18" s="46">
        <v>109.54793559633143</v>
      </c>
      <c r="J18" s="46" t="s">
        <v>65</v>
      </c>
      <c r="K18" s="46" t="s">
        <v>65</v>
      </c>
      <c r="L18" s="46" t="s">
        <v>65</v>
      </c>
      <c r="M18" s="46" t="s">
        <v>65</v>
      </c>
      <c r="N18" s="46" t="s">
        <v>65</v>
      </c>
      <c r="O18" s="46" t="s">
        <v>65</v>
      </c>
      <c r="P18" s="46" t="s">
        <v>65</v>
      </c>
      <c r="Q18" s="46" t="s">
        <v>65</v>
      </c>
    </row>
    <row r="19" spans="1:31" ht="19.899999999999999" customHeight="1" x14ac:dyDescent="0.2">
      <c r="A19" s="38" t="s">
        <v>24</v>
      </c>
      <c r="B19" s="46" t="s">
        <v>65</v>
      </c>
      <c r="C19" s="46">
        <v>92.790999999999997</v>
      </c>
      <c r="D19" s="46">
        <v>91.001237663106664</v>
      </c>
      <c r="E19" s="46">
        <v>96.772399642246256</v>
      </c>
      <c r="F19" s="46">
        <v>99.984173021701437</v>
      </c>
      <c r="G19" s="46">
        <v>103.6147981643102</v>
      </c>
      <c r="H19" s="46">
        <v>107.55796243477305</v>
      </c>
      <c r="I19" s="46">
        <v>111.62044319459038</v>
      </c>
      <c r="J19" s="46">
        <v>115.80198123319816</v>
      </c>
      <c r="K19" s="46" t="s">
        <v>65</v>
      </c>
      <c r="L19" s="46" t="s">
        <v>65</v>
      </c>
      <c r="M19" s="46" t="s">
        <v>65</v>
      </c>
      <c r="N19" s="46" t="s">
        <v>65</v>
      </c>
      <c r="O19" s="46" t="s">
        <v>65</v>
      </c>
      <c r="P19" s="46" t="s">
        <v>65</v>
      </c>
      <c r="Q19" s="46" t="s">
        <v>65</v>
      </c>
    </row>
    <row r="20" spans="1:31" s="4" customFormat="1" ht="19.899999999999999" customHeight="1" x14ac:dyDescent="0.2">
      <c r="A20" s="38" t="s">
        <v>25</v>
      </c>
      <c r="B20" s="46" t="s">
        <v>65</v>
      </c>
      <c r="C20" s="46" t="s">
        <v>65</v>
      </c>
      <c r="D20" s="46">
        <v>94.644999999999996</v>
      </c>
      <c r="E20" s="46">
        <v>94.283730918186663</v>
      </c>
      <c r="F20" s="46">
        <v>121.53569172598637</v>
      </c>
      <c r="G20" s="46">
        <v>122.82542738278222</v>
      </c>
      <c r="H20" s="46">
        <v>126.83973630026107</v>
      </c>
      <c r="I20" s="46">
        <v>130.26891411019071</v>
      </c>
      <c r="J20" s="46">
        <v>133.69036749263665</v>
      </c>
      <c r="K20" s="46" t="s">
        <v>65</v>
      </c>
      <c r="L20" s="46" t="s">
        <v>65</v>
      </c>
      <c r="M20" s="46" t="s">
        <v>65</v>
      </c>
      <c r="N20" s="46" t="s">
        <v>65</v>
      </c>
      <c r="O20" s="46" t="s">
        <v>65</v>
      </c>
      <c r="P20" s="46" t="s">
        <v>65</v>
      </c>
      <c r="Q20" s="46" t="s">
        <v>65</v>
      </c>
    </row>
    <row r="21" spans="1:31" s="4" customFormat="1" ht="19.899999999999999" customHeight="1" x14ac:dyDescent="0.2">
      <c r="A21" s="38" t="s">
        <v>26</v>
      </c>
      <c r="B21" s="46" t="s">
        <v>65</v>
      </c>
      <c r="C21" s="46" t="s">
        <v>65</v>
      </c>
      <c r="D21" s="46">
        <v>94.644999999999996</v>
      </c>
      <c r="E21" s="46">
        <v>98.263994301743395</v>
      </c>
      <c r="F21" s="46">
        <v>125.66926707732213</v>
      </c>
      <c r="G21" s="46">
        <v>127.19411345787917</v>
      </c>
      <c r="H21" s="46">
        <v>131.19306409802167</v>
      </c>
      <c r="I21" s="46">
        <v>134.43192453003985</v>
      </c>
      <c r="J21" s="46">
        <v>137.6497986092723</v>
      </c>
      <c r="K21" s="46">
        <v>140.86345034260526</v>
      </c>
      <c r="L21" s="46" t="s">
        <v>65</v>
      </c>
      <c r="M21" s="46" t="s">
        <v>65</v>
      </c>
      <c r="N21" s="46" t="s">
        <v>65</v>
      </c>
      <c r="O21" s="46" t="s">
        <v>65</v>
      </c>
      <c r="P21" s="46" t="s">
        <v>65</v>
      </c>
      <c r="Q21" s="46" t="s">
        <v>65</v>
      </c>
    </row>
    <row r="22" spans="1:31" s="4" customFormat="1" ht="19.899999999999999" customHeight="1" x14ac:dyDescent="0.2">
      <c r="A22" s="38" t="s">
        <v>27</v>
      </c>
      <c r="B22" s="46" t="s">
        <v>65</v>
      </c>
      <c r="C22" s="46" t="s">
        <v>65</v>
      </c>
      <c r="D22" s="46" t="s">
        <v>65</v>
      </c>
      <c r="E22" s="47">
        <v>99.211000000000013</v>
      </c>
      <c r="F22" s="46">
        <v>133.53474646702188</v>
      </c>
      <c r="G22" s="46">
        <v>128.91740396089199</v>
      </c>
      <c r="H22" s="46">
        <v>130.73334655592743</v>
      </c>
      <c r="I22" s="46">
        <v>133.74266347120388</v>
      </c>
      <c r="J22" s="46">
        <v>136.66471032773697</v>
      </c>
      <c r="K22" s="46">
        <v>139.57344520035039</v>
      </c>
      <c r="L22" s="46" t="s">
        <v>65</v>
      </c>
      <c r="M22" s="46" t="s">
        <v>65</v>
      </c>
      <c r="N22" s="46" t="s">
        <v>65</v>
      </c>
      <c r="O22" s="46" t="s">
        <v>65</v>
      </c>
      <c r="P22" s="46" t="s">
        <v>65</v>
      </c>
      <c r="Q22" s="46" t="s">
        <v>65</v>
      </c>
    </row>
    <row r="23" spans="1:31" s="4" customFormat="1" ht="19.899999999999999" customHeight="1" x14ac:dyDescent="0.2">
      <c r="A23" s="38" t="s">
        <v>28</v>
      </c>
      <c r="B23" s="46" t="s">
        <v>65</v>
      </c>
      <c r="C23" s="46" t="s">
        <v>65</v>
      </c>
      <c r="D23" s="46" t="s">
        <v>65</v>
      </c>
      <c r="E23" s="46" t="s">
        <v>65</v>
      </c>
      <c r="F23" s="46">
        <v>120.226</v>
      </c>
      <c r="G23" s="46">
        <v>108.37405238002384</v>
      </c>
      <c r="H23" s="46">
        <v>108.38785094049364</v>
      </c>
      <c r="I23" s="46">
        <v>120.1868465797272</v>
      </c>
      <c r="J23" s="46">
        <v>126.76912055759853</v>
      </c>
      <c r="K23" s="46">
        <v>130.51103206729798</v>
      </c>
      <c r="L23" s="46">
        <v>134.31156831806598</v>
      </c>
      <c r="M23" s="46" t="s">
        <v>65</v>
      </c>
      <c r="N23" s="46" t="s">
        <v>65</v>
      </c>
      <c r="O23" s="46" t="s">
        <v>65</v>
      </c>
      <c r="P23" s="46" t="s">
        <v>65</v>
      </c>
      <c r="Q23" s="46" t="s">
        <v>65</v>
      </c>
    </row>
    <row r="24" spans="1:31" s="4" customFormat="1" ht="19.899999999999999" customHeight="1" x14ac:dyDescent="0.2">
      <c r="A24" s="15" t="s">
        <v>29</v>
      </c>
      <c r="B24" s="46" t="s">
        <v>65</v>
      </c>
      <c r="C24" s="46" t="s">
        <v>65</v>
      </c>
      <c r="D24" s="46" t="s">
        <v>65</v>
      </c>
      <c r="E24" s="46" t="s">
        <v>65</v>
      </c>
      <c r="F24" s="46" t="s">
        <v>65</v>
      </c>
      <c r="G24" s="46">
        <v>115.10675179999998</v>
      </c>
      <c r="H24" s="46">
        <v>121.33947979426337</v>
      </c>
      <c r="I24" s="46">
        <v>132.94914866600115</v>
      </c>
      <c r="J24" s="46">
        <v>139.88682781161933</v>
      </c>
      <c r="K24" s="46">
        <v>144.29297336239028</v>
      </c>
      <c r="L24" s="46">
        <v>149.32255343031295</v>
      </c>
      <c r="M24" s="46">
        <v>154.60405613146565</v>
      </c>
      <c r="N24" s="46" t="s">
        <v>65</v>
      </c>
      <c r="O24" s="46" t="s">
        <v>65</v>
      </c>
      <c r="P24" s="46" t="s">
        <v>65</v>
      </c>
      <c r="Q24" s="46" t="s">
        <v>65</v>
      </c>
    </row>
    <row r="25" spans="1:31" ht="19.899999999999999" customHeight="1" x14ac:dyDescent="0.2">
      <c r="A25" s="15" t="s">
        <v>30</v>
      </c>
      <c r="B25" s="46" t="s">
        <v>65</v>
      </c>
      <c r="C25" s="46" t="s">
        <v>65</v>
      </c>
      <c r="D25" s="46" t="s">
        <v>65</v>
      </c>
      <c r="E25" s="46" t="s">
        <v>65</v>
      </c>
      <c r="F25" s="46" t="s">
        <v>65</v>
      </c>
      <c r="G25" s="46">
        <v>115.10675179999998</v>
      </c>
      <c r="H25" s="46">
        <v>125.45159746026657</v>
      </c>
      <c r="I25" s="46">
        <v>133.0678273469421</v>
      </c>
      <c r="J25" s="46">
        <v>140.93457788754421</v>
      </c>
      <c r="K25" s="46">
        <v>144.7907445214592</v>
      </c>
      <c r="L25" s="46">
        <v>148.29809942532808</v>
      </c>
      <c r="M25" s="46">
        <v>151.78756053333419</v>
      </c>
      <c r="N25" s="46" t="s">
        <v>65</v>
      </c>
      <c r="O25" s="46" t="s">
        <v>65</v>
      </c>
      <c r="P25" s="46" t="s">
        <v>65</v>
      </c>
      <c r="Q25" s="46" t="s">
        <v>65</v>
      </c>
      <c r="R25" s="4"/>
      <c r="S25" s="4"/>
      <c r="T25" s="4"/>
    </row>
    <row r="26" spans="1:31" s="4" customFormat="1" ht="20.100000000000001" customHeight="1" x14ac:dyDescent="0.2">
      <c r="A26" s="15" t="s">
        <v>31</v>
      </c>
      <c r="B26" s="46" t="s">
        <v>65</v>
      </c>
      <c r="C26" s="46" t="s">
        <v>65</v>
      </c>
      <c r="D26" s="46" t="s">
        <v>65</v>
      </c>
      <c r="E26" s="46" t="s">
        <v>65</v>
      </c>
      <c r="F26" s="46" t="s">
        <v>65</v>
      </c>
      <c r="G26" s="46" t="s">
        <v>65</v>
      </c>
      <c r="H26" s="46">
        <v>131.98177635111301</v>
      </c>
      <c r="I26" s="46">
        <v>134.34467892300893</v>
      </c>
      <c r="J26" s="46">
        <v>139.48744559329822</v>
      </c>
      <c r="K26" s="46">
        <v>141.94737927573854</v>
      </c>
      <c r="L26" s="46">
        <v>145.31034588102585</v>
      </c>
      <c r="M26" s="46">
        <v>149.52433844203421</v>
      </c>
      <c r="N26" s="46">
        <v>155.06329565669702</v>
      </c>
      <c r="O26" s="46" t="s">
        <v>65</v>
      </c>
      <c r="P26" s="46" t="s">
        <v>65</v>
      </c>
      <c r="Q26" s="46" t="s">
        <v>65</v>
      </c>
    </row>
    <row r="27" spans="1:31" s="4" customFormat="1" ht="20.100000000000001" customHeight="1" x14ac:dyDescent="0.2">
      <c r="A27" s="15" t="s">
        <v>32</v>
      </c>
      <c r="B27" s="46" t="s">
        <v>65</v>
      </c>
      <c r="C27" s="46" t="s">
        <v>65</v>
      </c>
      <c r="D27" s="46" t="s">
        <v>65</v>
      </c>
      <c r="E27" s="46" t="s">
        <v>65</v>
      </c>
      <c r="F27" s="46" t="s">
        <v>65</v>
      </c>
      <c r="G27" s="46" t="s">
        <v>65</v>
      </c>
      <c r="H27" s="46">
        <v>140.75</v>
      </c>
      <c r="I27" s="46">
        <v>155.27167003877292</v>
      </c>
      <c r="J27" s="46">
        <v>165.19216012154985</v>
      </c>
      <c r="K27" s="46">
        <v>150.80547218932327</v>
      </c>
      <c r="L27" s="46">
        <v>172.47067996112787</v>
      </c>
      <c r="M27" s="46">
        <v>202.35269667071188</v>
      </c>
      <c r="N27" s="46">
        <v>215.88746657391872</v>
      </c>
      <c r="O27" s="46" t="s">
        <v>65</v>
      </c>
      <c r="P27" s="46" t="s">
        <v>65</v>
      </c>
      <c r="Q27" s="46" t="s">
        <v>65</v>
      </c>
    </row>
    <row r="28" spans="1:31" s="4" customFormat="1" ht="19.899999999999999" customHeight="1" x14ac:dyDescent="0.2">
      <c r="A28" s="15" t="s">
        <v>33</v>
      </c>
      <c r="B28" s="46" t="s">
        <v>65</v>
      </c>
      <c r="C28" s="46" t="s">
        <v>65</v>
      </c>
      <c r="D28" s="46" t="s">
        <v>65</v>
      </c>
      <c r="E28" s="46" t="s">
        <v>65</v>
      </c>
      <c r="F28" s="46" t="s">
        <v>65</v>
      </c>
      <c r="G28" s="46" t="s">
        <v>65</v>
      </c>
      <c r="H28" s="46">
        <v>140.75</v>
      </c>
      <c r="I28" s="46">
        <v>157.53221601361207</v>
      </c>
      <c r="J28" s="46">
        <v>169.68920249575086</v>
      </c>
      <c r="K28" s="46">
        <v>159.82340452217329</v>
      </c>
      <c r="L28" s="46">
        <v>177.73890596750658</v>
      </c>
      <c r="M28" s="46">
        <v>202.2631036124468</v>
      </c>
      <c r="N28" s="46">
        <v>216.0818488901547</v>
      </c>
      <c r="O28" s="46">
        <v>220.21044933775462</v>
      </c>
      <c r="P28" s="46" t="s">
        <v>65</v>
      </c>
      <c r="Q28" s="46" t="s">
        <v>65</v>
      </c>
    </row>
    <row r="29" spans="1:31" s="4" customFormat="1" ht="19.899999999999999" customHeight="1" x14ac:dyDescent="0.2">
      <c r="A29" s="15" t="s">
        <v>34</v>
      </c>
      <c r="B29" s="46" t="s">
        <v>65</v>
      </c>
      <c r="C29" s="46" t="s">
        <v>65</v>
      </c>
      <c r="D29" s="46" t="s">
        <v>65</v>
      </c>
      <c r="E29" s="46" t="s">
        <v>65</v>
      </c>
      <c r="F29" s="46" t="s">
        <v>65</v>
      </c>
      <c r="G29" s="46" t="s">
        <v>65</v>
      </c>
      <c r="H29" s="46" t="s">
        <v>65</v>
      </c>
      <c r="I29" s="46">
        <v>162.89600000000002</v>
      </c>
      <c r="J29" s="46">
        <v>182.56299999999999</v>
      </c>
      <c r="K29" s="46">
        <v>160.38499999999999</v>
      </c>
      <c r="L29" s="46">
        <v>181.92400000000001</v>
      </c>
      <c r="M29" s="46">
        <v>203.345</v>
      </c>
      <c r="N29" s="46">
        <v>214.74600000000001</v>
      </c>
      <c r="O29" s="46">
        <v>223.71700000000001</v>
      </c>
      <c r="P29" s="46" t="s">
        <v>65</v>
      </c>
      <c r="Q29" s="46" t="s">
        <v>65</v>
      </c>
    </row>
    <row r="30" spans="1:31" s="4" customFormat="1" ht="19.899999999999999" customHeight="1" x14ac:dyDescent="0.2">
      <c r="A30" s="15" t="s">
        <v>35</v>
      </c>
      <c r="B30" s="46" t="s">
        <v>65</v>
      </c>
      <c r="C30" s="46" t="s">
        <v>65</v>
      </c>
      <c r="D30" s="46" t="s">
        <v>65</v>
      </c>
      <c r="E30" s="46" t="s">
        <v>65</v>
      </c>
      <c r="F30" s="46" t="s">
        <v>65</v>
      </c>
      <c r="G30" s="46" t="s">
        <v>65</v>
      </c>
      <c r="H30" s="46" t="s">
        <v>65</v>
      </c>
      <c r="I30" s="46" t="s">
        <v>65</v>
      </c>
      <c r="J30" s="46">
        <v>176.226</v>
      </c>
      <c r="K30" s="46">
        <v>194.53945999161127</v>
      </c>
      <c r="L30" s="46">
        <v>258.3859768724061</v>
      </c>
      <c r="M30" s="46">
        <v>256.22595368612406</v>
      </c>
      <c r="N30" s="46">
        <v>258.89689067431095</v>
      </c>
      <c r="O30" s="46">
        <v>264.74414816936383</v>
      </c>
      <c r="P30" s="46">
        <v>273.50911244441306</v>
      </c>
      <c r="Q30" s="46" t="s">
        <v>65</v>
      </c>
    </row>
    <row r="31" spans="1:31" ht="19.899999999999999" customHeight="1" x14ac:dyDescent="0.2">
      <c r="A31" s="15" t="s">
        <v>36</v>
      </c>
      <c r="B31" s="46" t="s">
        <v>65</v>
      </c>
      <c r="C31" s="46" t="s">
        <v>65</v>
      </c>
      <c r="D31" s="46" t="s">
        <v>65</v>
      </c>
      <c r="E31" s="46" t="s">
        <v>65</v>
      </c>
      <c r="F31" s="46" t="s">
        <v>65</v>
      </c>
      <c r="G31" s="46" t="s">
        <v>65</v>
      </c>
      <c r="H31" s="46" t="s">
        <v>65</v>
      </c>
      <c r="I31" s="46" t="s">
        <v>65</v>
      </c>
      <c r="J31" s="46">
        <v>176.226</v>
      </c>
      <c r="K31" s="46">
        <v>172.399</v>
      </c>
      <c r="L31" s="46">
        <v>258.62611088914389</v>
      </c>
      <c r="M31" s="46">
        <v>265.24257991855137</v>
      </c>
      <c r="N31" s="46">
        <v>266.70362799340751</v>
      </c>
      <c r="O31" s="46">
        <v>270.69918048045633</v>
      </c>
      <c r="P31" s="46">
        <v>277.06426471116561</v>
      </c>
      <c r="Q31" s="46">
        <v>284.26210161962649</v>
      </c>
      <c r="W31" s="41"/>
      <c r="X31" s="41"/>
      <c r="Y31" s="41"/>
      <c r="Z31" s="41"/>
      <c r="AA31" s="41"/>
      <c r="AB31" s="41"/>
      <c r="AC31" s="41"/>
      <c r="AD31" s="41"/>
      <c r="AE31" s="41"/>
    </row>
    <row r="32" spans="1:31" ht="19.899999999999999" customHeight="1" x14ac:dyDescent="0.2">
      <c r="A32" s="15" t="s">
        <v>4</v>
      </c>
      <c r="B32" s="46">
        <v>0</v>
      </c>
      <c r="C32" s="46">
        <v>92.790999999999997</v>
      </c>
      <c r="D32" s="47">
        <v>94.644999999999996</v>
      </c>
      <c r="E32" s="47">
        <v>99.210999999999999</v>
      </c>
      <c r="F32" s="46">
        <v>120.226</v>
      </c>
      <c r="G32" s="46">
        <v>115.104</v>
      </c>
      <c r="H32" s="46">
        <v>140.75</v>
      </c>
      <c r="I32" s="46">
        <v>162.89599999999999</v>
      </c>
      <c r="J32" s="46">
        <v>176.226</v>
      </c>
      <c r="K32" s="46">
        <v>179.73999999999998</v>
      </c>
      <c r="L32" s="46" t="s">
        <v>65</v>
      </c>
      <c r="M32" s="46" t="s">
        <v>65</v>
      </c>
      <c r="N32" s="46" t="s">
        <v>65</v>
      </c>
      <c r="O32" s="46" t="s">
        <v>65</v>
      </c>
      <c r="P32" s="46" t="s">
        <v>65</v>
      </c>
      <c r="Q32" s="46" t="s">
        <v>65</v>
      </c>
    </row>
    <row r="33" spans="1:17" ht="19.899999999999999" customHeight="1" x14ac:dyDescent="0.2">
      <c r="A33" t="s">
        <v>3</v>
      </c>
      <c r="B33" s="6"/>
      <c r="C33" s="6"/>
      <c r="D33" s="7"/>
      <c r="E33" s="7"/>
      <c r="F33" s="4"/>
      <c r="G33" s="4"/>
      <c r="H33" s="4"/>
      <c r="I33" s="4"/>
      <c r="J33" s="4"/>
      <c r="K33" s="4"/>
      <c r="L33" s="4"/>
      <c r="M33" s="4"/>
      <c r="N33" s="4"/>
      <c r="O33" s="4"/>
      <c r="P33" s="4"/>
      <c r="Q33" s="4"/>
    </row>
    <row r="34" spans="1:17" ht="19.899999999999999" customHeight="1" x14ac:dyDescent="0.2">
      <c r="A34" s="13" t="s">
        <v>38</v>
      </c>
      <c r="B34" s="4"/>
      <c r="C34" s="4"/>
      <c r="D34" s="4"/>
      <c r="E34" s="4"/>
      <c r="F34" s="4"/>
      <c r="G34" s="4"/>
      <c r="H34" s="4"/>
      <c r="I34" s="4"/>
      <c r="J34" s="4"/>
      <c r="K34" s="4"/>
      <c r="L34" s="4"/>
      <c r="M34" s="4"/>
      <c r="N34" s="4"/>
      <c r="O34" s="4"/>
      <c r="P34" s="4"/>
      <c r="Q34" s="4"/>
    </row>
    <row r="35" spans="1:17" ht="19.899999999999999" customHeight="1" x14ac:dyDescent="0.2">
      <c r="A35" s="13" t="s">
        <v>48</v>
      </c>
      <c r="B35" s="4"/>
      <c r="C35" s="4"/>
      <c r="D35" s="4"/>
      <c r="E35" s="4"/>
      <c r="F35" s="4"/>
      <c r="G35" s="4"/>
      <c r="H35" s="4"/>
      <c r="I35" s="4"/>
      <c r="J35" s="4"/>
      <c r="K35" s="4"/>
      <c r="L35" s="4"/>
      <c r="M35" s="4"/>
      <c r="N35" s="4"/>
      <c r="O35" s="4"/>
      <c r="P35" s="4"/>
      <c r="Q35" s="4"/>
    </row>
    <row r="36" spans="1:17" ht="19.899999999999999" customHeight="1" x14ac:dyDescent="0.2">
      <c r="A36" s="13" t="s">
        <v>63</v>
      </c>
      <c r="B36" s="4"/>
      <c r="C36" s="4"/>
      <c r="D36" s="4"/>
      <c r="E36" s="4"/>
      <c r="F36" s="4"/>
      <c r="G36" s="4"/>
      <c r="H36" s="4"/>
      <c r="I36" s="4"/>
      <c r="J36" s="4"/>
      <c r="K36" s="4"/>
      <c r="L36" s="4"/>
      <c r="M36" s="4"/>
      <c r="N36" s="4"/>
      <c r="O36" s="4"/>
      <c r="P36" s="4"/>
      <c r="Q36" s="4"/>
    </row>
    <row r="37" spans="1:17" ht="19.899999999999999" customHeight="1" x14ac:dyDescent="0.2">
      <c r="A37" s="13" t="s">
        <v>56</v>
      </c>
      <c r="B37" s="4"/>
      <c r="C37" s="4"/>
      <c r="D37" s="4"/>
      <c r="E37" s="4"/>
      <c r="F37" s="4"/>
      <c r="G37" s="4"/>
      <c r="H37" s="4"/>
      <c r="I37" s="4"/>
      <c r="J37" s="4"/>
      <c r="K37" s="4"/>
      <c r="L37" s="4"/>
      <c r="M37" s="4"/>
      <c r="N37" s="4"/>
      <c r="O37" s="4"/>
      <c r="P37" s="4"/>
      <c r="Q37" s="4"/>
    </row>
    <row r="38" spans="1:17" ht="19.899999999999999" customHeight="1" x14ac:dyDescent="0.2">
      <c r="A38" t="s">
        <v>54</v>
      </c>
      <c r="B38" s="4"/>
      <c r="C38" s="4"/>
      <c r="D38" s="4"/>
      <c r="E38" s="4"/>
      <c r="F38" s="4"/>
      <c r="G38" s="4"/>
      <c r="H38" s="4"/>
      <c r="I38" s="4"/>
      <c r="J38" s="4"/>
      <c r="K38" s="4"/>
      <c r="L38" s="4"/>
      <c r="M38" s="4"/>
      <c r="N38" s="4"/>
      <c r="O38" s="4"/>
      <c r="P38" s="4"/>
      <c r="Q38" s="4"/>
    </row>
    <row r="39" spans="1:17" ht="19.899999999999999" customHeight="1" x14ac:dyDescent="0.2">
      <c r="A39" t="s">
        <v>55</v>
      </c>
      <c r="B39" s="4"/>
      <c r="C39" s="4"/>
      <c r="D39" s="4"/>
      <c r="E39" s="4"/>
      <c r="F39" s="4"/>
      <c r="G39" s="4"/>
      <c r="H39" s="4"/>
      <c r="I39" s="4"/>
      <c r="J39" s="4"/>
      <c r="K39" s="4"/>
      <c r="L39" s="4"/>
      <c r="M39" s="4"/>
      <c r="N39" s="4"/>
      <c r="O39" s="4"/>
      <c r="P39" s="4"/>
      <c r="Q39" s="4"/>
    </row>
    <row r="40" spans="1:17" ht="19.899999999999999" customHeight="1" x14ac:dyDescent="0.2">
      <c r="A40" t="s">
        <v>39</v>
      </c>
      <c r="B40" s="4"/>
      <c r="C40" s="4"/>
      <c r="D40" s="4"/>
      <c r="E40" s="4"/>
      <c r="F40" s="7"/>
      <c r="G40" s="7"/>
      <c r="H40" s="7"/>
      <c r="I40" s="4"/>
      <c r="J40" s="4"/>
      <c r="K40" s="4"/>
      <c r="L40" s="4"/>
      <c r="M40" s="4"/>
      <c r="N40" s="4"/>
      <c r="O40" s="4"/>
      <c r="P40" s="4"/>
      <c r="Q40" s="4"/>
    </row>
    <row r="41" spans="1:17" ht="19.899999999999999" customHeight="1" x14ac:dyDescent="0.2">
      <c r="A41" s="2" t="s">
        <v>5</v>
      </c>
      <c r="B41" s="39"/>
      <c r="C41" s="39"/>
      <c r="D41" s="39"/>
      <c r="E41" s="39"/>
      <c r="F41" s="39"/>
      <c r="G41" s="40"/>
      <c r="H41" s="39"/>
      <c r="I41" s="4"/>
      <c r="J41" s="4"/>
      <c r="K41" s="4"/>
      <c r="L41" s="4"/>
      <c r="M41" s="4"/>
      <c r="N41" s="4"/>
      <c r="O41" s="4"/>
      <c r="P41" s="4"/>
      <c r="Q41" s="4"/>
    </row>
    <row r="42" spans="1:17" ht="19.899999999999999" customHeight="1" x14ac:dyDescent="0.2">
      <c r="F42"/>
      <c r="G42"/>
      <c r="H42"/>
      <c r="I42"/>
      <c r="J42"/>
      <c r="K42"/>
    </row>
  </sheetData>
  <hyperlinks>
    <hyperlink ref="A41" location="'Table of Contents'!A1" display="Return to Contents" xr:uid="{7D3A54D0-DFF3-45CB-B1A4-4FC7EAEE6C61}"/>
    <hyperlink ref="A34" r:id="rId1" xr:uid="{5D0F8415-F8D7-4919-B037-847122D2EE79}"/>
    <hyperlink ref="A35" r:id="rId2" display="Scottish Government (2024) Fiscal framework data annex: December 2024." xr:uid="{E135CD81-1C99-417F-999A-0FF9C46FBC29}"/>
    <hyperlink ref="A37" r:id="rId3" location="annual" xr:uid="{6772DAC4-B60F-4971-9B12-8382BF9DE2F9}"/>
    <hyperlink ref="A36" r:id="rId4" location="provisional" display="Revenue Scotland (2025) Provisional Outturn Data 2024-25." xr:uid="{085BA5EA-6B82-4F94-BD99-A1DC39772C25}"/>
  </hyperlinks>
  <pageMargins left="0.7" right="0.7" top="0.75" bottom="0.75" header="0.3" footer="0.3"/>
  <pageSetup paperSize="9" orientation="portrait" r:id="rId5"/>
  <drawing r:id="rId6"/>
  <tableParts count="1">
    <tablePart r:id="rId7"/>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C2CA7-9C97-4E98-AAF4-95B0DE1D87DE}">
  <dimension ref="A1:AS42"/>
  <sheetViews>
    <sheetView showGridLines="0" zoomScaleNormal="100" zoomScaleSheetLayoutView="100" workbookViewId="0"/>
  </sheetViews>
  <sheetFormatPr defaultColWidth="8.77734375" defaultRowHeight="19.899999999999999" customHeight="1" x14ac:dyDescent="0.2"/>
  <cols>
    <col min="1" max="1" width="17.44140625" customWidth="1"/>
    <col min="2" max="5" width="7.5546875" customWidth="1"/>
    <col min="6" max="11" width="7.5546875" style="30" customWidth="1"/>
    <col min="12" max="17" width="7.5546875" customWidth="1"/>
    <col min="18" max="20" width="9.77734375" customWidth="1"/>
    <col min="34" max="34" width="14.33203125" customWidth="1"/>
    <col min="35" max="37" width="11.5546875" customWidth="1"/>
    <col min="38" max="38" width="15.5546875" customWidth="1"/>
    <col min="39" max="44" width="12.5546875" customWidth="1"/>
    <col min="45" max="45" width="17.5546875" customWidth="1"/>
  </cols>
  <sheetData>
    <row r="1" spans="1:45" s="4" customFormat="1" ht="19.899999999999999" customHeight="1" x14ac:dyDescent="0.2">
      <c r="A1" s="3" t="s">
        <v>53</v>
      </c>
      <c r="E1"/>
      <c r="F1" s="18"/>
      <c r="G1" s="18"/>
      <c r="H1" s="18"/>
      <c r="I1" s="18"/>
      <c r="J1" s="18"/>
      <c r="K1" s="18"/>
    </row>
    <row r="2" spans="1:45" s="4" customFormat="1" ht="19.899999999999999" customHeight="1" x14ac:dyDescent="0.2">
      <c r="A2" t="s">
        <v>37</v>
      </c>
      <c r="E2"/>
      <c r="F2" s="18"/>
      <c r="G2" s="18"/>
      <c r="H2" s="18"/>
      <c r="I2" s="18"/>
      <c r="J2" s="18"/>
      <c r="K2" s="18"/>
    </row>
    <row r="3" spans="1:45" s="4" customFormat="1" ht="19.899999999999999" customHeight="1" x14ac:dyDescent="0.2">
      <c r="A3" t="s">
        <v>60</v>
      </c>
      <c r="E3"/>
      <c r="F3" s="18"/>
      <c r="G3" s="18"/>
      <c r="H3" s="18"/>
      <c r="I3" s="18"/>
      <c r="J3" s="18"/>
      <c r="K3" s="18"/>
    </row>
    <row r="4" spans="1:45" s="21" customFormat="1" ht="19.899999999999999" customHeight="1" x14ac:dyDescent="0.2">
      <c r="A4" s="19"/>
      <c r="B4" s="19"/>
      <c r="C4" s="19"/>
      <c r="D4" s="19"/>
      <c r="E4" s="19"/>
      <c r="F4" s="20"/>
      <c r="G4" s="20"/>
      <c r="H4" s="8"/>
      <c r="I4" s="16"/>
      <c r="J4" s="16"/>
      <c r="K4" s="16"/>
      <c r="L4" s="17"/>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row>
    <row r="5" spans="1:45" s="21" customFormat="1" ht="19.899999999999999" customHeight="1" x14ac:dyDescent="0.2">
      <c r="A5" s="19"/>
      <c r="B5" s="19"/>
      <c r="C5" s="19"/>
      <c r="D5" s="19"/>
      <c r="E5" s="19"/>
      <c r="F5" s="20"/>
      <c r="G5" s="20"/>
      <c r="H5" s="22"/>
      <c r="I5" s="31"/>
      <c r="J5" s="31"/>
      <c r="K5" s="31"/>
      <c r="L5" s="32"/>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row>
    <row r="6" spans="1:45" s="21" customFormat="1" ht="19.899999999999999" customHeight="1" x14ac:dyDescent="0.2">
      <c r="A6" s="19"/>
      <c r="B6" s="19"/>
      <c r="C6" s="19"/>
      <c r="D6" s="19"/>
      <c r="E6" s="19"/>
      <c r="F6" s="20"/>
      <c r="G6" s="20"/>
      <c r="H6" s="24"/>
      <c r="I6" s="33"/>
      <c r="J6" s="33"/>
      <c r="K6" s="33"/>
      <c r="L6" s="34"/>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row>
    <row r="7" spans="1:45" s="21" customFormat="1" ht="19.899999999999999" customHeight="1" x14ac:dyDescent="0.2">
      <c r="A7" s="19"/>
      <c r="B7" s="19"/>
      <c r="C7" s="19"/>
      <c r="D7" s="19"/>
      <c r="E7" s="19"/>
      <c r="F7" s="20"/>
      <c r="G7" s="20"/>
      <c r="H7" s="22"/>
      <c r="I7" s="31"/>
      <c r="J7" s="31"/>
      <c r="K7" s="31"/>
      <c r="L7" s="32"/>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row>
    <row r="8" spans="1:45" s="21" customFormat="1" ht="19.899999999999999" customHeight="1" x14ac:dyDescent="0.2">
      <c r="A8" s="19"/>
      <c r="B8" s="19"/>
      <c r="C8" s="19"/>
      <c r="D8" s="19"/>
      <c r="E8" s="19"/>
      <c r="F8" s="20"/>
      <c r="G8" s="20"/>
      <c r="H8" s="24"/>
      <c r="I8" s="33"/>
      <c r="J8" s="33"/>
      <c r="K8" s="33"/>
      <c r="L8" s="34"/>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row>
    <row r="9" spans="1:45" s="21" customFormat="1" ht="19.899999999999999" customHeight="1" x14ac:dyDescent="0.2">
      <c r="A9" s="19"/>
      <c r="B9" s="19"/>
      <c r="C9" s="19"/>
      <c r="D9" s="19"/>
      <c r="E9" s="19"/>
      <c r="F9" s="20"/>
      <c r="G9" s="20"/>
      <c r="H9" s="24"/>
      <c r="I9" s="33"/>
      <c r="J9" s="33"/>
      <c r="K9" s="33"/>
      <c r="L9" s="34"/>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row>
    <row r="10" spans="1:45" s="21" customFormat="1" ht="19.899999999999999" customHeight="1" x14ac:dyDescent="0.2">
      <c r="A10" s="19"/>
      <c r="B10" s="19"/>
      <c r="C10" s="19"/>
      <c r="D10" s="19"/>
      <c r="E10" s="19"/>
      <c r="F10" s="20"/>
      <c r="G10" s="20"/>
      <c r="H10" s="26"/>
      <c r="I10" s="35"/>
      <c r="J10" s="35"/>
      <c r="K10" s="35"/>
      <c r="L10" s="36"/>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row>
    <row r="11" spans="1:45" s="21" customFormat="1" ht="19.899999999999999" customHeight="1" x14ac:dyDescent="0.2">
      <c r="A11" s="19"/>
      <c r="B11" s="19"/>
      <c r="C11" s="19"/>
      <c r="D11" s="19"/>
      <c r="E11" s="19"/>
      <c r="F11" s="20"/>
      <c r="G11" s="20"/>
      <c r="H11" s="26"/>
      <c r="I11" s="35"/>
      <c r="J11" s="35"/>
      <c r="K11" s="35"/>
      <c r="L11" s="36"/>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row>
    <row r="12" spans="1:45" s="21" customFormat="1" ht="19.899999999999999" customHeight="1" x14ac:dyDescent="0.2">
      <c r="A12" s="19"/>
      <c r="B12" s="19"/>
      <c r="C12" s="19"/>
      <c r="D12" s="19"/>
      <c r="E12" s="19"/>
      <c r="F12" s="20"/>
      <c r="G12" s="20"/>
      <c r="H12" s="24"/>
      <c r="I12" s="33"/>
      <c r="J12" s="33"/>
      <c r="K12" s="33"/>
      <c r="L12" s="34"/>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row>
    <row r="13" spans="1:45" s="21" customFormat="1" ht="19.899999999999999" customHeight="1" x14ac:dyDescent="0.2">
      <c r="A13" s="19"/>
      <c r="B13" s="19"/>
      <c r="C13" s="19"/>
      <c r="D13" s="19"/>
      <c r="E13" s="19"/>
      <c r="F13" s="20"/>
      <c r="G13" s="20"/>
      <c r="H13" s="24"/>
      <c r="I13" s="33"/>
      <c r="J13" s="33"/>
      <c r="K13" s="33"/>
      <c r="L13" s="34"/>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row>
    <row r="14" spans="1:45" s="21" customFormat="1" ht="19.899999999999999" customHeight="1" x14ac:dyDescent="0.2">
      <c r="A14" s="19"/>
      <c r="B14" s="19"/>
      <c r="C14" s="19"/>
      <c r="D14" s="19"/>
      <c r="E14" s="19"/>
      <c r="F14" s="20"/>
      <c r="G14" s="20"/>
      <c r="H14" s="28"/>
    </row>
    <row r="15" spans="1:45" s="21" customFormat="1" ht="19.899999999999999" customHeight="1" x14ac:dyDescent="0.2">
      <c r="A15" s="19"/>
      <c r="B15" s="19"/>
      <c r="C15" s="19"/>
      <c r="D15" s="19"/>
      <c r="E15" s="19"/>
      <c r="F15" s="20"/>
      <c r="G15" s="20"/>
      <c r="H15" s="28"/>
      <c r="I15" s="28"/>
      <c r="J15" s="28"/>
      <c r="K15" s="28"/>
    </row>
    <row r="16" spans="1:45" s="21" customFormat="1" ht="19.899999999999999" customHeight="1" x14ac:dyDescent="0.2">
      <c r="A16" s="19"/>
      <c r="B16" s="19"/>
      <c r="C16" s="19"/>
      <c r="D16" s="19"/>
      <c r="E16" s="19"/>
      <c r="F16" s="20"/>
      <c r="G16" s="20"/>
      <c r="H16" s="28"/>
      <c r="I16" s="28"/>
      <c r="J16" s="28"/>
      <c r="K16" s="28"/>
    </row>
    <row r="17" spans="1:31" s="29" customFormat="1" ht="19.899999999999999" customHeight="1" x14ac:dyDescent="0.2">
      <c r="A17" s="37" t="s">
        <v>1</v>
      </c>
      <c r="B17" s="42" t="s">
        <v>45</v>
      </c>
      <c r="C17" s="49" t="s">
        <v>8</v>
      </c>
      <c r="D17" s="43" t="s">
        <v>9</v>
      </c>
      <c r="E17" s="44" t="s">
        <v>10</v>
      </c>
      <c r="F17" s="44" t="s">
        <v>11</v>
      </c>
      <c r="G17" s="44" t="s">
        <v>12</v>
      </c>
      <c r="H17" s="44" t="s">
        <v>13</v>
      </c>
      <c r="I17" s="45" t="s">
        <v>14</v>
      </c>
      <c r="J17" s="45" t="s">
        <v>15</v>
      </c>
      <c r="K17" s="45" t="s">
        <v>16</v>
      </c>
      <c r="L17" s="45" t="s">
        <v>17</v>
      </c>
      <c r="M17" s="45" t="s">
        <v>18</v>
      </c>
      <c r="N17" s="45" t="s">
        <v>19</v>
      </c>
      <c r="O17" s="45" t="s">
        <v>20</v>
      </c>
      <c r="P17" s="44" t="s">
        <v>21</v>
      </c>
      <c r="Q17" s="45" t="s">
        <v>22</v>
      </c>
    </row>
    <row r="18" spans="1:31" ht="19.899999999999999" customHeight="1" x14ac:dyDescent="0.2">
      <c r="A18" s="38" t="s">
        <v>23</v>
      </c>
      <c r="B18" s="46" t="s">
        <v>65</v>
      </c>
      <c r="C18" s="46">
        <v>176.99100000000001</v>
      </c>
      <c r="D18" s="46">
        <v>193.33378657053672</v>
      </c>
      <c r="E18" s="46">
        <v>190.16912235539232</v>
      </c>
      <c r="F18" s="46">
        <v>194.1181179126938</v>
      </c>
      <c r="G18" s="46">
        <v>200.49544061772141</v>
      </c>
      <c r="H18" s="46">
        <v>206.35810427917716</v>
      </c>
      <c r="I18" s="46">
        <v>212.44833080761055</v>
      </c>
      <c r="J18" s="46" t="s">
        <v>65</v>
      </c>
      <c r="K18" s="46" t="s">
        <v>65</v>
      </c>
      <c r="L18" s="46" t="s">
        <v>65</v>
      </c>
      <c r="M18" s="46" t="s">
        <v>65</v>
      </c>
      <c r="N18" s="46" t="s">
        <v>65</v>
      </c>
      <c r="O18" s="46" t="s">
        <v>65</v>
      </c>
      <c r="P18" s="46" t="s">
        <v>65</v>
      </c>
      <c r="Q18" s="46" t="s">
        <v>65</v>
      </c>
    </row>
    <row r="19" spans="1:31" ht="19.899999999999999" customHeight="1" x14ac:dyDescent="0.2">
      <c r="A19" s="38" t="s">
        <v>24</v>
      </c>
      <c r="B19" s="46" t="s">
        <v>65</v>
      </c>
      <c r="C19" s="46">
        <v>176.99100000000001</v>
      </c>
      <c r="D19" s="46">
        <v>200.6</v>
      </c>
      <c r="E19" s="46">
        <v>205.58537902523716</v>
      </c>
      <c r="F19" s="46">
        <v>214.06630133889388</v>
      </c>
      <c r="G19" s="46">
        <v>220.30341097268624</v>
      </c>
      <c r="H19" s="46">
        <v>225.54165761300959</v>
      </c>
      <c r="I19" s="46">
        <v>231.30755840451556</v>
      </c>
      <c r="J19" s="46">
        <v>238.28388073892245</v>
      </c>
      <c r="K19" s="46" t="s">
        <v>65</v>
      </c>
      <c r="L19" s="46" t="s">
        <v>65</v>
      </c>
      <c r="M19" s="46" t="s">
        <v>65</v>
      </c>
      <c r="N19" s="46" t="s">
        <v>65</v>
      </c>
      <c r="O19" s="46" t="s">
        <v>65</v>
      </c>
      <c r="P19" s="46" t="s">
        <v>65</v>
      </c>
      <c r="Q19" s="46" t="s">
        <v>65</v>
      </c>
    </row>
    <row r="20" spans="1:31" s="4" customFormat="1" ht="19.899999999999999" customHeight="1" x14ac:dyDescent="0.2">
      <c r="A20" s="38" t="s">
        <v>25</v>
      </c>
      <c r="B20" s="46" t="s">
        <v>65</v>
      </c>
      <c r="C20" s="46" t="s">
        <v>65</v>
      </c>
      <c r="D20" s="46">
        <v>204.23599999999999</v>
      </c>
      <c r="E20" s="46">
        <v>208.08614572174901</v>
      </c>
      <c r="F20" s="46">
        <v>225.74607920303407</v>
      </c>
      <c r="G20" s="46">
        <v>233.37893211125979</v>
      </c>
      <c r="H20" s="46">
        <v>239.97709346379926</v>
      </c>
      <c r="I20" s="46">
        <v>246.99531596158275</v>
      </c>
      <c r="J20" s="46">
        <v>255.15542400907572</v>
      </c>
      <c r="K20" s="46" t="s">
        <v>65</v>
      </c>
      <c r="L20" s="46" t="s">
        <v>65</v>
      </c>
      <c r="M20" s="46" t="s">
        <v>65</v>
      </c>
      <c r="N20" s="46" t="s">
        <v>65</v>
      </c>
      <c r="O20" s="46" t="s">
        <v>65</v>
      </c>
      <c r="P20" s="46" t="s">
        <v>65</v>
      </c>
      <c r="Q20" s="46" t="s">
        <v>65</v>
      </c>
    </row>
    <row r="21" spans="1:31" s="4" customFormat="1" ht="19.899999999999999" customHeight="1" x14ac:dyDescent="0.2">
      <c r="A21" s="38" t="s">
        <v>26</v>
      </c>
      <c r="B21" s="46" t="s">
        <v>65</v>
      </c>
      <c r="C21" s="46" t="s">
        <v>65</v>
      </c>
      <c r="D21" s="46">
        <v>204.23599999999999</v>
      </c>
      <c r="E21" s="46">
        <v>193.23130700887305</v>
      </c>
      <c r="F21" s="46">
        <v>211.00458600513315</v>
      </c>
      <c r="G21" s="46">
        <v>217.94093445032459</v>
      </c>
      <c r="H21" s="46">
        <v>224.28595149368493</v>
      </c>
      <c r="I21" s="46">
        <v>231.16539427387136</v>
      </c>
      <c r="J21" s="46">
        <v>239.36983967108935</v>
      </c>
      <c r="K21" s="46">
        <v>248.09945814118922</v>
      </c>
      <c r="L21" s="46" t="s">
        <v>65</v>
      </c>
      <c r="M21" s="46" t="s">
        <v>65</v>
      </c>
      <c r="N21" s="46" t="s">
        <v>65</v>
      </c>
      <c r="O21" s="46" t="s">
        <v>65</v>
      </c>
      <c r="P21" s="46" t="s">
        <v>65</v>
      </c>
      <c r="Q21" s="46" t="s">
        <v>65</v>
      </c>
    </row>
    <row r="22" spans="1:31" s="4" customFormat="1" ht="19.899999999999999" customHeight="1" x14ac:dyDescent="0.2">
      <c r="A22" s="38" t="s">
        <v>27</v>
      </c>
      <c r="B22" s="46" t="s">
        <v>65</v>
      </c>
      <c r="C22" s="46" t="s">
        <v>65</v>
      </c>
      <c r="D22" s="46" t="s">
        <v>65</v>
      </c>
      <c r="E22" s="47">
        <v>192.63800000000001</v>
      </c>
      <c r="F22" s="46">
        <v>191.46776878661439</v>
      </c>
      <c r="G22" s="46">
        <v>209.41359342667999</v>
      </c>
      <c r="H22" s="46">
        <v>215.73445730242361</v>
      </c>
      <c r="I22" s="46">
        <v>222.25346841939944</v>
      </c>
      <c r="J22" s="46">
        <v>230.13984678282182</v>
      </c>
      <c r="K22" s="46">
        <v>238.38421263610644</v>
      </c>
      <c r="L22" s="46" t="s">
        <v>65</v>
      </c>
      <c r="M22" s="46" t="s">
        <v>65</v>
      </c>
      <c r="N22" s="46" t="s">
        <v>65</v>
      </c>
      <c r="O22" s="46" t="s">
        <v>65</v>
      </c>
      <c r="P22" s="46" t="s">
        <v>65</v>
      </c>
      <c r="Q22" s="46" t="s">
        <v>65</v>
      </c>
    </row>
    <row r="23" spans="1:31" s="4" customFormat="1" ht="19.899999999999999" customHeight="1" x14ac:dyDescent="0.2">
      <c r="A23" s="38" t="s">
        <v>28</v>
      </c>
      <c r="B23" s="46" t="s">
        <v>65</v>
      </c>
      <c r="C23" s="46" t="s">
        <v>65</v>
      </c>
      <c r="D23" s="46" t="s">
        <v>65</v>
      </c>
      <c r="E23" s="46" t="s">
        <v>65</v>
      </c>
      <c r="F23" s="46">
        <v>190.23400000000001</v>
      </c>
      <c r="G23" s="46">
        <v>157.00324717286114</v>
      </c>
      <c r="H23" s="46">
        <v>178.35139335429449</v>
      </c>
      <c r="I23" s="46">
        <v>183.70047049237192</v>
      </c>
      <c r="J23" s="46">
        <v>190.49122951293961</v>
      </c>
      <c r="K23" s="46">
        <v>198.56303743630721</v>
      </c>
      <c r="L23" s="46">
        <v>207.13311075238212</v>
      </c>
      <c r="M23" s="46" t="s">
        <v>65</v>
      </c>
      <c r="N23" s="46" t="s">
        <v>65</v>
      </c>
      <c r="O23" s="46" t="s">
        <v>65</v>
      </c>
      <c r="P23" s="46" t="s">
        <v>65</v>
      </c>
      <c r="Q23" s="46" t="s">
        <v>65</v>
      </c>
    </row>
    <row r="24" spans="1:31" s="4" customFormat="1" ht="19.899999999999999" customHeight="1" x14ac:dyDescent="0.2">
      <c r="A24" s="15" t="s">
        <v>29</v>
      </c>
      <c r="B24" s="46" t="s">
        <v>65</v>
      </c>
      <c r="C24" s="46" t="s">
        <v>65</v>
      </c>
      <c r="D24" s="46" t="s">
        <v>65</v>
      </c>
      <c r="E24" s="46" t="s">
        <v>65</v>
      </c>
      <c r="F24" s="46" t="s">
        <v>65</v>
      </c>
      <c r="G24" s="46">
        <v>142.55105362</v>
      </c>
      <c r="H24" s="46">
        <v>193.64173824674273</v>
      </c>
      <c r="I24" s="46">
        <v>200.56014777945862</v>
      </c>
      <c r="J24" s="46">
        <v>208.25435330655517</v>
      </c>
      <c r="K24" s="46">
        <v>215.9404413516661</v>
      </c>
      <c r="L24" s="46">
        <v>224.97228447282396</v>
      </c>
      <c r="M24" s="46">
        <v>234.70250096974146</v>
      </c>
      <c r="N24" s="46" t="s">
        <v>65</v>
      </c>
      <c r="O24" s="46" t="s">
        <v>65</v>
      </c>
      <c r="P24" s="46" t="s">
        <v>65</v>
      </c>
      <c r="Q24" s="46" t="s">
        <v>65</v>
      </c>
    </row>
    <row r="25" spans="1:31" ht="19.899999999999999" customHeight="1" x14ac:dyDescent="0.2">
      <c r="A25" s="15" t="s">
        <v>30</v>
      </c>
      <c r="B25" s="46" t="s">
        <v>65</v>
      </c>
      <c r="C25" s="46" t="s">
        <v>65</v>
      </c>
      <c r="D25" s="46" t="s">
        <v>65</v>
      </c>
      <c r="E25" s="46" t="s">
        <v>65</v>
      </c>
      <c r="F25" s="46" t="s">
        <v>65</v>
      </c>
      <c r="G25" s="46">
        <v>142.61799999999999</v>
      </c>
      <c r="H25" s="46">
        <v>214.54281459385098</v>
      </c>
      <c r="I25" s="46">
        <v>226.35403441682422</v>
      </c>
      <c r="J25" s="46">
        <v>234.91715241061661</v>
      </c>
      <c r="K25" s="46">
        <v>243.35010093263315</v>
      </c>
      <c r="L25" s="46">
        <v>252.64883407030828</v>
      </c>
      <c r="M25" s="46">
        <v>262.45366022494557</v>
      </c>
      <c r="N25" s="46" t="s">
        <v>65</v>
      </c>
      <c r="O25" s="46" t="s">
        <v>65</v>
      </c>
      <c r="P25" s="46" t="s">
        <v>65</v>
      </c>
      <c r="Q25" s="46" t="s">
        <v>65</v>
      </c>
      <c r="R25" s="4"/>
      <c r="S25" s="4"/>
      <c r="T25" s="4"/>
    </row>
    <row r="26" spans="1:31" s="4" customFormat="1" ht="20.100000000000001" customHeight="1" x14ac:dyDescent="0.2">
      <c r="A26" s="15" t="s">
        <v>31</v>
      </c>
      <c r="B26" s="46" t="s">
        <v>65</v>
      </c>
      <c r="C26" s="46" t="s">
        <v>65</v>
      </c>
      <c r="D26" s="46" t="s">
        <v>65</v>
      </c>
      <c r="E26" s="46" t="s">
        <v>65</v>
      </c>
      <c r="F26" s="46" t="s">
        <v>65</v>
      </c>
      <c r="G26" s="46" t="s">
        <v>65</v>
      </c>
      <c r="H26" s="46">
        <v>250.50000000000003</v>
      </c>
      <c r="I26" s="46">
        <v>268.92933399693993</v>
      </c>
      <c r="J26" s="46">
        <v>279.5944353418933</v>
      </c>
      <c r="K26" s="46">
        <v>288.69371972442917</v>
      </c>
      <c r="L26" s="46">
        <v>298.25430017593317</v>
      </c>
      <c r="M26" s="46">
        <v>308.17312903611514</v>
      </c>
      <c r="N26" s="46">
        <v>318.60857506905433</v>
      </c>
      <c r="O26" s="46" t="s">
        <v>65</v>
      </c>
      <c r="P26" s="46" t="s">
        <v>65</v>
      </c>
      <c r="Q26" s="46" t="s">
        <v>65</v>
      </c>
    </row>
    <row r="27" spans="1:31" s="4" customFormat="1" ht="20.100000000000001" customHeight="1" x14ac:dyDescent="0.2">
      <c r="A27" s="15" t="s">
        <v>32</v>
      </c>
      <c r="B27" s="46" t="s">
        <v>65</v>
      </c>
      <c r="C27" s="46" t="s">
        <v>65</v>
      </c>
      <c r="D27" s="46" t="s">
        <v>65</v>
      </c>
      <c r="E27" s="46" t="s">
        <v>65</v>
      </c>
      <c r="F27" s="46" t="s">
        <v>65</v>
      </c>
      <c r="G27" s="46" t="s">
        <v>65</v>
      </c>
      <c r="H27" s="46">
        <v>248.04300000000001</v>
      </c>
      <c r="I27" s="46">
        <v>229.17491267076744</v>
      </c>
      <c r="J27" s="46">
        <v>216.403624058128</v>
      </c>
      <c r="K27" s="46">
        <v>217.63332223133941</v>
      </c>
      <c r="L27" s="46">
        <v>228.34479253937585</v>
      </c>
      <c r="M27" s="46">
        <v>241.08275173259693</v>
      </c>
      <c r="N27" s="46">
        <v>255.1554923014312</v>
      </c>
      <c r="O27" s="46" t="s">
        <v>65</v>
      </c>
      <c r="P27" s="46" t="s">
        <v>65</v>
      </c>
      <c r="Q27" s="46" t="s">
        <v>65</v>
      </c>
    </row>
    <row r="28" spans="1:31" s="4" customFormat="1" ht="19.899999999999999" customHeight="1" x14ac:dyDescent="0.2">
      <c r="A28" s="15" t="s">
        <v>33</v>
      </c>
      <c r="B28" s="46" t="s">
        <v>65</v>
      </c>
      <c r="C28" s="46" t="s">
        <v>65</v>
      </c>
      <c r="D28" s="46" t="s">
        <v>65</v>
      </c>
      <c r="E28" s="46" t="s">
        <v>65</v>
      </c>
      <c r="F28" s="46" t="s">
        <v>65</v>
      </c>
      <c r="G28" s="46" t="s">
        <v>65</v>
      </c>
      <c r="H28" s="46">
        <v>248.04300000000001</v>
      </c>
      <c r="I28" s="46">
        <v>213.2714348524276</v>
      </c>
      <c r="J28" s="46">
        <v>201.51001443028883</v>
      </c>
      <c r="K28" s="46">
        <v>202.89007362084806</v>
      </c>
      <c r="L28" s="46">
        <v>212.39171618960683</v>
      </c>
      <c r="M28" s="46">
        <v>222.79287643664821</v>
      </c>
      <c r="N28" s="46">
        <v>235.0417834584631</v>
      </c>
      <c r="O28" s="46">
        <v>247.76865949441668</v>
      </c>
      <c r="P28" s="46" t="s">
        <v>65</v>
      </c>
      <c r="Q28" s="46" t="s">
        <v>65</v>
      </c>
    </row>
    <row r="29" spans="1:31" s="4" customFormat="1" ht="19.899999999999999" customHeight="1" x14ac:dyDescent="0.2">
      <c r="A29" s="15" t="s">
        <v>34</v>
      </c>
      <c r="B29" s="46" t="s">
        <v>65</v>
      </c>
      <c r="C29" s="46" t="s">
        <v>65</v>
      </c>
      <c r="D29" s="46" t="s">
        <v>65</v>
      </c>
      <c r="E29" s="46" t="s">
        <v>65</v>
      </c>
      <c r="F29" s="46" t="s">
        <v>65</v>
      </c>
      <c r="G29" s="46" t="s">
        <v>65</v>
      </c>
      <c r="H29" s="46" t="s">
        <v>65</v>
      </c>
      <c r="I29" s="46">
        <v>220.036</v>
      </c>
      <c r="J29" s="46">
        <v>202.89699999999999</v>
      </c>
      <c r="K29" s="46">
        <v>208.98699999999999</v>
      </c>
      <c r="L29" s="46">
        <v>220.375</v>
      </c>
      <c r="M29" s="46">
        <v>232.09899999999999</v>
      </c>
      <c r="N29" s="46">
        <v>244.83699999999999</v>
      </c>
      <c r="O29" s="46">
        <v>258.565</v>
      </c>
      <c r="P29" s="46" t="s">
        <v>65</v>
      </c>
      <c r="Q29" s="46" t="s">
        <v>65</v>
      </c>
    </row>
    <row r="30" spans="1:31" s="4" customFormat="1" ht="19.899999999999999" customHeight="1" x14ac:dyDescent="0.2">
      <c r="A30" s="15" t="s">
        <v>35</v>
      </c>
      <c r="B30" s="46" t="s">
        <v>65</v>
      </c>
      <c r="C30" s="46" t="s">
        <v>65</v>
      </c>
      <c r="D30" s="46" t="s">
        <v>65</v>
      </c>
      <c r="E30" s="46" t="s">
        <v>65</v>
      </c>
      <c r="F30" s="46" t="s">
        <v>65</v>
      </c>
      <c r="G30" s="46" t="s">
        <v>65</v>
      </c>
      <c r="H30" s="46" t="s">
        <v>65</v>
      </c>
      <c r="I30" s="46" t="s">
        <v>65</v>
      </c>
      <c r="J30" s="46">
        <v>187.1</v>
      </c>
      <c r="K30" s="46">
        <v>225.81574449610372</v>
      </c>
      <c r="L30" s="46">
        <v>234.97445527368538</v>
      </c>
      <c r="M30" s="46">
        <v>243.26421960166368</v>
      </c>
      <c r="N30" s="46">
        <v>251.54117662942247</v>
      </c>
      <c r="O30" s="46">
        <v>260.14732529563901</v>
      </c>
      <c r="P30" s="46">
        <v>269.02392780119146</v>
      </c>
      <c r="Q30" s="46" t="s">
        <v>65</v>
      </c>
    </row>
    <row r="31" spans="1:31" ht="19.899999999999999" customHeight="1" x14ac:dyDescent="0.2">
      <c r="A31" s="15" t="s">
        <v>36</v>
      </c>
      <c r="B31" s="46" t="s">
        <v>65</v>
      </c>
      <c r="C31" s="46" t="s">
        <v>65</v>
      </c>
      <c r="D31" s="46" t="s">
        <v>65</v>
      </c>
      <c r="E31" s="46" t="s">
        <v>65</v>
      </c>
      <c r="F31" s="46" t="s">
        <v>65</v>
      </c>
      <c r="G31" s="46" t="s">
        <v>65</v>
      </c>
      <c r="H31" s="46" t="s">
        <v>65</v>
      </c>
      <c r="I31" s="46" t="s">
        <v>65</v>
      </c>
      <c r="J31" s="46">
        <v>187.1</v>
      </c>
      <c r="K31" s="46">
        <v>240.7</v>
      </c>
      <c r="L31" s="46">
        <v>250.10484475258539</v>
      </c>
      <c r="M31" s="46">
        <v>259.08656488656959</v>
      </c>
      <c r="N31" s="46">
        <v>269.12019145203851</v>
      </c>
      <c r="O31" s="46">
        <v>279.04663847362093</v>
      </c>
      <c r="P31" s="46">
        <v>289.09322987377533</v>
      </c>
      <c r="Q31" s="46">
        <v>299.53179651193926</v>
      </c>
      <c r="W31" s="41"/>
      <c r="X31" s="41"/>
      <c r="Y31" s="41"/>
      <c r="Z31" s="41"/>
      <c r="AA31" s="41"/>
      <c r="AB31" s="41"/>
      <c r="AC31" s="41"/>
      <c r="AD31" s="41"/>
      <c r="AE31" s="41"/>
    </row>
    <row r="32" spans="1:31" ht="19.899999999999999" customHeight="1" x14ac:dyDescent="0.2">
      <c r="A32" s="15" t="s">
        <v>4</v>
      </c>
      <c r="B32" s="46">
        <v>216.99600000000001</v>
      </c>
      <c r="C32" s="46">
        <v>176.99100000000001</v>
      </c>
      <c r="D32" s="47">
        <v>204.23599999999999</v>
      </c>
      <c r="E32" s="47">
        <v>192.63800000000001</v>
      </c>
      <c r="F32" s="46">
        <v>190.23400000000001</v>
      </c>
      <c r="G32" s="46">
        <v>142.61799999999999</v>
      </c>
      <c r="H32" s="46">
        <v>248.04300000000001</v>
      </c>
      <c r="I32" s="46">
        <v>220.036</v>
      </c>
      <c r="J32" s="46">
        <v>187.1</v>
      </c>
      <c r="K32" s="46">
        <v>233.97300000000001</v>
      </c>
      <c r="L32" s="46" t="s">
        <v>65</v>
      </c>
      <c r="M32" s="46" t="s">
        <v>65</v>
      </c>
      <c r="N32" s="46" t="s">
        <v>65</v>
      </c>
      <c r="O32" s="46" t="s">
        <v>65</v>
      </c>
      <c r="P32" s="46" t="s">
        <v>65</v>
      </c>
      <c r="Q32" s="46" t="s">
        <v>65</v>
      </c>
    </row>
    <row r="33" spans="1:17" ht="19.899999999999999" customHeight="1" x14ac:dyDescent="0.2">
      <c r="A33" t="s">
        <v>3</v>
      </c>
      <c r="B33" s="6"/>
      <c r="C33" s="6"/>
      <c r="D33" s="7"/>
      <c r="E33" s="7"/>
      <c r="F33" s="4"/>
      <c r="G33" s="4"/>
      <c r="H33" s="4"/>
      <c r="I33" s="4"/>
      <c r="J33" s="4"/>
      <c r="K33" s="4"/>
      <c r="L33" s="4"/>
      <c r="M33" s="4"/>
      <c r="N33" s="4"/>
      <c r="O33" s="4"/>
      <c r="P33" s="4"/>
      <c r="Q33" s="4"/>
    </row>
    <row r="34" spans="1:17" ht="19.899999999999999" customHeight="1" x14ac:dyDescent="0.2">
      <c r="A34" s="13" t="s">
        <v>38</v>
      </c>
      <c r="B34" s="4"/>
      <c r="C34" s="4"/>
      <c r="D34" s="4"/>
      <c r="E34" s="4"/>
      <c r="F34" s="4"/>
      <c r="G34" s="4"/>
      <c r="H34" s="4"/>
      <c r="I34" s="4"/>
      <c r="J34" s="4"/>
      <c r="K34" s="4"/>
      <c r="L34" s="4"/>
      <c r="M34" s="4"/>
      <c r="N34" s="4"/>
      <c r="O34" s="4"/>
      <c r="P34" s="4"/>
      <c r="Q34" s="4"/>
    </row>
    <row r="35" spans="1:17" ht="19.899999999999999" customHeight="1" x14ac:dyDescent="0.2">
      <c r="A35" s="13" t="s">
        <v>48</v>
      </c>
      <c r="B35" s="4"/>
      <c r="C35" s="4"/>
      <c r="D35" s="4"/>
      <c r="E35" s="4"/>
      <c r="F35" s="4"/>
      <c r="G35" s="4"/>
      <c r="H35" s="4"/>
      <c r="I35" s="4"/>
      <c r="J35" s="4"/>
      <c r="K35" s="4"/>
      <c r="L35" s="4"/>
      <c r="M35" s="4"/>
      <c r="N35" s="4"/>
      <c r="O35" s="4"/>
      <c r="P35" s="4"/>
      <c r="Q35" s="4"/>
    </row>
    <row r="36" spans="1:17" ht="19.899999999999999" customHeight="1" x14ac:dyDescent="0.2">
      <c r="A36" s="13" t="s">
        <v>63</v>
      </c>
      <c r="B36" s="4"/>
      <c r="C36" s="4"/>
      <c r="D36" s="4"/>
      <c r="E36" s="4"/>
      <c r="F36" s="4"/>
      <c r="G36" s="4"/>
      <c r="H36" s="4"/>
      <c r="I36" s="4"/>
      <c r="J36" s="4"/>
      <c r="K36" s="4"/>
      <c r="L36" s="4"/>
      <c r="M36" s="4"/>
      <c r="N36" s="4"/>
      <c r="O36" s="4"/>
      <c r="P36" s="4"/>
      <c r="Q36" s="4"/>
    </row>
    <row r="37" spans="1:17" ht="19.899999999999999" customHeight="1" x14ac:dyDescent="0.2">
      <c r="A37" s="13" t="s">
        <v>56</v>
      </c>
      <c r="B37" s="4"/>
      <c r="C37" s="4"/>
      <c r="D37" s="4"/>
      <c r="E37" s="4"/>
      <c r="F37" s="4"/>
      <c r="G37" s="4"/>
      <c r="H37" s="4"/>
      <c r="I37" s="4"/>
      <c r="J37" s="4"/>
      <c r="K37" s="4"/>
      <c r="L37" s="4"/>
      <c r="M37" s="4"/>
      <c r="N37" s="4"/>
      <c r="O37" s="4"/>
      <c r="P37" s="4"/>
      <c r="Q37" s="4"/>
    </row>
    <row r="38" spans="1:17" ht="19.899999999999999" customHeight="1" x14ac:dyDescent="0.2">
      <c r="A38" t="s">
        <v>54</v>
      </c>
      <c r="B38" s="4"/>
      <c r="C38" s="4"/>
      <c r="D38" s="4"/>
      <c r="E38" s="4"/>
      <c r="F38" s="7"/>
      <c r="G38" s="7"/>
      <c r="H38" s="7"/>
      <c r="I38" s="4"/>
      <c r="J38" s="4"/>
      <c r="K38" s="4"/>
      <c r="L38" s="4"/>
      <c r="M38" s="4"/>
      <c r="N38" s="4"/>
      <c r="O38" s="4"/>
      <c r="P38" s="4"/>
      <c r="Q38" s="4"/>
    </row>
    <row r="39" spans="1:17" ht="19.899999999999999" customHeight="1" x14ac:dyDescent="0.2">
      <c r="A39" t="s">
        <v>55</v>
      </c>
      <c r="B39" s="4"/>
      <c r="C39" s="4"/>
      <c r="D39" s="4"/>
      <c r="E39" s="4"/>
      <c r="F39" s="7"/>
      <c r="G39" s="7"/>
      <c r="H39" s="7"/>
      <c r="I39" s="4"/>
      <c r="J39" s="4"/>
      <c r="K39" s="4"/>
      <c r="L39" s="4"/>
      <c r="M39" s="4"/>
      <c r="N39" s="4"/>
      <c r="O39" s="4"/>
      <c r="P39" s="4"/>
      <c r="Q39" s="4"/>
    </row>
    <row r="40" spans="1:17" ht="19.899999999999999" customHeight="1" x14ac:dyDescent="0.2">
      <c r="A40" t="s">
        <v>39</v>
      </c>
      <c r="B40" s="4"/>
      <c r="C40" s="4"/>
      <c r="D40" s="4"/>
      <c r="E40" s="4"/>
      <c r="F40" s="7"/>
      <c r="G40" s="7"/>
      <c r="H40" s="7"/>
      <c r="I40" s="4"/>
      <c r="J40" s="4"/>
      <c r="K40" s="4"/>
      <c r="L40" s="4"/>
      <c r="M40" s="4"/>
      <c r="N40" s="4"/>
      <c r="O40" s="4"/>
      <c r="P40" s="4"/>
      <c r="Q40" s="4"/>
    </row>
    <row r="41" spans="1:17" ht="19.899999999999999" customHeight="1" x14ac:dyDescent="0.2">
      <c r="A41" s="2" t="s">
        <v>5</v>
      </c>
      <c r="B41" s="39"/>
      <c r="C41" s="39"/>
      <c r="D41" s="39"/>
      <c r="E41" s="39"/>
      <c r="F41" s="39"/>
      <c r="G41" s="40"/>
      <c r="H41" s="39"/>
      <c r="I41" s="4"/>
      <c r="J41" s="4"/>
      <c r="K41" s="4"/>
      <c r="L41" s="4"/>
      <c r="M41" s="4"/>
      <c r="N41" s="4"/>
      <c r="O41" s="4"/>
      <c r="P41" s="4"/>
      <c r="Q41" s="4"/>
    </row>
    <row r="42" spans="1:17" ht="19.899999999999999" customHeight="1" x14ac:dyDescent="0.2">
      <c r="F42"/>
      <c r="G42"/>
      <c r="H42"/>
      <c r="I42"/>
      <c r="J42"/>
      <c r="K42"/>
    </row>
  </sheetData>
  <hyperlinks>
    <hyperlink ref="A41" location="'Table of Contents'!A1" display="Return to Contents" xr:uid="{438FE342-A49D-43D0-A4FC-C396B8B61080}"/>
    <hyperlink ref="A34" r:id="rId1" xr:uid="{AD1B51CD-D509-4342-86D1-31881751C68C}"/>
    <hyperlink ref="A35" r:id="rId2" display="Scottish Government (2024) Fiscal framework data annex: December 2024." xr:uid="{74406041-12DA-4409-BCE9-11F8A67B136C}"/>
    <hyperlink ref="A37" r:id="rId3" location="annual" xr:uid="{D141A802-46B5-4999-A6C8-4BD0D5766AB5}"/>
    <hyperlink ref="A36" r:id="rId4" location="provisional" display="Revenue Scotland (2025) Provisional Outturn Data 2024-25." xr:uid="{C06D7F25-E52B-4E92-8B25-45DA1D5FF993}"/>
  </hyperlinks>
  <pageMargins left="0.7" right="0.7" top="0.75" bottom="0.75" header="0.3" footer="0.3"/>
  <pageSetup paperSize="9" orientation="portrait" r:id="rId5"/>
  <drawing r:id="rId6"/>
  <tableParts count="1">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BECBE-267F-4EA5-80EF-039F915B24DF}">
  <dimension ref="A1:AS39"/>
  <sheetViews>
    <sheetView showGridLines="0" zoomScaleNormal="100" zoomScaleSheetLayoutView="100" workbookViewId="0"/>
  </sheetViews>
  <sheetFormatPr defaultColWidth="8.77734375" defaultRowHeight="19.899999999999999" customHeight="1" x14ac:dyDescent="0.2"/>
  <cols>
    <col min="1" max="1" width="17.44140625" customWidth="1"/>
    <col min="2" max="5" width="7.5546875" customWidth="1"/>
    <col min="6" max="11" width="7.5546875" style="30" customWidth="1"/>
    <col min="12" max="17" width="7.5546875" customWidth="1"/>
    <col min="18" max="20" width="9.77734375" customWidth="1"/>
    <col min="34" max="34" width="14.33203125" customWidth="1"/>
    <col min="35" max="37" width="11.5546875" customWidth="1"/>
    <col min="38" max="38" width="15.5546875" customWidth="1"/>
    <col min="39" max="44" width="12.5546875" customWidth="1"/>
    <col min="45" max="45" width="17.5546875" customWidth="1"/>
  </cols>
  <sheetData>
    <row r="1" spans="1:45" s="4" customFormat="1" ht="19.899999999999999" customHeight="1" x14ac:dyDescent="0.2">
      <c r="A1" s="3" t="s">
        <v>49</v>
      </c>
      <c r="E1"/>
      <c r="F1" s="18"/>
      <c r="G1" s="18"/>
      <c r="H1" s="18"/>
      <c r="I1" s="18"/>
      <c r="J1" s="18"/>
      <c r="K1" s="18"/>
    </row>
    <row r="2" spans="1:45" s="4" customFormat="1" ht="19.899999999999999" customHeight="1" x14ac:dyDescent="0.2">
      <c r="A2" t="s">
        <v>37</v>
      </c>
      <c r="E2"/>
      <c r="F2" s="18"/>
      <c r="G2" s="18"/>
      <c r="H2" s="18"/>
      <c r="I2" s="18"/>
      <c r="J2" s="18"/>
      <c r="K2" s="18"/>
    </row>
    <row r="3" spans="1:45" s="4" customFormat="1" ht="19.899999999999999" customHeight="1" x14ac:dyDescent="0.2">
      <c r="A3" t="s">
        <v>64</v>
      </c>
      <c r="E3"/>
      <c r="F3" s="18"/>
      <c r="G3" s="18"/>
      <c r="H3" s="18"/>
      <c r="I3" s="18"/>
      <c r="J3" s="18"/>
      <c r="K3" s="18"/>
    </row>
    <row r="4" spans="1:45" s="21" customFormat="1" ht="19.899999999999999" customHeight="1" x14ac:dyDescent="0.2">
      <c r="A4" s="19"/>
      <c r="B4" s="19"/>
      <c r="C4" s="19"/>
      <c r="D4" s="19"/>
      <c r="E4" s="19"/>
      <c r="F4" s="20"/>
      <c r="G4" s="20"/>
      <c r="H4" s="8"/>
      <c r="I4" s="16"/>
      <c r="J4" s="16"/>
      <c r="K4" s="16"/>
      <c r="L4" s="17"/>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row>
    <row r="5" spans="1:45" s="21" customFormat="1" ht="19.899999999999999" customHeight="1" x14ac:dyDescent="0.2">
      <c r="A5" s="19"/>
      <c r="B5" s="19"/>
      <c r="C5" s="19"/>
      <c r="D5" s="19"/>
      <c r="E5" s="19"/>
      <c r="F5" s="20"/>
      <c r="G5" s="20"/>
      <c r="H5" s="22"/>
      <c r="I5" s="31"/>
      <c r="J5" s="31"/>
      <c r="K5" s="31"/>
      <c r="L5" s="32"/>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row>
    <row r="6" spans="1:45" s="21" customFormat="1" ht="19.899999999999999" customHeight="1" x14ac:dyDescent="0.2">
      <c r="A6" s="19"/>
      <c r="B6" s="19"/>
      <c r="C6" s="19"/>
      <c r="D6" s="19"/>
      <c r="E6" s="19"/>
      <c r="F6" s="20"/>
      <c r="G6" s="20"/>
      <c r="H6" s="24"/>
      <c r="I6" s="33"/>
      <c r="J6" s="33"/>
      <c r="K6" s="33"/>
      <c r="L6" s="34"/>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row>
    <row r="7" spans="1:45" s="21" customFormat="1" ht="19.899999999999999" customHeight="1" x14ac:dyDescent="0.2">
      <c r="A7" s="19"/>
      <c r="B7" s="19"/>
      <c r="C7" s="19"/>
      <c r="D7" s="19"/>
      <c r="E7" s="19"/>
      <c r="F7" s="20"/>
      <c r="G7" s="20"/>
      <c r="H7" s="22"/>
      <c r="I7" s="31"/>
      <c r="J7" s="31"/>
      <c r="K7" s="31"/>
      <c r="L7" s="32"/>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row>
    <row r="8" spans="1:45" s="21" customFormat="1" ht="19.899999999999999" customHeight="1" x14ac:dyDescent="0.2">
      <c r="A8" s="19"/>
      <c r="B8" s="19"/>
      <c r="C8" s="19"/>
      <c r="D8" s="19"/>
      <c r="E8" s="19"/>
      <c r="F8" s="20"/>
      <c r="G8" s="20"/>
      <c r="H8" s="24"/>
      <c r="I8" s="33"/>
      <c r="J8" s="33"/>
      <c r="K8" s="33"/>
      <c r="L8" s="34"/>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row>
    <row r="9" spans="1:45" s="21" customFormat="1" ht="19.899999999999999" customHeight="1" x14ac:dyDescent="0.2">
      <c r="A9" s="19"/>
      <c r="B9" s="19"/>
      <c r="C9" s="19"/>
      <c r="D9" s="19"/>
      <c r="E9" s="19"/>
      <c r="F9" s="20"/>
      <c r="G9" s="20"/>
      <c r="H9" s="24"/>
      <c r="I9" s="33"/>
      <c r="J9" s="33"/>
      <c r="K9" s="33"/>
      <c r="L9" s="34"/>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row>
    <row r="10" spans="1:45" s="21" customFormat="1" ht="19.899999999999999" customHeight="1" x14ac:dyDescent="0.2">
      <c r="A10" s="19"/>
      <c r="B10" s="19"/>
      <c r="C10" s="19"/>
      <c r="D10" s="19"/>
      <c r="E10" s="19"/>
      <c r="F10" s="20"/>
      <c r="G10" s="20"/>
      <c r="H10" s="26"/>
      <c r="I10" s="35"/>
      <c r="J10" s="35"/>
      <c r="K10" s="35"/>
      <c r="L10" s="36"/>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row>
    <row r="11" spans="1:45" s="21" customFormat="1" ht="19.899999999999999" customHeight="1" x14ac:dyDescent="0.2">
      <c r="A11" s="19"/>
      <c r="B11" s="19"/>
      <c r="C11" s="19"/>
      <c r="D11" s="19"/>
      <c r="E11" s="19"/>
      <c r="F11" s="20"/>
      <c r="G11" s="20"/>
      <c r="H11" s="26"/>
      <c r="I11" s="35"/>
      <c r="J11" s="35"/>
      <c r="K11" s="35"/>
      <c r="L11" s="36"/>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row>
    <row r="12" spans="1:45" s="21" customFormat="1" ht="19.899999999999999" customHeight="1" x14ac:dyDescent="0.2">
      <c r="A12" s="19"/>
      <c r="B12" s="19"/>
      <c r="C12" s="19"/>
      <c r="D12" s="19"/>
      <c r="E12" s="19"/>
      <c r="F12" s="20"/>
      <c r="G12" s="20"/>
      <c r="H12" s="24"/>
      <c r="I12" s="33"/>
      <c r="J12" s="33"/>
      <c r="K12" s="33"/>
      <c r="L12" s="34"/>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row>
    <row r="13" spans="1:45" s="21" customFormat="1" ht="19.899999999999999" customHeight="1" x14ac:dyDescent="0.2">
      <c r="A13" s="19"/>
      <c r="B13" s="19"/>
      <c r="C13" s="19"/>
      <c r="D13" s="19"/>
      <c r="E13" s="19"/>
      <c r="F13" s="20"/>
      <c r="G13" s="20"/>
      <c r="H13" s="24"/>
      <c r="I13" s="33"/>
      <c r="J13" s="33"/>
      <c r="K13" s="33"/>
      <c r="L13" s="34"/>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row>
    <row r="14" spans="1:45" s="21" customFormat="1" ht="19.899999999999999" customHeight="1" x14ac:dyDescent="0.2">
      <c r="A14" s="19"/>
      <c r="B14" s="19"/>
      <c r="C14" s="19"/>
      <c r="D14" s="19"/>
      <c r="E14" s="19"/>
      <c r="F14" s="20"/>
      <c r="G14" s="20"/>
      <c r="H14" s="28"/>
    </row>
    <row r="15" spans="1:45" s="21" customFormat="1" ht="19.899999999999999" customHeight="1" x14ac:dyDescent="0.2">
      <c r="A15" s="19"/>
      <c r="B15" s="19"/>
      <c r="C15" s="19"/>
      <c r="D15" s="19"/>
      <c r="E15" s="19"/>
      <c r="F15" s="20"/>
      <c r="G15" s="20"/>
      <c r="H15" s="28"/>
      <c r="I15" s="28"/>
      <c r="J15" s="28"/>
      <c r="K15" s="28"/>
    </row>
    <row r="16" spans="1:45" s="21" customFormat="1" ht="19.899999999999999" customHeight="1" x14ac:dyDescent="0.2">
      <c r="A16" s="19"/>
      <c r="B16" s="19"/>
      <c r="C16" s="19"/>
      <c r="D16" s="19"/>
      <c r="E16" s="19"/>
      <c r="F16" s="20"/>
      <c r="G16" s="20"/>
      <c r="H16" s="28"/>
      <c r="I16" s="28"/>
      <c r="J16" s="28"/>
      <c r="K16" s="28"/>
    </row>
    <row r="17" spans="1:31" s="29" customFormat="1" ht="19.899999999999999" customHeight="1" x14ac:dyDescent="0.2">
      <c r="A17" s="37" t="s">
        <v>1</v>
      </c>
      <c r="B17" s="42" t="s">
        <v>45</v>
      </c>
      <c r="C17" s="49" t="s">
        <v>8</v>
      </c>
      <c r="D17" s="43" t="s">
        <v>9</v>
      </c>
      <c r="E17" s="44" t="s">
        <v>10</v>
      </c>
      <c r="F17" s="44" t="s">
        <v>11</v>
      </c>
      <c r="G17" s="44" t="s">
        <v>12</v>
      </c>
      <c r="H17" s="44" t="s">
        <v>13</v>
      </c>
      <c r="I17" s="45" t="s">
        <v>14</v>
      </c>
      <c r="J17" s="45" t="s">
        <v>15</v>
      </c>
      <c r="K17" s="45" t="s">
        <v>16</v>
      </c>
      <c r="L17" s="45" t="s">
        <v>17</v>
      </c>
      <c r="M17" s="45" t="s">
        <v>18</v>
      </c>
      <c r="N17" s="45" t="s">
        <v>19</v>
      </c>
      <c r="O17" s="45" t="s">
        <v>20</v>
      </c>
      <c r="P17" s="44" t="s">
        <v>21</v>
      </c>
      <c r="Q17" s="45" t="s">
        <v>22</v>
      </c>
    </row>
    <row r="18" spans="1:31" ht="19.899999999999999" customHeight="1" x14ac:dyDescent="0.2">
      <c r="A18" s="38" t="s">
        <v>23</v>
      </c>
      <c r="B18" s="46" t="s">
        <v>65</v>
      </c>
      <c r="C18" s="46">
        <v>147.6</v>
      </c>
      <c r="D18" s="46">
        <v>136.93885377504563</v>
      </c>
      <c r="E18" s="46">
        <v>106.23599539565205</v>
      </c>
      <c r="F18" s="46">
        <v>88.294430206352502</v>
      </c>
      <c r="G18" s="46">
        <v>89.709912576893657</v>
      </c>
      <c r="H18" s="46">
        <v>82.31359571589158</v>
      </c>
      <c r="I18" s="46">
        <v>81.858848776002318</v>
      </c>
      <c r="J18" s="46" t="s">
        <v>65</v>
      </c>
      <c r="K18" s="46" t="s">
        <v>65</v>
      </c>
      <c r="L18" s="46" t="s">
        <v>65</v>
      </c>
      <c r="M18" s="46" t="s">
        <v>65</v>
      </c>
      <c r="N18" s="46" t="s">
        <v>65</v>
      </c>
      <c r="O18" s="46" t="s">
        <v>65</v>
      </c>
      <c r="P18" s="46" t="s">
        <v>65</v>
      </c>
      <c r="Q18" s="46" t="s">
        <v>65</v>
      </c>
    </row>
    <row r="19" spans="1:31" ht="19.899999999999999" customHeight="1" x14ac:dyDescent="0.2">
      <c r="A19" s="38" t="s">
        <v>24</v>
      </c>
      <c r="B19" s="46" t="s">
        <v>65</v>
      </c>
      <c r="C19" s="46">
        <v>147.6</v>
      </c>
      <c r="D19" s="46">
        <v>141.8118002224692</v>
      </c>
      <c r="E19" s="46">
        <v>114.06226362071261</v>
      </c>
      <c r="F19" s="46">
        <v>92.667143369030924</v>
      </c>
      <c r="G19" s="46">
        <v>94.553138858417483</v>
      </c>
      <c r="H19" s="46">
        <v>87.208329866989843</v>
      </c>
      <c r="I19" s="46">
        <v>86.511991576363471</v>
      </c>
      <c r="J19" s="46">
        <v>88.265464732312154</v>
      </c>
      <c r="K19" s="46" t="s">
        <v>65</v>
      </c>
      <c r="L19" s="46" t="s">
        <v>65</v>
      </c>
      <c r="M19" s="46" t="s">
        <v>65</v>
      </c>
      <c r="N19" s="46" t="s">
        <v>65</v>
      </c>
      <c r="O19" s="46" t="s">
        <v>65</v>
      </c>
      <c r="P19" s="46" t="s">
        <v>65</v>
      </c>
      <c r="Q19" s="46" t="s">
        <v>65</v>
      </c>
    </row>
    <row r="20" spans="1:31" s="4" customFormat="1" ht="19.899999999999999" customHeight="1" x14ac:dyDescent="0.2">
      <c r="A20" s="38" t="s">
        <v>25</v>
      </c>
      <c r="B20" s="46" t="s">
        <v>65</v>
      </c>
      <c r="C20" s="46" t="s">
        <v>65</v>
      </c>
      <c r="D20" s="46">
        <v>147.98400000000001</v>
      </c>
      <c r="E20" s="46">
        <v>135.57082509212228</v>
      </c>
      <c r="F20" s="46">
        <v>103.70005775313801</v>
      </c>
      <c r="G20" s="46">
        <v>82.875568167110529</v>
      </c>
      <c r="H20" s="46">
        <v>12.601876504229184</v>
      </c>
      <c r="I20" s="46">
        <v>13.112768584163417</v>
      </c>
      <c r="J20" s="46">
        <v>13.515812232983608</v>
      </c>
      <c r="K20" s="46" t="s">
        <v>65</v>
      </c>
      <c r="L20" s="46" t="s">
        <v>65</v>
      </c>
      <c r="M20" s="46" t="s">
        <v>65</v>
      </c>
      <c r="N20" s="46" t="s">
        <v>65</v>
      </c>
      <c r="O20" s="46" t="s">
        <v>65</v>
      </c>
      <c r="P20" s="46" t="s">
        <v>65</v>
      </c>
      <c r="Q20" s="46" t="s">
        <v>65</v>
      </c>
    </row>
    <row r="21" spans="1:31" s="4" customFormat="1" ht="19.899999999999999" customHeight="1" x14ac:dyDescent="0.2">
      <c r="A21" s="38" t="s">
        <v>26</v>
      </c>
      <c r="B21" s="46" t="s">
        <v>65</v>
      </c>
      <c r="C21" s="46" t="s">
        <v>65</v>
      </c>
      <c r="D21" s="46">
        <v>147.98400000000001</v>
      </c>
      <c r="E21" s="46">
        <v>143.11681374516189</v>
      </c>
      <c r="F21" s="46">
        <v>109.24421227781183</v>
      </c>
      <c r="G21" s="46">
        <v>87.350996852244336</v>
      </c>
      <c r="H21" s="46">
        <v>12.390011796663995</v>
      </c>
      <c r="I21" s="46">
        <v>13.776056382633428</v>
      </c>
      <c r="J21" s="46">
        <v>14.562359284059383</v>
      </c>
      <c r="K21" s="46">
        <v>14.520149104371537</v>
      </c>
      <c r="L21" s="46" t="s">
        <v>65</v>
      </c>
      <c r="M21" s="46" t="s">
        <v>65</v>
      </c>
      <c r="N21" s="46" t="s">
        <v>65</v>
      </c>
      <c r="O21" s="46" t="s">
        <v>65</v>
      </c>
      <c r="P21" s="46" t="s">
        <v>65</v>
      </c>
      <c r="Q21" s="46" t="s">
        <v>65</v>
      </c>
    </row>
    <row r="22" spans="1:31" s="4" customFormat="1" ht="19.899999999999999" customHeight="1" x14ac:dyDescent="0.2">
      <c r="A22" s="38" t="s">
        <v>27</v>
      </c>
      <c r="B22" s="46" t="s">
        <v>65</v>
      </c>
      <c r="C22" s="46" t="s">
        <v>65</v>
      </c>
      <c r="D22" s="46" t="s">
        <v>65</v>
      </c>
      <c r="E22" s="47">
        <v>148.517</v>
      </c>
      <c r="F22" s="46">
        <v>124.06101627880243</v>
      </c>
      <c r="G22" s="46">
        <v>115.8768389306864</v>
      </c>
      <c r="H22" s="46">
        <v>109.56340994419084</v>
      </c>
      <c r="I22" s="46">
        <v>94.029369821480842</v>
      </c>
      <c r="J22" s="46">
        <v>79.02209552370158</v>
      </c>
      <c r="K22" s="46">
        <v>65.595285675852068</v>
      </c>
      <c r="L22" s="46" t="s">
        <v>65</v>
      </c>
      <c r="M22" s="46" t="s">
        <v>65</v>
      </c>
      <c r="N22" s="46" t="s">
        <v>65</v>
      </c>
      <c r="O22" s="46" t="s">
        <v>65</v>
      </c>
      <c r="P22" s="46" t="s">
        <v>65</v>
      </c>
      <c r="Q22" s="46" t="s">
        <v>65</v>
      </c>
    </row>
    <row r="23" spans="1:31" s="4" customFormat="1" ht="19.899999999999999" customHeight="1" x14ac:dyDescent="0.2">
      <c r="A23" s="38" t="s">
        <v>28</v>
      </c>
      <c r="B23" s="46" t="s">
        <v>65</v>
      </c>
      <c r="C23" s="46" t="s">
        <v>65</v>
      </c>
      <c r="D23" s="46" t="s">
        <v>65</v>
      </c>
      <c r="E23" s="46" t="s">
        <v>65</v>
      </c>
      <c r="F23" s="46">
        <v>118.959</v>
      </c>
      <c r="G23" s="46">
        <v>95.162799934527385</v>
      </c>
      <c r="H23" s="46">
        <v>88.079868729496141</v>
      </c>
      <c r="I23" s="46">
        <v>86.354087587731854</v>
      </c>
      <c r="J23" s="46">
        <v>71.727343645520989</v>
      </c>
      <c r="K23" s="46">
        <v>73.590660338525637</v>
      </c>
      <c r="L23" s="46">
        <v>61.181929505023398</v>
      </c>
      <c r="M23" s="46" t="s">
        <v>65</v>
      </c>
      <c r="N23" s="46" t="s">
        <v>65</v>
      </c>
      <c r="O23" s="46" t="s">
        <v>65</v>
      </c>
      <c r="P23" s="46" t="s">
        <v>65</v>
      </c>
      <c r="Q23" s="46" t="s">
        <v>65</v>
      </c>
    </row>
    <row r="24" spans="1:31" s="4" customFormat="1" ht="19.899999999999999" customHeight="1" x14ac:dyDescent="0.2">
      <c r="A24" s="15" t="s">
        <v>29</v>
      </c>
      <c r="B24" s="46" t="s">
        <v>65</v>
      </c>
      <c r="C24" s="46" t="s">
        <v>65</v>
      </c>
      <c r="D24" s="46" t="s">
        <v>65</v>
      </c>
      <c r="E24" s="46" t="s">
        <v>65</v>
      </c>
      <c r="F24" s="46" t="s">
        <v>65</v>
      </c>
      <c r="G24" s="46">
        <v>106.23543600000001</v>
      </c>
      <c r="H24" s="46">
        <v>112.94280050822938</v>
      </c>
      <c r="I24" s="46">
        <v>105.1984173661255</v>
      </c>
      <c r="J24" s="46">
        <v>89.640653600845653</v>
      </c>
      <c r="K24" s="46">
        <v>92.299962123266141</v>
      </c>
      <c r="L24" s="46">
        <v>76.580309819429203</v>
      </c>
      <c r="M24" s="46">
        <v>17.937832891368888</v>
      </c>
      <c r="N24" s="46" t="s">
        <v>65</v>
      </c>
      <c r="O24" s="46" t="s">
        <v>65</v>
      </c>
      <c r="P24" s="46" t="s">
        <v>65</v>
      </c>
      <c r="Q24" s="46" t="s">
        <v>65</v>
      </c>
    </row>
    <row r="25" spans="1:31" ht="19.899999999999999" customHeight="1" x14ac:dyDescent="0.2">
      <c r="A25" s="15" t="s">
        <v>30</v>
      </c>
      <c r="B25" s="46" t="s">
        <v>65</v>
      </c>
      <c r="C25" s="46" t="s">
        <v>65</v>
      </c>
      <c r="D25" s="46" t="s">
        <v>65</v>
      </c>
      <c r="E25" s="46" t="s">
        <v>65</v>
      </c>
      <c r="F25" s="46" t="s">
        <v>65</v>
      </c>
      <c r="G25" s="46">
        <v>106.52800000000001</v>
      </c>
      <c r="H25" s="46">
        <v>123.4244126493619</v>
      </c>
      <c r="I25" s="46">
        <v>100.54933590597008</v>
      </c>
      <c r="J25" s="46">
        <v>83.059081784255412</v>
      </c>
      <c r="K25" s="46">
        <v>85.032327887203806</v>
      </c>
      <c r="L25" s="46">
        <v>70.377573337319745</v>
      </c>
      <c r="M25" s="46">
        <v>17.933615248524017</v>
      </c>
      <c r="N25" s="46" t="s">
        <v>65</v>
      </c>
      <c r="O25" s="46" t="s">
        <v>65</v>
      </c>
      <c r="P25" s="46" t="s">
        <v>65</v>
      </c>
      <c r="Q25" s="46" t="s">
        <v>65</v>
      </c>
      <c r="R25" s="4"/>
      <c r="S25" s="4"/>
      <c r="T25" s="4"/>
    </row>
    <row r="26" spans="1:31" s="4" customFormat="1" ht="20.100000000000001" customHeight="1" x14ac:dyDescent="0.2">
      <c r="A26" s="15" t="s">
        <v>31</v>
      </c>
      <c r="B26" s="46" t="s">
        <v>65</v>
      </c>
      <c r="C26" s="46" t="s">
        <v>65</v>
      </c>
      <c r="D26" s="46" t="s">
        <v>65</v>
      </c>
      <c r="E26" s="46" t="s">
        <v>65</v>
      </c>
      <c r="F26" s="46" t="s">
        <v>65</v>
      </c>
      <c r="G26" s="46" t="s">
        <v>65</v>
      </c>
      <c r="H26" s="46">
        <v>127.59937702884326</v>
      </c>
      <c r="I26" s="46">
        <v>121.18121824920695</v>
      </c>
      <c r="J26" s="46">
        <v>94.578084042824472</v>
      </c>
      <c r="K26" s="46">
        <v>94.417778954183007</v>
      </c>
      <c r="L26" s="46">
        <v>75.344920603372515</v>
      </c>
      <c r="M26" s="46">
        <v>16.491652447684473</v>
      </c>
      <c r="N26" s="46">
        <v>16.80405709968073</v>
      </c>
      <c r="O26" s="46" t="s">
        <v>65</v>
      </c>
      <c r="P26" s="46" t="s">
        <v>65</v>
      </c>
      <c r="Q26" s="46" t="s">
        <v>65</v>
      </c>
    </row>
    <row r="27" spans="1:31" s="4" customFormat="1" ht="20.100000000000001" customHeight="1" x14ac:dyDescent="0.2">
      <c r="A27" s="15" t="s">
        <v>32</v>
      </c>
      <c r="B27" s="46" t="s">
        <v>65</v>
      </c>
      <c r="C27" s="46" t="s">
        <v>65</v>
      </c>
      <c r="D27" s="46" t="s">
        <v>65</v>
      </c>
      <c r="E27" s="46" t="s">
        <v>65</v>
      </c>
      <c r="F27" s="46" t="s">
        <v>65</v>
      </c>
      <c r="G27" s="46" t="s">
        <v>65</v>
      </c>
      <c r="H27" s="46">
        <v>125.248</v>
      </c>
      <c r="I27" s="46">
        <v>100.6217269154625</v>
      </c>
      <c r="J27" s="46">
        <v>79.433070208437144</v>
      </c>
      <c r="K27" s="46">
        <v>72.050007208143796</v>
      </c>
      <c r="L27" s="46">
        <v>57.664750987718435</v>
      </c>
      <c r="M27" s="46">
        <v>16.018330345046728</v>
      </c>
      <c r="N27" s="46">
        <v>16.407407731998003</v>
      </c>
      <c r="O27" s="46" t="s">
        <v>65</v>
      </c>
      <c r="P27" s="46" t="s">
        <v>65</v>
      </c>
      <c r="Q27" s="46" t="s">
        <v>65</v>
      </c>
    </row>
    <row r="28" spans="1:31" s="4" customFormat="1" ht="19.899999999999999" customHeight="1" x14ac:dyDescent="0.2">
      <c r="A28" s="15" t="s">
        <v>33</v>
      </c>
      <c r="B28" s="46" t="s">
        <v>65</v>
      </c>
      <c r="C28" s="46" t="s">
        <v>65</v>
      </c>
      <c r="D28" s="46" t="s">
        <v>65</v>
      </c>
      <c r="E28" s="46" t="s">
        <v>65</v>
      </c>
      <c r="F28" s="46" t="s">
        <v>65</v>
      </c>
      <c r="G28" s="46" t="s">
        <v>65</v>
      </c>
      <c r="H28" s="46">
        <v>125.248</v>
      </c>
      <c r="I28" s="46">
        <v>112.345281406094</v>
      </c>
      <c r="J28" s="46">
        <v>91.655419846451593</v>
      </c>
      <c r="K28" s="46">
        <v>82.628064009779393</v>
      </c>
      <c r="L28" s="46">
        <v>58.197508242949574</v>
      </c>
      <c r="M28" s="46">
        <v>16.045860814139633</v>
      </c>
      <c r="N28" s="46">
        <v>16.356150343204998</v>
      </c>
      <c r="O28" s="46">
        <v>16.262423239983804</v>
      </c>
      <c r="P28" s="46" t="s">
        <v>65</v>
      </c>
      <c r="Q28" s="46" t="s">
        <v>65</v>
      </c>
    </row>
    <row r="29" spans="1:31" s="4" customFormat="1" ht="19.899999999999999" customHeight="1" x14ac:dyDescent="0.2">
      <c r="A29" s="15" t="s">
        <v>34</v>
      </c>
      <c r="B29" s="46" t="s">
        <v>65</v>
      </c>
      <c r="C29" s="46" t="s">
        <v>65</v>
      </c>
      <c r="D29" s="46" t="s">
        <v>65</v>
      </c>
      <c r="E29" s="46" t="s">
        <v>65</v>
      </c>
      <c r="F29" s="46" t="s">
        <v>65</v>
      </c>
      <c r="G29" s="46" t="s">
        <v>65</v>
      </c>
      <c r="H29" s="46" t="s">
        <v>65</v>
      </c>
      <c r="I29" s="46">
        <v>109.699</v>
      </c>
      <c r="J29" s="46">
        <v>74.176596993034096</v>
      </c>
      <c r="K29" s="46">
        <v>58.233909863590419</v>
      </c>
      <c r="L29" s="46">
        <v>42.089445966677879</v>
      </c>
      <c r="M29" s="46">
        <v>15.158795517387158</v>
      </c>
      <c r="N29" s="46">
        <v>15.541522308586881</v>
      </c>
      <c r="O29" s="46">
        <v>15.981776387313122</v>
      </c>
      <c r="P29" s="46" t="s">
        <v>65</v>
      </c>
      <c r="Q29" s="46" t="s">
        <v>65</v>
      </c>
    </row>
    <row r="30" spans="1:31" s="4" customFormat="1" ht="19.899999999999999" customHeight="1" x14ac:dyDescent="0.2">
      <c r="A30" s="15" t="s">
        <v>35</v>
      </c>
      <c r="B30" s="46" t="s">
        <v>65</v>
      </c>
      <c r="C30" s="46" t="s">
        <v>65</v>
      </c>
      <c r="D30" s="46" t="s">
        <v>65</v>
      </c>
      <c r="E30" s="46" t="s">
        <v>65</v>
      </c>
      <c r="F30" s="46" t="s">
        <v>65</v>
      </c>
      <c r="G30" s="46" t="s">
        <v>65</v>
      </c>
      <c r="H30" s="46" t="s">
        <v>65</v>
      </c>
      <c r="I30" s="46" t="s">
        <v>65</v>
      </c>
      <c r="J30" s="46">
        <v>68.372</v>
      </c>
      <c r="K30" s="46">
        <v>54.074457888932791</v>
      </c>
      <c r="L30" s="46">
        <v>40.352627781835444</v>
      </c>
      <c r="M30" s="46">
        <v>24.261873914976068</v>
      </c>
      <c r="N30" s="46">
        <v>24.710119611886107</v>
      </c>
      <c r="O30" s="46">
        <v>25.161684838618694</v>
      </c>
      <c r="P30" s="46">
        <v>25.614565116785133</v>
      </c>
      <c r="Q30" s="46" t="s">
        <v>65</v>
      </c>
    </row>
    <row r="31" spans="1:31" ht="19.899999999999999" customHeight="1" x14ac:dyDescent="0.2">
      <c r="A31" s="15" t="s">
        <v>36</v>
      </c>
      <c r="B31" s="46" t="s">
        <v>65</v>
      </c>
      <c r="C31" s="46" t="s">
        <v>65</v>
      </c>
      <c r="D31" s="46" t="s">
        <v>65</v>
      </c>
      <c r="E31" s="46" t="s">
        <v>65</v>
      </c>
      <c r="F31" s="46" t="s">
        <v>65</v>
      </c>
      <c r="G31" s="46" t="s">
        <v>65</v>
      </c>
      <c r="H31" s="46" t="s">
        <v>65</v>
      </c>
      <c r="I31" s="46" t="s">
        <v>65</v>
      </c>
      <c r="J31" s="46">
        <v>68.372</v>
      </c>
      <c r="K31" s="46">
        <v>53.047644599081018</v>
      </c>
      <c r="L31" s="46">
        <v>37.564987278235705</v>
      </c>
      <c r="M31" s="46">
        <v>23.975958360258709</v>
      </c>
      <c r="N31" s="46">
        <v>24.42229975110207</v>
      </c>
      <c r="O31" s="46">
        <v>24.820091371093902</v>
      </c>
      <c r="P31" s="46">
        <v>25.288450391208325</v>
      </c>
      <c r="Q31" s="46">
        <v>25.781222324667716</v>
      </c>
      <c r="W31" s="41"/>
      <c r="X31" s="41"/>
      <c r="Y31" s="41"/>
      <c r="Z31" s="41"/>
      <c r="AA31" s="41"/>
      <c r="AB31" s="41"/>
      <c r="AC31" s="41"/>
      <c r="AD31" s="41"/>
      <c r="AE31" s="41"/>
    </row>
    <row r="32" spans="1:31" ht="19.899999999999999" customHeight="1" x14ac:dyDescent="0.2">
      <c r="A32" s="15" t="s">
        <v>4</v>
      </c>
      <c r="B32" s="46">
        <v>147.04499999999999</v>
      </c>
      <c r="C32" s="46">
        <v>149.09800000000001</v>
      </c>
      <c r="D32" s="47">
        <v>147.98400000000001</v>
      </c>
      <c r="E32" s="47">
        <v>148.517</v>
      </c>
      <c r="F32" s="46">
        <v>118.959</v>
      </c>
      <c r="G32" s="46">
        <v>106.52800000000001</v>
      </c>
      <c r="H32" s="46">
        <v>125.248</v>
      </c>
      <c r="I32" s="46">
        <v>109.699</v>
      </c>
      <c r="J32" s="46">
        <v>68.372</v>
      </c>
      <c r="K32" s="46">
        <v>55.938000000000002</v>
      </c>
      <c r="L32" s="46" t="s">
        <v>65</v>
      </c>
      <c r="M32" s="46" t="s">
        <v>65</v>
      </c>
      <c r="N32" s="46" t="s">
        <v>65</v>
      </c>
      <c r="O32" s="46" t="s">
        <v>65</v>
      </c>
      <c r="P32" s="46" t="s">
        <v>65</v>
      </c>
      <c r="Q32" s="46" t="s">
        <v>65</v>
      </c>
    </row>
    <row r="33" spans="1:17" ht="19.899999999999999" customHeight="1" x14ac:dyDescent="0.2">
      <c r="A33" t="s">
        <v>3</v>
      </c>
      <c r="B33" s="6"/>
      <c r="C33" s="6"/>
      <c r="D33" s="7"/>
      <c r="E33" s="7"/>
      <c r="F33" s="4"/>
      <c r="G33" s="4"/>
      <c r="H33" s="4"/>
      <c r="I33" s="4"/>
      <c r="J33" s="4"/>
      <c r="K33" s="4"/>
      <c r="L33" s="4"/>
      <c r="M33" s="4"/>
      <c r="N33" s="4"/>
      <c r="O33" s="4"/>
      <c r="P33" s="4"/>
      <c r="Q33" s="4"/>
    </row>
    <row r="34" spans="1:17" ht="19.899999999999999" customHeight="1" x14ac:dyDescent="0.2">
      <c r="A34" s="13" t="s">
        <v>38</v>
      </c>
      <c r="B34" s="4"/>
      <c r="C34" s="4"/>
      <c r="D34" s="4"/>
      <c r="E34" s="4"/>
      <c r="F34" s="4"/>
      <c r="G34" s="4"/>
      <c r="H34" s="4"/>
      <c r="I34" s="4"/>
      <c r="J34" s="4"/>
      <c r="K34" s="4"/>
      <c r="L34" s="4"/>
      <c r="M34" s="4"/>
      <c r="N34" s="4"/>
      <c r="O34" s="4"/>
      <c r="P34" s="4"/>
      <c r="Q34" s="4"/>
    </row>
    <row r="35" spans="1:17" ht="19.899999999999999" customHeight="1" x14ac:dyDescent="0.2">
      <c r="A35" s="13" t="s">
        <v>48</v>
      </c>
      <c r="B35" s="4"/>
      <c r="C35" s="4"/>
      <c r="D35" s="4"/>
      <c r="E35" s="4"/>
      <c r="F35" s="4"/>
      <c r="G35" s="4"/>
      <c r="H35" s="4"/>
      <c r="I35" s="4"/>
      <c r="J35" s="4"/>
      <c r="K35" s="4"/>
      <c r="L35" s="4"/>
      <c r="M35" s="4"/>
      <c r="N35" s="4"/>
      <c r="O35" s="4"/>
      <c r="P35" s="4"/>
      <c r="Q35" s="4"/>
    </row>
    <row r="36" spans="1:17" ht="19.899999999999999" customHeight="1" x14ac:dyDescent="0.2">
      <c r="A36" s="13" t="s">
        <v>62</v>
      </c>
      <c r="B36" s="4"/>
      <c r="C36" s="4"/>
      <c r="D36" s="4"/>
      <c r="E36" s="4"/>
      <c r="F36" s="4"/>
      <c r="G36" s="4"/>
      <c r="H36" s="4"/>
      <c r="I36" s="4"/>
      <c r="J36" s="4"/>
      <c r="K36" s="4"/>
      <c r="L36" s="4"/>
      <c r="M36" s="4"/>
      <c r="N36" s="4"/>
      <c r="O36" s="4"/>
      <c r="P36" s="4"/>
      <c r="Q36" s="4"/>
    </row>
    <row r="37" spans="1:17" ht="19.899999999999999" customHeight="1" x14ac:dyDescent="0.2">
      <c r="A37" t="s">
        <v>39</v>
      </c>
      <c r="B37" s="4"/>
      <c r="C37" s="4"/>
      <c r="D37" s="4"/>
      <c r="E37" s="4"/>
      <c r="F37" s="7"/>
      <c r="G37" s="7"/>
      <c r="H37" s="7"/>
      <c r="I37" s="4"/>
      <c r="J37" s="4"/>
      <c r="K37" s="4"/>
      <c r="L37" s="4"/>
      <c r="M37" s="4"/>
      <c r="N37" s="4"/>
      <c r="O37" s="4"/>
      <c r="P37" s="4"/>
      <c r="Q37" s="4"/>
    </row>
    <row r="38" spans="1:17" ht="19.899999999999999" customHeight="1" x14ac:dyDescent="0.2">
      <c r="A38" s="2" t="s">
        <v>5</v>
      </c>
      <c r="B38" s="39"/>
      <c r="C38" s="39"/>
      <c r="D38" s="39"/>
      <c r="E38" s="39"/>
      <c r="F38" s="39"/>
      <c r="G38" s="40"/>
      <c r="H38" s="39"/>
      <c r="I38" s="4"/>
      <c r="J38" s="4"/>
      <c r="K38" s="4"/>
      <c r="L38" s="4"/>
      <c r="M38" s="4"/>
      <c r="N38" s="4"/>
      <c r="O38" s="4"/>
      <c r="P38" s="4"/>
      <c r="Q38" s="4"/>
    </row>
    <row r="39" spans="1:17" ht="19.899999999999999" customHeight="1" x14ac:dyDescent="0.2">
      <c r="F39"/>
      <c r="G39"/>
      <c r="H39"/>
      <c r="I39"/>
      <c r="J39"/>
      <c r="K39"/>
    </row>
  </sheetData>
  <hyperlinks>
    <hyperlink ref="A38" location="'Table of Contents'!A1" display="Return to Contents" xr:uid="{6435B24A-0D3F-42F4-BCF4-B7BE4E14AB44}"/>
    <hyperlink ref="A34" r:id="rId1" xr:uid="{19B4EFEB-D921-47FE-9B57-36558DC7E5BB}"/>
    <hyperlink ref="A35" r:id="rId2" display="Scottish Government (2024) Fiscal framework data annex: December 2024." xr:uid="{A6466FA7-72A8-498D-8708-8AAA7618D717}"/>
    <hyperlink ref="A36" r:id="rId3" location="provisional" display="Revenue Scotland (2025) Provisional Outturn Data 2024-25." xr:uid="{8333BE60-9AC9-466F-8943-18821CD13DE9}"/>
  </hyperlinks>
  <pageMargins left="0.7" right="0.7" top="0.75" bottom="0.75" header="0.3" footer="0.3"/>
  <pageSetup paperSize="9" orientation="portrait" r:id="rId4"/>
  <drawing r:id="rId5"/>
  <tableParts count="1">
    <tablePart r:id="rId6"/>
  </tableParts>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53D26341A57B383EE0540010E0463CCA" version="1.0.0">
  <systemFields>
    <field name="Objective-Id">
      <value order="0">A53883435</value>
    </field>
    <field name="Objective-Title">
      <value order="0">FER 2025 - Publication - Chapter 3 - Tax - Supplementary figures</value>
    </field>
    <field name="Objective-Description">
      <value order="0"/>
    </field>
    <field name="Objective-CreationStamp">
      <value order="0">2025-08-22T10:49:59Z</value>
    </field>
    <field name="Objective-IsApproved">
      <value order="0">false</value>
    </field>
    <field name="Objective-IsPublished">
      <value order="0">false</value>
    </field>
    <field name="Objective-DatePublished">
      <value order="0"/>
    </field>
    <field name="Objective-ModificationStamp">
      <value order="0">2025-08-25T14:00:22Z</value>
    </field>
    <field name="Objective-Owner">
      <value order="0">Hutton, Ross R (U457616)</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Forecast Evaluation Report 2025: 2025-2030</value>
    </field>
    <field name="Objective-Parent">
      <value order="0">Scottish Fiscal Commission: Research and Analysis - Forecast Evaluation Report 2025: 2025-2030</value>
    </field>
    <field name="Objective-State">
      <value order="0">Being Drafted</value>
    </field>
    <field name="Objective-VersionId">
      <value order="0">vA81477334</value>
    </field>
    <field name="Objective-Version">
      <value order="0">0.3</value>
    </field>
    <field name="Objective-VersionNumber">
      <value order="0">3</value>
    </field>
    <field name="Objective-VersionComment">
      <value order="0">A1 selected check</value>
    </field>
    <field name="Objective-FileNumber">
      <value order="0">STAT/813</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field name="Objective-Shared By">
        <value order="0"/>
      </field>
      <field name="Objective-Access Conditions">
        <value order="0"/>
      </field>
      <field name="Objective-Access Status">
        <value order="0"/>
      </field>
      <field name="Objective-Date Open From">
        <value order="0"/>
      </field>
    </catalogue>
  </catalogues>
</metadata>
</file>

<file path=customXML/itemProps5.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6d0022d-0bc1-46ef-ad33-c01cb030b1f7">
      <UserInfo>
        <DisplayName>Ian Halliday</DisplayName>
        <AccountId>40</AccountId>
        <AccountType/>
      </UserInfo>
    </SharedWithUsers>
    <TaxCatchAll xmlns="96d0022d-0bc1-46ef-ad33-c01cb030b1f7" xsi:nil="true"/>
    <lcf76f155ced4ddcb4097134ff3c332f xmlns="b17732f7-493e-486b-96da-852f641667d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9077A23DE6C7954587F52E4881EDD638" ma:contentTypeVersion="14" ma:contentTypeDescription="Create a new document." ma:contentTypeScope="" ma:versionID="ddbd433066e8eb5d81b263aa4a29094b">
  <xsd:schema xmlns:xsd="http://www.w3.org/2001/XMLSchema" xmlns:xs="http://www.w3.org/2001/XMLSchema" xmlns:p="http://schemas.microsoft.com/office/2006/metadata/properties" xmlns:ns2="b17732f7-493e-486b-96da-852f641667d4" xmlns:ns3="96d0022d-0bc1-46ef-ad33-c01cb030b1f7" targetNamespace="http://schemas.microsoft.com/office/2006/metadata/properties" ma:root="true" ma:fieldsID="d42fb420ef5afb2508ba6ca03b6eaf07" ns2:_="" ns3:_="">
    <xsd:import namespace="b17732f7-493e-486b-96da-852f641667d4"/>
    <xsd:import namespace="96d0022d-0bc1-46ef-ad33-c01cb030b1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7732f7-493e-486b-96da-852f64166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6d0022d-0bc1-46ef-ad33-c01cb030b1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1ee519a-d320-4671-a0c6-c626d067d4bb}" ma:internalName="TaxCatchAll" ma:showField="CatchAllData" ma:web="96d0022d-0bc1-46ef-ad33-c01cb030b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06C117-6890-4EE2-8E89-A5241204BC50}">
  <ds:schemaRefs>
    <ds:schemaRef ds:uri="http://purl.org/dc/dcmitype/"/>
    <ds:schemaRef ds:uri="http://purl.org/dc/elements/1.1/"/>
    <ds:schemaRef ds:uri="http://schemas.microsoft.com/office/2006/documentManagement/types"/>
    <ds:schemaRef ds:uri="http://schemas.microsoft.com/office/infopath/2007/PartnerControls"/>
    <ds:schemaRef ds:uri="http://www.w3.org/XML/1998/namespace"/>
    <ds:schemaRef ds:uri="b17732f7-493e-486b-96da-852f641667d4"/>
    <ds:schemaRef ds:uri="http://purl.org/dc/terms/"/>
    <ds:schemaRef ds:uri="http://schemas.openxmlformats.org/package/2006/metadata/core-properties"/>
    <ds:schemaRef ds:uri="96d0022d-0bc1-46ef-ad33-c01cb030b1f7"/>
    <ds:schemaRef ds:uri="http://schemas.microsoft.com/office/2006/metadata/properties"/>
  </ds:schemaRefs>
</ds:datastoreItem>
</file>

<file path=customXml/itemProps3.xml><?xml version="1.0" encoding="utf-8"?>
<ds:datastoreItem xmlns:ds="http://schemas.openxmlformats.org/officeDocument/2006/customXml" ds:itemID="{81A3F350-3295-407D-B598-33CA1866C7BC}">
  <ds:schemaRefs>
    <ds:schemaRef ds:uri="http://schemas.microsoft.com/sharepoint/v3/contenttype/forms"/>
  </ds:schemaRefs>
</ds:datastoreItem>
</file>

<file path=customXml/itemProps4.xml><?xml version="1.0" encoding="utf-8"?>
<ds:datastoreItem xmlns:ds="http://schemas.openxmlformats.org/officeDocument/2006/customXml" ds:itemID="{ACFB58C0-1827-4693-93CE-E0AABCDE20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7732f7-493e-486b-96da-852f641667d4"/>
    <ds:schemaRef ds:uri="96d0022d-0bc1-46ef-ad33-c01cb030b1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of Contents</vt:lpstr>
      <vt:lpstr>Forecast Performance</vt:lpstr>
      <vt:lpstr>Figure S3.1</vt:lpstr>
      <vt:lpstr>Figure S3.2</vt:lpstr>
      <vt:lpstr>Figure S3.3</vt:lpstr>
      <vt:lpstr>Figure S3.4</vt:lpstr>
      <vt:lpstr>Figure S3.5</vt:lpstr>
      <vt:lpstr>Figure S3.6</vt:lpstr>
      <vt:lpstr>Figure S3.7</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Forecast Evaluation Report - August 2025 - Chapter 3 - Tax - Supplementary figures</dc:title>
  <dc:subject/>
  <dc:creator>U445289</dc:creator>
  <cp:keywords/>
  <dc:description/>
  <cp:lastModifiedBy>Ross Hutton</cp:lastModifiedBy>
  <cp:revision/>
  <dcterms:created xsi:type="dcterms:W3CDTF">2020-04-02T13:20:57Z</dcterms:created>
  <dcterms:modified xsi:type="dcterms:W3CDTF">2025-08-25T14:00:13Z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A53883435</vt:lpwstr>
  </property>
  <property fmtid="{D5CDD505-2E9C-101B-9397-08002B2CF9AE}" pid="4" name="Objective-Title">
    <vt:lpwstr>FER 2025 - Publication - Chapter 3 - Tax - Supplementary figures</vt:lpwstr>
  </property>
  <property fmtid="{D5CDD505-2E9C-101B-9397-08002B2CF9AE}" pid="5" name="Objective-Description">
    <vt:lpwstr/>
  </property>
  <property fmtid="{D5CDD505-2E9C-101B-9397-08002B2CF9AE}" pid="6" name="Objective-CreationStamp">
    <vt:filetime>2025-08-22T10:49:59Z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2025-08-25T14:00:22Z</vt:filetime>
  </property>
  <property fmtid="{D5CDD505-2E9C-101B-9397-08002B2CF9AE}" pid="11" name="Objective-Owner">
    <vt:lpwstr>Hutton, Ross R (U457616)</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Forecast Evaluation Report 2025: 2025-2030</vt:lpwstr>
  </property>
  <property fmtid="{D5CDD505-2E9C-101B-9397-08002B2CF9AE}" pid="13" name="Objective-Parent">
    <vt:lpwstr>Scottish Fiscal Commission: Research and Analysis - Forecast Evaluation Report 2025: 2025-2030</vt:lpwstr>
  </property>
  <property fmtid="{D5CDD505-2E9C-101B-9397-08002B2CF9AE}" pid="14" name="Objective-State">
    <vt:lpwstr>Being Drafted</vt:lpwstr>
  </property>
  <property fmtid="{D5CDD505-2E9C-101B-9397-08002B2CF9AE}" pid="15" name="Objective-VersionId">
    <vt:lpwstr>vA81477334</vt:lpwstr>
  </property>
  <property fmtid="{D5CDD505-2E9C-101B-9397-08002B2CF9AE}" pid="16" name="Objective-Version">
    <vt:lpwstr>0.3</vt:lpwstr>
  </property>
  <property fmtid="{D5CDD505-2E9C-101B-9397-08002B2CF9AE}" pid="17" name="Objective-VersionNumber">
    <vt:r8>3</vt:r8>
  </property>
  <property fmtid="{D5CDD505-2E9C-101B-9397-08002B2CF9AE}" pid="18" name="Objective-VersionComment">
    <vt:lpwstr>A1 selected check</vt:lpwstr>
  </property>
  <property fmtid="{D5CDD505-2E9C-101B-9397-08002B2CF9AE}" pid="19" name="Objective-FileNumber">
    <vt:lpwstr>STAT/813</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y fmtid="{D5CDD505-2E9C-101B-9397-08002B2CF9AE}" pid="29" name="ContentTypeId">
    <vt:lpwstr>0x0101009077A23DE6C7954587F52E4881EDD638</vt:lpwstr>
  </property>
  <property fmtid="{D5CDD505-2E9C-101B-9397-08002B2CF9AE}" pid="30" name="Objective-Shared By">
    <vt:lpwstr/>
  </property>
  <property fmtid="{D5CDD505-2E9C-101B-9397-08002B2CF9AE}" pid="31" name="MediaServiceImageTags">
    <vt:lpwstr/>
  </property>
  <property fmtid="{D5CDD505-2E9C-101B-9397-08002B2CF9AE}" pid="32" name="Objective-Access Conditions">
    <vt:lpwstr/>
  </property>
  <property fmtid="{D5CDD505-2E9C-101B-9397-08002B2CF9AE}" pid="33" name="Objective-Access Status">
    <vt:lpwstr/>
  </property>
  <property fmtid="{D5CDD505-2E9C-101B-9397-08002B2CF9AE}" pid="34" name="Objective-Date Open From">
    <vt:lpwstr/>
  </property>
</Properties>
</file>