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drawings/drawing1.xml" ContentType="application/vnd.openxmlformats-officedocument.drawing+xml"/>
  <Override PartName="/xl/tables/table18.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5.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C:\Users\u440195\Objective\Objects\"/>
    </mc:Choice>
  </mc:AlternateContent>
  <xr:revisionPtr revIDLastSave="0" documentId="13_ncr:1_{A244C916-D6CF-46F3-AD91-BBA947A7594C}" xr6:coauthVersionLast="47" xr6:coauthVersionMax="47" xr10:uidLastSave="{00000000-0000-0000-0000-000000000000}"/>
  <bookViews>
    <workbookView xWindow="-108" yWindow="-108" windowWidth="23256" windowHeight="12576" xr2:uid="{CC62F92E-7347-41B4-95EC-FA5F98BBACCD}"/>
  </bookViews>
  <sheets>
    <sheet name="Table of Contents" sheetId="2" r:id="rId1"/>
    <sheet name="Figure S5.1" sheetId="37" r:id="rId2"/>
    <sheet name="Figure S5.2" sheetId="65" r:id="rId3"/>
    <sheet name="Figure S5.3" sheetId="69" r:id="rId4"/>
    <sheet name="Figure S5.4" sheetId="70" r:id="rId5"/>
    <sheet name="Figure S5.5" sheetId="73" r:id="rId6"/>
    <sheet name="Figure S5.6" sheetId="84" r:id="rId7"/>
    <sheet name="Figure S5.7" sheetId="85" r:id="rId8"/>
    <sheet name="Figure S5.8" sheetId="86" r:id="rId9"/>
    <sheet name="Figure S5.9" sheetId="87" r:id="rId10"/>
    <sheet name="Figure S5.10" sheetId="88" r:id="rId11"/>
    <sheet name="Figure S5.11" sheetId="89" r:id="rId12"/>
    <sheet name="Figure S5.12" sheetId="90" r:id="rId13"/>
    <sheet name="Figure S5.13" sheetId="92" r:id="rId14"/>
    <sheet name="Figure S5.14" sheetId="91" r:id="rId15"/>
    <sheet name="Figure S5.15" sheetId="93" r:id="rId16"/>
    <sheet name="Figure S5.16" sheetId="94" r:id="rId17"/>
    <sheet name="Figure S5.17" sheetId="95" r:id="rId18"/>
  </sheets>
  <definedNames>
    <definedName name="_" localSheetId="17" hidden="1">#REF!</definedName>
    <definedName name="_" hidden="1">#REF!</definedName>
    <definedName name="______" localSheetId="17" hidden="1">{#N/A,#N/A,FALSE,"TMCOMP96";#N/A,#N/A,FALSE,"MAT96";#N/A,#N/A,FALSE,"FANDA96";#N/A,#N/A,FALSE,"INTRAN96";#N/A,#N/A,FALSE,"NAA9697";#N/A,#N/A,FALSE,"ECWEBB";#N/A,#N/A,FALSE,"MFT96";#N/A,#N/A,FALSE,"CTrecon"}</definedName>
    <definedName name="______" hidden="1">{#N/A,#N/A,FALSE,"TMCOMP96";#N/A,#N/A,FALSE,"MAT96";#N/A,#N/A,FALSE,"FANDA96";#N/A,#N/A,FALSE,"INTRAN96";#N/A,#N/A,FALSE,"NAA9697";#N/A,#N/A,FALSE,"ECWEBB";#N/A,#N/A,FALSE,"MFT96";#N/A,#N/A,FALSE,"CTrecon"}</definedName>
    <definedName name="__123Graph_A" hidden="1">#REF!</definedName>
    <definedName name="__123Graph_AALLTAX" hidden="1">#REF!</definedName>
    <definedName name="__123Graph_ACFSINDIV" hidden="1">#REF!</definedName>
    <definedName name="__123Graph_ACHGSPD1" hidden="1">#REF!</definedName>
    <definedName name="__123Graph_ACHGSPD2" hidden="1">#REF!</definedName>
    <definedName name="__123Graph_AEFF" hidden="1">#REF!</definedName>
    <definedName name="__123Graph_AGR14PBF1" hidden="1">#REF!</definedName>
    <definedName name="__123Graph_AHOMEVAT" hidden="1">#REF!</definedName>
    <definedName name="__123Graph_AIMPORT" hidden="1">#REF!</definedName>
    <definedName name="__123Graph_ALBFFIN" hidden="1">#REF!</definedName>
    <definedName name="__123Graph_ALBFFIN2" hidden="1">#REF!</definedName>
    <definedName name="__123Graph_ALBFHIC2" hidden="1">#REF!</definedName>
    <definedName name="__123Graph_ALCB" hidden="1">#REF!</definedName>
    <definedName name="__123Graph_ANACFIN" hidden="1">#REF!</definedName>
    <definedName name="__123Graph_ANACHIC" hidden="1">#REF!</definedName>
    <definedName name="__123Graph_APDNUMBERS" hidden="1">#REF!</definedName>
    <definedName name="__123Graph_APDTRENDS" hidden="1">#REF!</definedName>
    <definedName name="__123Graph_APIC" hidden="1">#REF!</definedName>
    <definedName name="__123Graph_ATOBREV" hidden="1">#REF!</definedName>
    <definedName name="__123Graph_ATOTAL" hidden="1">#REF!</definedName>
    <definedName name="__123Graph_B" hidden="1">#REF!</definedName>
    <definedName name="__123Graph_BCFSINDIV" hidden="1">#REF!</definedName>
    <definedName name="__123Graph_BCFSUK" hidden="1">#REF!</definedName>
    <definedName name="__123Graph_BCHGSPD1" hidden="1">#REF!</definedName>
    <definedName name="__123Graph_BCHGSPD2" hidden="1">#REF!</definedName>
    <definedName name="__123Graph_BEFF" hidden="1">#REF!</definedName>
    <definedName name="__123Graph_BHOMEVAT" hidden="1">#REF!</definedName>
    <definedName name="__123Graph_BIMPORT" hidden="1">#REF!</definedName>
    <definedName name="__123Graph_BLBF" hidden="1">#REF!</definedName>
    <definedName name="__123Graph_BLBFFIN" hidden="1">#REF!</definedName>
    <definedName name="__123Graph_BLCB" hidden="1">#REF!</definedName>
    <definedName name="__123Graph_BPDTRENDS" hidden="1">#REF!</definedName>
    <definedName name="__123Graph_BPIC" hidden="1">#REF!</definedName>
    <definedName name="__123Graph_BTOTAL" hidden="1">#REF!</definedName>
    <definedName name="__123Graph_CACT13BUD" hidden="1">#REF!</definedName>
    <definedName name="__123Graph_CCFSINDIV" hidden="1">#REF!</definedName>
    <definedName name="__123Graph_CCFSUK" hidden="1">#REF!</definedName>
    <definedName name="__123Graph_CEFF" hidden="1">#REF!</definedName>
    <definedName name="__123Graph_CGR14PBF1" hidden="1">#REF!</definedName>
    <definedName name="__123Graph_CLBF" hidden="1">#REF!</definedName>
    <definedName name="__123Graph_CPIC" hidden="1">#REF!</definedName>
    <definedName name="__123Graph_DACT13BUD" hidden="1">#REF!</definedName>
    <definedName name="__123Graph_DCFSINDIV" hidden="1">#REF!</definedName>
    <definedName name="__123Graph_DCFSUK" hidden="1">#REF!</definedName>
    <definedName name="__123Graph_DEFF" hidden="1">#REF!</definedName>
    <definedName name="__123Graph_DGR14PBF1" hidden="1">#REF!</definedName>
    <definedName name="__123Graph_DLBF" hidden="1">#REF!</definedName>
    <definedName name="__123Graph_DPIC" hidden="1">#REF!</definedName>
    <definedName name="__123Graph_EACT13BUD" hidden="1">#REF!</definedName>
    <definedName name="__123Graph_ECFSINDIV" hidden="1">#REF!</definedName>
    <definedName name="__123Graph_ECFSUK" hidden="1">#REF!</definedName>
    <definedName name="__123Graph_EEFF" hidden="1">#REF!</definedName>
    <definedName name="__123Graph_EEFFHIC" hidden="1">#REF!</definedName>
    <definedName name="__123Graph_EGR14PBF1" hidden="1">#REF!</definedName>
    <definedName name="__123Graph_ELBF" hidden="1">#REF!</definedName>
    <definedName name="__123Graph_EPIC" hidden="1">#REF!</definedName>
    <definedName name="__123Graph_FACT13BUD" hidden="1">#REF!</definedName>
    <definedName name="__123Graph_FCFSUK" hidden="1">#REF!</definedName>
    <definedName name="__123Graph_FEFF" hidden="1">#REF!</definedName>
    <definedName name="__123Graph_FEFFHIC" hidden="1">#REF!</definedName>
    <definedName name="__123Graph_FGR14PBF1" hidden="1">#REF!</definedName>
    <definedName name="__123Graph_FLBF" hidden="1">#REF!</definedName>
    <definedName name="__123Graph_FPIC" hidden="1">#REF!</definedName>
    <definedName name="__123Graph_LBL_ARESID" hidden="1">#REF!</definedName>
    <definedName name="__123Graph_LBL_BRESID" hidden="1">#REF!</definedName>
    <definedName name="__123Graph_X" hidden="1">#REF!</definedName>
    <definedName name="__123Graph_XACTHIC" hidden="1">#REF!</definedName>
    <definedName name="__123Graph_XALLTAX" hidden="1">#REF!</definedName>
    <definedName name="__123Graph_XCHGSPD1" hidden="1">#REF!</definedName>
    <definedName name="__123Graph_XCHGSPD2" hidden="1">#REF!</definedName>
    <definedName name="__123Graph_XEFF" hidden="1">#REF!</definedName>
    <definedName name="__123Graph_XGR14PBF1" hidden="1">#REF!</definedName>
    <definedName name="__123Graph_XHOMEVAT" hidden="1">#REF!</definedName>
    <definedName name="__123Graph_XIMPORT" hidden="1">#REF!</definedName>
    <definedName name="__123Graph_XLBF" hidden="1">#REF!</definedName>
    <definedName name="__123Graph_XLBFFIN2" hidden="1">#REF!</definedName>
    <definedName name="__123Graph_XLBFHIC" hidden="1">#REF!</definedName>
    <definedName name="__123Graph_XLBFHIC2" hidden="1">#REF!</definedName>
    <definedName name="__123Graph_XLCB" hidden="1">#REF!</definedName>
    <definedName name="__123Graph_XNACFIN" hidden="1">#REF!</definedName>
    <definedName name="__123Graph_XNACHIC" hidden="1">#REF!</definedName>
    <definedName name="__123Graph_XPDNUMBERS" hidden="1">#REF!</definedName>
    <definedName name="__123Graph_XPDTRENDS" hidden="1">#REF!</definedName>
    <definedName name="__123Graph_XPIC" hidden="1">#REF!</definedName>
    <definedName name="__123Graph_XSTAG2ALL" hidden="1">#REF!</definedName>
    <definedName name="__123Graph_XSTAG2EC" hidden="1">#REF!</definedName>
    <definedName name="__123Graph_XTOBREV" hidden="1">#REF!</definedName>
    <definedName name="__123Graph_XTOTAL" hidden="1">#REF!</definedName>
    <definedName name="_1__123Graph_ACHART_15" hidden="1">#REF!</definedName>
    <definedName name="_10__123Graph_XCHART_15" hidden="1">#REF!</definedName>
    <definedName name="_2__123Graph_BCHART_10" hidden="1">#REF!</definedName>
    <definedName name="_3__123Graph_BCHART_13" hidden="1">#REF!</definedName>
    <definedName name="_4__123Graph_BCHART_15" hidden="1">#REF!</definedName>
    <definedName name="_5__123Graph_CCHART_10" hidden="1">#REF!</definedName>
    <definedName name="_6__123Graph_CCHART_13" hidden="1">#REF!</definedName>
    <definedName name="_7__123Graph_CCHART_15" hidden="1">#REF!</definedName>
    <definedName name="_8__123Graph_XCHART_10" hidden="1">#REF!</definedName>
    <definedName name="_9__123Graph_XCHART_13" hidden="1">#REF!</definedName>
    <definedName name="_Fill" hidden="1">#REF!</definedName>
    <definedName name="_Key1" localSheetId="17" hidden="1">#REF!</definedName>
    <definedName name="_Key1" hidden="1">#REF!</definedName>
    <definedName name="_Order1" hidden="1">255</definedName>
    <definedName name="_Order2" hidden="1">255</definedName>
    <definedName name="_Regression_Out" localSheetId="17" hidden="1">#REF!</definedName>
    <definedName name="_Regression_Out" hidden="1">#REF!</definedName>
    <definedName name="_Regression_X" localSheetId="17" hidden="1">#REF!</definedName>
    <definedName name="_Regression_X" hidden="1">#REF!</definedName>
    <definedName name="_Regression_Y" localSheetId="17" hidden="1">#REF!</definedName>
    <definedName name="_Regression_Y" hidden="1">#REF!</definedName>
    <definedName name="asdas" localSheetId="17" hidden="1">{#N/A,#N/A,FALSE,"TMCOMP96";#N/A,#N/A,FALSE,"MAT96";#N/A,#N/A,FALSE,"FANDA96";#N/A,#N/A,FALSE,"INTRAN96";#N/A,#N/A,FALSE,"NAA9697";#N/A,#N/A,FALSE,"ECWEBB";#N/A,#N/A,FALSE,"MFT96";#N/A,#N/A,FALSE,"CTrecon"}</definedName>
    <definedName name="asdas" hidden="1">{#N/A,#N/A,FALSE,"TMCOMP96";#N/A,#N/A,FALSE,"MAT96";#N/A,#N/A,FALSE,"FANDA96";#N/A,#N/A,FALSE,"INTRAN96";#N/A,#N/A,FALSE,"NAA9697";#N/A,#N/A,FALSE,"ECWEBB";#N/A,#N/A,FALSE,"MFT96";#N/A,#N/A,FALSE,"CTrecon"}</definedName>
    <definedName name="ASDASFD" localSheetId="17" hidden="1">{#N/A,#N/A,FALSE,"TMCOMP96";#N/A,#N/A,FALSE,"MAT96";#N/A,#N/A,FALSE,"FANDA96";#N/A,#N/A,FALSE,"INTRAN96";#N/A,#N/A,FALSE,"NAA9697";#N/A,#N/A,FALSE,"ECWEBB";#N/A,#N/A,FALSE,"MFT96";#N/A,#N/A,FALSE,"CTrecon"}</definedName>
    <definedName name="ASDASFD" hidden="1">{#N/A,#N/A,FALSE,"TMCOMP96";#N/A,#N/A,FALSE,"MAT96";#N/A,#N/A,FALSE,"FANDA96";#N/A,#N/A,FALSE,"INTRAN96";#N/A,#N/A,FALSE,"NAA9697";#N/A,#N/A,FALSE,"ECWEBB";#N/A,#N/A,FALSE,"MFT96";#N/A,#N/A,FALSE,"CTrecon"}</definedName>
    <definedName name="ASDF" localSheetId="17" hidden="1">{#N/A,#N/A,FALSE,"TMCOMP96";#N/A,#N/A,FALSE,"MAT96";#N/A,#N/A,FALSE,"FANDA96";#N/A,#N/A,FALSE,"INTRAN96";#N/A,#N/A,FALSE,"NAA9697";#N/A,#N/A,FALSE,"ECWEBB";#N/A,#N/A,FALSE,"MFT96";#N/A,#N/A,FALSE,"CTrecon"}</definedName>
    <definedName name="ASDF" hidden="1">{#N/A,#N/A,FALSE,"TMCOMP96";#N/A,#N/A,FALSE,"MAT96";#N/A,#N/A,FALSE,"FANDA96";#N/A,#N/A,FALSE,"INTRAN96";#N/A,#N/A,FALSE,"NAA9697";#N/A,#N/A,FALSE,"ECWEBB";#N/A,#N/A,FALSE,"MFT96";#N/A,#N/A,FALSE,"CTrecon"}</definedName>
    <definedName name="ASDFA" localSheetId="17" hidden="1">{#N/A,#N/A,FALSE,"TMCOMP96";#N/A,#N/A,FALSE,"MAT96";#N/A,#N/A,FALSE,"FANDA96";#N/A,#N/A,FALSE,"INTRAN96";#N/A,#N/A,FALSE,"NAA9697";#N/A,#N/A,FALSE,"ECWEBB";#N/A,#N/A,FALSE,"MFT96";#N/A,#N/A,FALSE,"CTrecon"}</definedName>
    <definedName name="ASDFA" hidden="1">{#N/A,#N/A,FALSE,"TMCOMP96";#N/A,#N/A,FALSE,"MAT96";#N/A,#N/A,FALSE,"FANDA96";#N/A,#N/A,FALSE,"INTRAN96";#N/A,#N/A,FALSE,"NAA9697";#N/A,#N/A,FALSE,"ECWEBB";#N/A,#N/A,FALSE,"MFT96";#N/A,#N/A,FALSE,"CTrecon"}</definedName>
    <definedName name="ASFD" localSheetId="17" hidden="1">{#N/A,#N/A,FALSE,"TMCOMP96";#N/A,#N/A,FALSE,"MAT96";#N/A,#N/A,FALSE,"FANDA96";#N/A,#N/A,FALSE,"INTRAN96";#N/A,#N/A,FALSE,"NAA9697";#N/A,#N/A,FALSE,"ECWEBB";#N/A,#N/A,FALSE,"MFT96";#N/A,#N/A,FALSE,"CTrecon"}</definedName>
    <definedName name="ASFD" hidden="1">{#N/A,#N/A,FALSE,"TMCOMP96";#N/A,#N/A,FALSE,"MAT96";#N/A,#N/A,FALSE,"FANDA96";#N/A,#N/A,FALSE,"INTRAN96";#N/A,#N/A,FALSE,"NAA9697";#N/A,#N/A,FALSE,"ECWEBB";#N/A,#N/A,FALSE,"MFT96";#N/A,#N/A,FALSE,"CTrecon"}</definedName>
    <definedName name="BLPH1" hidden="1">#REF!</definedName>
    <definedName name="BLPH2" hidden="1">#REF!</definedName>
    <definedName name="BLPH3" hidden="1">#REF!</definedName>
    <definedName name="BLPH4" hidden="1">#REF!</definedName>
    <definedName name="BLPH5" hidden="1">#REF!</definedName>
    <definedName name="COVID" hidden="1">#REF!</definedName>
    <definedName name="dgsgf" localSheetId="17" hidden="1">{#N/A,#N/A,FALSE,"TMCOMP96";#N/A,#N/A,FALSE,"MAT96";#N/A,#N/A,FALSE,"FANDA96";#N/A,#N/A,FALSE,"INTRAN96";#N/A,#N/A,FALSE,"NAA9697";#N/A,#N/A,FALSE,"ECWEBB";#N/A,#N/A,FALSE,"MFT96";#N/A,#N/A,FALSE,"CTrecon"}</definedName>
    <definedName name="dgsgf" hidden="1">{#N/A,#N/A,FALSE,"TMCOMP96";#N/A,#N/A,FALSE,"MAT96";#N/A,#N/A,FALSE,"FANDA96";#N/A,#N/A,FALSE,"INTRAN96";#N/A,#N/A,FALSE,"NAA9697";#N/A,#N/A,FALSE,"ECWEBB";#N/A,#N/A,FALSE,"MFT96";#N/A,#N/A,FALSE,"CTrecon"}</definedName>
    <definedName name="Distribution" hidden="1">#REF!</definedName>
    <definedName name="EFO" hidden="1">#REF!</definedName>
    <definedName name="ExtraProfiles" hidden="1">#REF!</definedName>
    <definedName name="FDDD" localSheetId="17" hidden="1">{#N/A,#N/A,FALSE,"TMCOMP96";#N/A,#N/A,FALSE,"MAT96";#N/A,#N/A,FALSE,"FANDA96";#N/A,#N/A,FALSE,"INTRAN96";#N/A,#N/A,FALSE,"NAA9697";#N/A,#N/A,FALSE,"ECWEBB";#N/A,#N/A,FALSE,"MFT96";#N/A,#N/A,FALSE,"CTrecon"}</definedName>
    <definedName name="FDDD" hidden="1">{#N/A,#N/A,FALSE,"TMCOMP96";#N/A,#N/A,FALSE,"MAT96";#N/A,#N/A,FALSE,"FANDA96";#N/A,#N/A,FALSE,"INTRAN96";#N/A,#N/A,FALSE,"NAA9697";#N/A,#N/A,FALSE,"ECWEBB";#N/A,#N/A,FALSE,"MFT96";#N/A,#N/A,FALSE,"CTrecon"}</definedName>
    <definedName name="fg" localSheetId="17" hidden="1">{#N/A,#N/A,FALSE,"TMCOMP96";#N/A,#N/A,FALSE,"MAT96";#N/A,#N/A,FALSE,"FANDA96";#N/A,#N/A,FALSE,"INTRAN96";#N/A,#N/A,FALSE,"NAA9697";#N/A,#N/A,FALSE,"ECWEBB";#N/A,#N/A,FALSE,"MFT96";#N/A,#N/A,FALSE,"CTrecon"}</definedName>
    <definedName name="fg" hidden="1">{#N/A,#N/A,FALSE,"TMCOMP96";#N/A,#N/A,FALSE,"MAT96";#N/A,#N/A,FALSE,"FANDA96";#N/A,#N/A,FALSE,"INTRAN96";#N/A,#N/A,FALSE,"NAA9697";#N/A,#N/A,FALSE,"ECWEBB";#N/A,#N/A,FALSE,"MFT96";#N/A,#N/A,FALSE,"CTrecon"}</definedName>
    <definedName name="fgfd" localSheetId="17" hidden="1">{#N/A,#N/A,FALSE,"TMCOMP96";#N/A,#N/A,FALSE,"MAT96";#N/A,#N/A,FALSE,"FANDA96";#N/A,#N/A,FALSE,"INTRAN96";#N/A,#N/A,FALSE,"NAA9697";#N/A,#N/A,FALSE,"ECWEBB";#N/A,#N/A,FALSE,"MFT96";#N/A,#N/A,FALSE,"CTrecon"}</definedName>
    <definedName name="fgfd" hidden="1">{#N/A,#N/A,FALSE,"TMCOMP96";#N/A,#N/A,FALSE,"MAT96";#N/A,#N/A,FALSE,"FANDA96";#N/A,#N/A,FALSE,"INTRAN96";#N/A,#N/A,FALSE,"NAA9697";#N/A,#N/A,FALSE,"ECWEBB";#N/A,#N/A,FALSE,"MFT96";#N/A,#N/A,FALSE,"CTrecon"}</definedName>
    <definedName name="fghfgh" localSheetId="17" hidden="1">{#N/A,#N/A,FALSE,"TMCOMP96";#N/A,#N/A,FALSE,"MAT96";#N/A,#N/A,FALSE,"FANDA96";#N/A,#N/A,FALSE,"INTRAN96";#N/A,#N/A,FALSE,"NAA9697";#N/A,#N/A,FALSE,"ECWEBB";#N/A,#N/A,FALSE,"MFT96";#N/A,#N/A,FALSE,"CTrecon"}</definedName>
    <definedName name="fghfgh" hidden="1">{#N/A,#N/A,FALSE,"TMCOMP96";#N/A,#N/A,FALSE,"MAT96";#N/A,#N/A,FALSE,"FANDA96";#N/A,#N/A,FALSE,"INTRAN96";#N/A,#N/A,FALSE,"NAA9697";#N/A,#N/A,FALSE,"ECWEBB";#N/A,#N/A,FALSE,"MFT96";#N/A,#N/A,FALSE,"CTrecon"}</definedName>
    <definedName name="fyu" hidden="1">#REF!</definedName>
    <definedName name="gg" hidden="1">#REF!</definedName>
    <definedName name="ghj" localSheetId="17" hidden="1">{#N/A,#N/A,FALSE,"TMCOMP96";#N/A,#N/A,FALSE,"MAT96";#N/A,#N/A,FALSE,"FANDA96";#N/A,#N/A,FALSE,"INTRAN96";#N/A,#N/A,FALSE,"NAA9697";#N/A,#N/A,FALSE,"ECWEBB";#N/A,#N/A,FALSE,"MFT96";#N/A,#N/A,FALSE,"CTrecon"}</definedName>
    <definedName name="ghj" hidden="1">{#N/A,#N/A,FALSE,"TMCOMP96";#N/A,#N/A,FALSE,"MAT96";#N/A,#N/A,FALSE,"FANDA96";#N/A,#N/A,FALSE,"INTRAN96";#N/A,#N/A,FALSE,"NAA9697";#N/A,#N/A,FALSE,"ECWEBB";#N/A,#N/A,FALSE,"MFT96";#N/A,#N/A,FALSE,"CTrecon"}</definedName>
    <definedName name="hfrse4" localSheetId="17" hidden="1">{#N/A,#N/A,FALSE,"TMCOMP96";#N/A,#N/A,FALSE,"MAT96";#N/A,#N/A,FALSE,"FANDA96";#N/A,#N/A,FALSE,"INTRAN96";#N/A,#N/A,FALSE,"NAA9697";#N/A,#N/A,FALSE,"ECWEBB";#N/A,#N/A,FALSE,"MFT96";#N/A,#N/A,FALSE,"CTrecon"}</definedName>
    <definedName name="hfrse4" hidden="1">{#N/A,#N/A,FALSE,"TMCOMP96";#N/A,#N/A,FALSE,"MAT96";#N/A,#N/A,FALSE,"FANDA96";#N/A,#N/A,FALSE,"INTRAN96";#N/A,#N/A,FALSE,"NAA9697";#N/A,#N/A,FALSE,"ECWEBB";#N/A,#N/A,FALSE,"MFT96";#N/A,#N/A,FALSE,"CTrecon"}</definedName>
    <definedName name="hguj" localSheetId="17" hidden="1">{#N/A,#N/A,FALSE,"TMCOMP96";#N/A,#N/A,FALSE,"MAT96";#N/A,#N/A,FALSE,"FANDA96";#N/A,#N/A,FALSE,"INTRAN96";#N/A,#N/A,FALSE,"NAA9697";#N/A,#N/A,FALSE,"ECWEBB";#N/A,#N/A,FALSE,"MFT96";#N/A,#N/A,FALSE,"CTrecon"}</definedName>
    <definedName name="hguj" hidden="1">{#N/A,#N/A,FALSE,"TMCOMP96";#N/A,#N/A,FALSE,"MAT96";#N/A,#N/A,FALSE,"FANDA96";#N/A,#N/A,FALSE,"INTRAN96";#N/A,#N/A,FALSE,"NAA9697";#N/A,#N/A,FALSE,"ECWEBB";#N/A,#N/A,FALSE,"MFT96";#N/A,#N/A,FALSE,"CTrecon"}</definedName>
    <definedName name="HTML_CodePage" hidden="1">1</definedName>
    <definedName name="HTML_Control" localSheetId="17" hidden="1">{"'Claimants'!$B$2:$E$38"}</definedName>
    <definedName name="HTML_Control" hidden="1">{"'Claimants'!$B$2:$E$38"}</definedName>
    <definedName name="HTML_Description" hidden="1">"Recipients of Attendance Allowance 1971-2000"</definedName>
    <definedName name="HTML_Email" hidden="1">""</definedName>
    <definedName name="HTML_Header" hidden="1">""</definedName>
    <definedName name="HTML_LastUpdate" hidden="1">"22/08/2000"</definedName>
    <definedName name="HTML_LineAfter" hidden="1">TRUE</definedName>
    <definedName name="HTML_LineBefore" hidden="1">TRUE</definedName>
    <definedName name="HTML_Name" hidden="1">""</definedName>
    <definedName name="HTML_OBDlg2" hidden="1">TRUE</definedName>
    <definedName name="HTML_OBDlg4" hidden="1">TRUE</definedName>
    <definedName name="HTML_OS" hidden="1">0</definedName>
    <definedName name="HTML_PathFile" hidden="1">"I:\users\personal\shared\Andrew Leicester\Web\aa.htm"</definedName>
    <definedName name="HTML_Title" hidden="1">"Fiscal Facts: Attendance Allowance"</definedName>
    <definedName name="jhj" localSheetId="17" hidden="1">{#N/A,#N/A,FALSE,"TMCOMP96";#N/A,#N/A,FALSE,"MAT96";#N/A,#N/A,FALSE,"FANDA96";#N/A,#N/A,FALSE,"INTRAN96";#N/A,#N/A,FALSE,"NAA9697";#N/A,#N/A,FALSE,"ECWEBB";#N/A,#N/A,FALSE,"MFT96";#N/A,#N/A,FALSE,"CTrecon"}</definedName>
    <definedName name="jhj" hidden="1">{#N/A,#N/A,FALSE,"TMCOMP96";#N/A,#N/A,FALSE,"MAT96";#N/A,#N/A,FALSE,"FANDA96";#N/A,#N/A,FALSE,"INTRAN96";#N/A,#N/A,FALSE,"NAA9697";#N/A,#N/A,FALSE,"ECWEBB";#N/A,#N/A,FALSE,"MFT96";#N/A,#N/A,FALSE,"CTrecon"}</definedName>
    <definedName name="jhkgh" localSheetId="17" hidden="1">{#N/A,#N/A,FALSE,"TMCOMP96";#N/A,#N/A,FALSE,"MAT96";#N/A,#N/A,FALSE,"FANDA96";#N/A,#N/A,FALSE,"INTRAN96";#N/A,#N/A,FALSE,"NAA9697";#N/A,#N/A,FALSE,"ECWEBB";#N/A,#N/A,FALSE,"MFT96";#N/A,#N/A,FALSE,"CTrecon"}</definedName>
    <definedName name="jhkgh" hidden="1">{#N/A,#N/A,FALSE,"TMCOMP96";#N/A,#N/A,FALSE,"MAT96";#N/A,#N/A,FALSE,"FANDA96";#N/A,#N/A,FALSE,"INTRAN96";#N/A,#N/A,FALSE,"NAA9697";#N/A,#N/A,FALSE,"ECWEBB";#N/A,#N/A,FALSE,"MFT96";#N/A,#N/A,FALSE,"CTrecon"}</definedName>
    <definedName name="jhkgh2" localSheetId="17" hidden="1">{#N/A,#N/A,FALSE,"TMCOMP96";#N/A,#N/A,FALSE,"MAT96";#N/A,#N/A,FALSE,"FANDA96";#N/A,#N/A,FALSE,"INTRAN96";#N/A,#N/A,FALSE,"NAA9697";#N/A,#N/A,FALSE,"ECWEBB";#N/A,#N/A,FALSE,"MFT96";#N/A,#N/A,FALSE,"CTrecon"}</definedName>
    <definedName name="jhkgh2" hidden="1">{#N/A,#N/A,FALSE,"TMCOMP96";#N/A,#N/A,FALSE,"MAT96";#N/A,#N/A,FALSE,"FANDA96";#N/A,#N/A,FALSE,"INTRAN96";#N/A,#N/A,FALSE,"NAA9697";#N/A,#N/A,FALSE,"ECWEBB";#N/A,#N/A,FALSE,"MFT96";#N/A,#N/A,FALSE,"CTrecon"}</definedName>
    <definedName name="jkyuh" localSheetId="17" hidden="1">{#N/A,#N/A,FALSE,"TMCOMP96";#N/A,#N/A,FALSE,"MAT96";#N/A,#N/A,FALSE,"FANDA96";#N/A,#N/A,FALSE,"INTRAN96";#N/A,#N/A,FALSE,"NAA9697";#N/A,#N/A,FALSE,"ECWEBB";#N/A,#N/A,FALSE,"MFT96";#N/A,#N/A,FALSE,"CTrecon"}</definedName>
    <definedName name="jkyuh" hidden="1">{#N/A,#N/A,FALSE,"TMCOMP96";#N/A,#N/A,FALSE,"MAT96";#N/A,#N/A,FALSE,"FANDA96";#N/A,#N/A,FALSE,"INTRAN96";#N/A,#N/A,FALSE,"NAA9697";#N/A,#N/A,FALSE,"ECWEBB";#N/A,#N/A,FALSE,"MFT96";#N/A,#N/A,FALSE,"CTrecon"}</definedName>
    <definedName name="jyuhj" localSheetId="17" hidden="1">{#N/A,#N/A,FALSE,"TMCOMP96";#N/A,#N/A,FALSE,"MAT96";#N/A,#N/A,FALSE,"FANDA96";#N/A,#N/A,FALSE,"INTRAN96";#N/A,#N/A,FALSE,"NAA9697";#N/A,#N/A,FALSE,"ECWEBB";#N/A,#N/A,FALSE,"MFT96";#N/A,#N/A,FALSE,"CTrecon"}</definedName>
    <definedName name="jyuhj" hidden="1">{#N/A,#N/A,FALSE,"TMCOMP96";#N/A,#N/A,FALSE,"MAT96";#N/A,#N/A,FALSE,"FANDA96";#N/A,#N/A,FALSE,"INTRAN96";#N/A,#N/A,FALSE,"NAA9697";#N/A,#N/A,FALSE,"ECWEBB";#N/A,#N/A,FALSE,"MFT96";#N/A,#N/A,FALSE,"CTrecon"}</definedName>
    <definedName name="l" localSheetId="17" hidden="1">{#N/A,#N/A,FALSE,"TMCOMP96";#N/A,#N/A,FALSE,"MAT96";#N/A,#N/A,FALSE,"FANDA96";#N/A,#N/A,FALSE,"INTRAN96";#N/A,#N/A,FALSE,"NAA9697";#N/A,#N/A,FALSE,"ECWEBB";#N/A,#N/A,FALSE,"MFT96";#N/A,#N/A,FALSE,"CTrecon"}</definedName>
    <definedName name="l" hidden="1">{#N/A,#N/A,FALSE,"TMCOMP96";#N/A,#N/A,FALSE,"MAT96";#N/A,#N/A,FALSE,"FANDA96";#N/A,#N/A,FALSE,"INTRAN96";#N/A,#N/A,FALSE,"NAA9697";#N/A,#N/A,FALSE,"ECWEBB";#N/A,#N/A,FALSE,"MFT96";#N/A,#N/A,FALSE,"CTrecon"}</definedName>
    <definedName name="NOCONFLICT" localSheetId="17" hidden="1">{#N/A,#N/A,FALSE,"TMCOMP96";#N/A,#N/A,FALSE,"MAT96";#N/A,#N/A,FALSE,"FANDA96";#N/A,#N/A,FALSE,"INTRAN96";#N/A,#N/A,FALSE,"NAA9697";#N/A,#N/A,FALSE,"ECWEBB";#N/A,#N/A,FALSE,"MFT96";#N/A,#N/A,FALSE,"CTrecon"}</definedName>
    <definedName name="NOCONFLICT" hidden="1">{#N/A,#N/A,FALSE,"TMCOMP96";#N/A,#N/A,FALSE,"MAT96";#N/A,#N/A,FALSE,"FANDA96";#N/A,#N/A,FALSE,"INTRAN96";#N/A,#N/A,FALSE,"NAA9697";#N/A,#N/A,FALSE,"ECWEBB";#N/A,#N/A,FALSE,"MFT96";#N/A,#N/A,FALSE,"CTrecon"}</definedName>
    <definedName name="Option2" localSheetId="17" hidden="1">{#N/A,#N/A,FALSE,"TMCOMP96";#N/A,#N/A,FALSE,"MAT96";#N/A,#N/A,FALSE,"FANDA96";#N/A,#N/A,FALSE,"INTRAN96";#N/A,#N/A,FALSE,"NAA9697";#N/A,#N/A,FALSE,"ECWEBB";#N/A,#N/A,FALSE,"MFT96";#N/A,#N/A,FALSE,"CTrecon"}</definedName>
    <definedName name="Option2" hidden="1">{#N/A,#N/A,FALSE,"TMCOMP96";#N/A,#N/A,FALSE,"MAT96";#N/A,#N/A,FALSE,"FANDA96";#N/A,#N/A,FALSE,"INTRAN96";#N/A,#N/A,FALSE,"NAA9697";#N/A,#N/A,FALSE,"ECWEBB";#N/A,#N/A,FALSE,"MFT96";#N/A,#N/A,FALSE,"CTrecon"}</definedName>
    <definedName name="Pop" hidden="1">#REF!</definedName>
    <definedName name="Population" hidden="1">#REF!</definedName>
    <definedName name="Profiles" hidden="1">#REF!</definedName>
    <definedName name="Projections" hidden="1">#REF!</definedName>
    <definedName name="Results" hidden="1">#REF!</definedName>
    <definedName name="sddd" localSheetId="17" hidden="1">{#N/A,#N/A,FALSE,"TMCOMP96";#N/A,#N/A,FALSE,"MAT96";#N/A,#N/A,FALSE,"FANDA96";#N/A,#N/A,FALSE,"INTRAN96";#N/A,#N/A,FALSE,"NAA9697";#N/A,#N/A,FALSE,"ECWEBB";#N/A,#N/A,FALSE,"MFT96";#N/A,#N/A,FALSE,"CTrecon"}</definedName>
    <definedName name="sddd" hidden="1">{#N/A,#N/A,FALSE,"TMCOMP96";#N/A,#N/A,FALSE,"MAT96";#N/A,#N/A,FALSE,"FANDA96";#N/A,#N/A,FALSE,"INTRAN96";#N/A,#N/A,FALSE,"NAA9697";#N/A,#N/A,FALSE,"ECWEBB";#N/A,#N/A,FALSE,"MFT96";#N/A,#N/A,FALSE,"CTrecon"}</definedName>
    <definedName name="sdf" localSheetId="17" hidden="1">{#N/A,#N/A,FALSE,"TMCOMP96";#N/A,#N/A,FALSE,"MAT96";#N/A,#N/A,FALSE,"FANDA96";#N/A,#N/A,FALSE,"INTRAN96";#N/A,#N/A,FALSE,"NAA9697";#N/A,#N/A,FALSE,"ECWEBB";#N/A,#N/A,FALSE,"MFT96";#N/A,#N/A,FALSE,"CTrecon"}</definedName>
    <definedName name="sdf" hidden="1">{#N/A,#N/A,FALSE,"TMCOMP96";#N/A,#N/A,FALSE,"MAT96";#N/A,#N/A,FALSE,"FANDA96";#N/A,#N/A,FALSE,"INTRAN96";#N/A,#N/A,FALSE,"NAA9697";#N/A,#N/A,FALSE,"ECWEBB";#N/A,#N/A,FALSE,"MFT96";#N/A,#N/A,FALSE,"CTrecon"}</definedName>
    <definedName name="sdff" localSheetId="17" hidden="1">{#N/A,#N/A,FALSE,"TMCOMP96";#N/A,#N/A,FALSE,"MAT96";#N/A,#N/A,FALSE,"FANDA96";#N/A,#N/A,FALSE,"INTRAN96";#N/A,#N/A,FALSE,"NAA9697";#N/A,#N/A,FALSE,"ECWEBB";#N/A,#N/A,FALSE,"MFT96";#N/A,#N/A,FALSE,"CTrecon"}</definedName>
    <definedName name="sdff" hidden="1">{#N/A,#N/A,FALSE,"TMCOMP96";#N/A,#N/A,FALSE,"MAT96";#N/A,#N/A,FALSE,"FANDA96";#N/A,#N/A,FALSE,"INTRAN96";#N/A,#N/A,FALSE,"NAA9697";#N/A,#N/A,FALSE,"ECWEBB";#N/A,#N/A,FALSE,"MFT96";#N/A,#N/A,FALSE,"CTrecon"}</definedName>
    <definedName name="sfad" localSheetId="17" hidden="1">{#N/A,#N/A,FALSE,"TMCOMP96";#N/A,#N/A,FALSE,"MAT96";#N/A,#N/A,FALSE,"FANDA96";#N/A,#N/A,FALSE,"INTRAN96";#N/A,#N/A,FALSE,"NAA9697";#N/A,#N/A,FALSE,"ECWEBB";#N/A,#N/A,FALSE,"MFT96";#N/A,#N/A,FALSE,"CTrecon"}</definedName>
    <definedName name="sfad" hidden="1">{#N/A,#N/A,FALSE,"TMCOMP96";#N/A,#N/A,FALSE,"MAT96";#N/A,#N/A,FALSE,"FANDA96";#N/A,#N/A,FALSE,"INTRAN96";#N/A,#N/A,FALSE,"NAA9697";#N/A,#N/A,FALSE,"ECWEBB";#N/A,#N/A,FALSE,"MFT96";#N/A,#N/A,FALSE,"CTrecon"}</definedName>
    <definedName name="T4.9i" localSheetId="17" hidden="1">{#N/A,#N/A,FALSE,"TMCOMP96";#N/A,#N/A,FALSE,"MAT96";#N/A,#N/A,FALSE,"FANDA96";#N/A,#N/A,FALSE,"INTRAN96";#N/A,#N/A,FALSE,"NAA9697";#N/A,#N/A,FALSE,"ECWEBB";#N/A,#N/A,FALSE,"MFT96";#N/A,#N/A,FALSE,"CTrecon"}</definedName>
    <definedName name="T4.9i" hidden="1">{#N/A,#N/A,FALSE,"TMCOMP96";#N/A,#N/A,FALSE,"MAT96";#N/A,#N/A,FALSE,"FANDA96";#N/A,#N/A,FALSE,"INTRAN96";#N/A,#N/A,FALSE,"NAA9697";#N/A,#N/A,FALSE,"ECWEBB";#N/A,#N/A,FALSE,"MFT96";#N/A,#N/A,FALSE,"CTrecon"}</definedName>
    <definedName name="T4.9j" localSheetId="17" hidden="1">{#N/A,#N/A,FALSE,"TMCOMP96";#N/A,#N/A,FALSE,"MAT96";#N/A,#N/A,FALSE,"FANDA96";#N/A,#N/A,FALSE,"INTRAN96";#N/A,#N/A,FALSE,"NAA9697";#N/A,#N/A,FALSE,"ECWEBB";#N/A,#N/A,FALSE,"MFT96";#N/A,#N/A,FALSE,"CTrecon"}</definedName>
    <definedName name="T4.9j" hidden="1">{#N/A,#N/A,FALSE,"TMCOMP96";#N/A,#N/A,FALSE,"MAT96";#N/A,#N/A,FALSE,"FANDA96";#N/A,#N/A,FALSE,"INTRAN96";#N/A,#N/A,FALSE,"NAA9697";#N/A,#N/A,FALSE,"ECWEBB";#N/A,#N/A,FALSE,"MFT96";#N/A,#N/A,FALSE,"CTrecon"}</definedName>
    <definedName name="tr444444444e" localSheetId="17" hidden="1">{#N/A,#N/A,FALSE,"TMCOMP96";#N/A,#N/A,FALSE,"MAT96";#N/A,#N/A,FALSE,"FANDA96";#N/A,#N/A,FALSE,"INTRAN96";#N/A,#N/A,FALSE,"NAA9697";#N/A,#N/A,FALSE,"ECWEBB";#N/A,#N/A,FALSE,"MFT96";#N/A,#N/A,FALSE,"CTrecon"}</definedName>
    <definedName name="tr444444444e" hidden="1">{#N/A,#N/A,FALSE,"TMCOMP96";#N/A,#N/A,FALSE,"MAT96";#N/A,#N/A,FALSE,"FANDA96";#N/A,#N/A,FALSE,"INTRAN96";#N/A,#N/A,FALSE,"NAA9697";#N/A,#N/A,FALSE,"ECWEBB";#N/A,#N/A,FALSE,"MFT96";#N/A,#N/A,FALSE,"CTrecon"}</definedName>
    <definedName name="tr44f" localSheetId="17" hidden="1">{#N/A,#N/A,FALSE,"TMCOMP96";#N/A,#N/A,FALSE,"MAT96";#N/A,#N/A,FALSE,"FANDA96";#N/A,#N/A,FALSE,"INTRAN96";#N/A,#N/A,FALSE,"NAA9697";#N/A,#N/A,FALSE,"ECWEBB";#N/A,#N/A,FALSE,"MFT96";#N/A,#N/A,FALSE,"CTrecon"}</definedName>
    <definedName name="tr44f" hidden="1">{#N/A,#N/A,FALSE,"TMCOMP96";#N/A,#N/A,FALSE,"MAT96";#N/A,#N/A,FALSE,"FANDA96";#N/A,#N/A,FALSE,"INTRAN96";#N/A,#N/A,FALSE,"NAA9697";#N/A,#N/A,FALSE,"ECWEBB";#N/A,#N/A,FALSE,"MFT96";#N/A,#N/A,FALSE,"CTrecon"}</definedName>
    <definedName name="trggh" localSheetId="17" hidden="1">{#N/A,#N/A,FALSE,"TMCOMP96";#N/A,#N/A,FALSE,"MAT96";#N/A,#N/A,FALSE,"FANDA96";#N/A,#N/A,FALSE,"INTRAN96";#N/A,#N/A,FALSE,"NAA9697";#N/A,#N/A,FALSE,"ECWEBB";#N/A,#N/A,FALSE,"MFT96";#N/A,#N/A,FALSE,"CTrecon"}</definedName>
    <definedName name="trggh" hidden="1">{#N/A,#N/A,FALSE,"TMCOMP96";#N/A,#N/A,FALSE,"MAT96";#N/A,#N/A,FALSE,"FANDA96";#N/A,#N/A,FALSE,"INTRAN96";#N/A,#N/A,FALSE,"NAA9697";#N/A,#N/A,FALSE,"ECWEBB";#N/A,#N/A,FALSE,"MFT96";#N/A,#N/A,FALSE,"CTrecon"}</definedName>
    <definedName name="ujyhv" localSheetId="17" hidden="1">{#N/A,#N/A,FALSE,"TMCOMP96";#N/A,#N/A,FALSE,"MAT96";#N/A,#N/A,FALSE,"FANDA96";#N/A,#N/A,FALSE,"INTRAN96";#N/A,#N/A,FALSE,"NAA9697";#N/A,#N/A,FALSE,"ECWEBB";#N/A,#N/A,FALSE,"MFT96";#N/A,#N/A,FALSE,"CTrecon"}</definedName>
    <definedName name="ujyhv" hidden="1">{#N/A,#N/A,FALSE,"TMCOMP96";#N/A,#N/A,FALSE,"MAT96";#N/A,#N/A,FALSE,"FANDA96";#N/A,#N/A,FALSE,"INTRAN96";#N/A,#N/A,FALSE,"NAA9697";#N/A,#N/A,FALSE,"ECWEBB";#N/A,#N/A,FALSE,"MFT96";#N/A,#N/A,FALSE,"CTrecon"}</definedName>
    <definedName name="wrn.table1." localSheetId="17" hidden="1">{#N/A,#N/A,FALSE,"CGBR95C"}</definedName>
    <definedName name="wrn.table1." hidden="1">{#N/A,#N/A,FALSE,"CGBR95C"}</definedName>
    <definedName name="wrn.table2." localSheetId="17" hidden="1">{#N/A,#N/A,FALSE,"CGBR95C"}</definedName>
    <definedName name="wrn.table2." hidden="1">{#N/A,#N/A,FALSE,"CGBR95C"}</definedName>
    <definedName name="wrn.tablea." localSheetId="17" hidden="1">{#N/A,#N/A,FALSE,"CGBR95C"}</definedName>
    <definedName name="wrn.tablea." hidden="1">{#N/A,#N/A,FALSE,"CGBR95C"}</definedName>
    <definedName name="wrn.tableb." localSheetId="17" hidden="1">{#N/A,#N/A,FALSE,"CGBR95C"}</definedName>
    <definedName name="wrn.tableb." hidden="1">{#N/A,#N/A,FALSE,"CGBR95C"}</definedName>
    <definedName name="wrn.tableq." localSheetId="17" hidden="1">{#N/A,#N/A,FALSE,"CGBR95C"}</definedName>
    <definedName name="wrn.tableq." hidden="1">{#N/A,#N/A,FALSE,"CGBR95C"}</definedName>
    <definedName name="wrn.TMCOMP." localSheetId="17" hidden="1">{#N/A,#N/A,FALSE,"TMCOMP96";#N/A,#N/A,FALSE,"MAT96";#N/A,#N/A,FALSE,"FANDA96";#N/A,#N/A,FALSE,"INTRAN96";#N/A,#N/A,FALSE,"NAA9697";#N/A,#N/A,FALSE,"ECWEBB";#N/A,#N/A,FALSE,"MFT96";#N/A,#N/A,FALSE,"CTrecon"}</definedName>
    <definedName name="wrn.TMCOMP." hidden="1">{#N/A,#N/A,FALSE,"TMCOMP96";#N/A,#N/A,FALSE,"MAT96";#N/A,#N/A,FALSE,"FANDA96";#N/A,#N/A,FALSE,"INTRAN96";#N/A,#N/A,FALSE,"NAA9697";#N/A,#N/A,FALSE,"ECWEBB";#N/A,#N/A,FALSE,"MFT96";#N/A,#N/A,FALSE,"CTrecon"}</definedName>
    <definedName name="yght" localSheetId="17" hidden="1">{#N/A,#N/A,FALSE,"TMCOMP96";#N/A,#N/A,FALSE,"MAT96";#N/A,#N/A,FALSE,"FANDA96";#N/A,#N/A,FALSE,"INTRAN96";#N/A,#N/A,FALSE,"NAA9697";#N/A,#N/A,FALSE,"ECWEBB";#N/A,#N/A,FALSE,"MFT96";#N/A,#N/A,FALSE,"CTrecon"}</definedName>
    <definedName name="yght" hidden="1">{#N/A,#N/A,FALSE,"TMCOMP96";#N/A,#N/A,FALSE,"MAT96";#N/A,#N/A,FALSE,"FANDA96";#N/A,#N/A,FALSE,"INTRAN96";#N/A,#N/A,FALSE,"NAA9697";#N/A,#N/A,FALSE,"ECWEBB";#N/A,#N/A,FALSE,"MFT96";#N/A,#N/A,FALSE,"CTrecon"}</definedName>
    <definedName name="yhhfvf" localSheetId="17" hidden="1">{#N/A,#N/A,FALSE,"TMCOMP96";#N/A,#N/A,FALSE,"MAT96";#N/A,#N/A,FALSE,"FANDA96";#N/A,#N/A,FALSE,"INTRAN96";#N/A,#N/A,FALSE,"NAA9697";#N/A,#N/A,FALSE,"ECWEBB";#N/A,#N/A,FALSE,"MFT96";#N/A,#N/A,FALSE,"CTrecon"}</definedName>
    <definedName name="yhhfvf" hidden="1">{#N/A,#N/A,FALSE,"TMCOMP96";#N/A,#N/A,FALSE,"MAT96";#N/A,#N/A,FALSE,"FANDA96";#N/A,#N/A,FALSE,"INTRAN96";#N/A,#N/A,FALSE,"NAA9697";#N/A,#N/A,FALSE,"ECWEBB";#N/A,#N/A,FALSE,"MFT96";#N/A,#N/A,FALSE,"CTrecon"}</definedName>
    <definedName name="yhuyt" localSheetId="17" hidden="1">{#N/A,#N/A,FALSE,"TMCOMP96";#N/A,#N/A,FALSE,"MAT96";#N/A,#N/A,FALSE,"FANDA96";#N/A,#N/A,FALSE,"INTRAN96";#N/A,#N/A,FALSE,"NAA9697";#N/A,#N/A,FALSE,"ECWEBB";#N/A,#N/A,FALSE,"MFT96";#N/A,#N/A,FALSE,"CTrecon"}</definedName>
    <definedName name="yhuyt" hidden="1">{#N/A,#N/A,FALSE,"TMCOMP96";#N/A,#N/A,FALSE,"MAT96";#N/A,#N/A,FALSE,"FANDA96";#N/A,#N/A,FALSE,"INTRAN96";#N/A,#N/A,FALSE,"NAA9697";#N/A,#N/A,FALSE,"ECWEBB";#N/A,#N/A,FALSE,"MFT96";#N/A,#N/A,FALSE,"CTrecon"}</definedName>
    <definedName name="Z_5774AB63_4B8A_11D6_8117_08005A7F5BB1_.wvu.Cols" hidden="1">#REF!</definedName>
    <definedName name="Z_5774AB63_4B8A_11D6_8117_08005A7F5BB1_.wvu.PrintArea" hidden="1">#REF!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9" i="2" l="1"/>
  <c r="A18" i="2" l="1"/>
  <c r="A17" i="2"/>
  <c r="A16" i="2"/>
  <c r="A15" i="2"/>
  <c r="A14" i="2"/>
  <c r="A13" i="2"/>
  <c r="A12" i="2"/>
  <c r="A11" i="2"/>
  <c r="A10" i="2"/>
  <c r="A9" i="2"/>
  <c r="A8" i="2"/>
  <c r="A7" i="2"/>
  <c r="E21" i="95" l="1"/>
  <c r="A6" i="2" l="1"/>
  <c r="A5" i="2"/>
  <c r="A4" i="2" l="1"/>
  <c r="A3" i="2"/>
</calcChain>
</file>

<file path=xl/sharedStrings.xml><?xml version="1.0" encoding="utf-8"?>
<sst xmlns="http://schemas.openxmlformats.org/spreadsheetml/2006/main" count="585" uniqueCount="229">
  <si>
    <t>Table of Contents</t>
  </si>
  <si>
    <t>Figure S5.1: Change in social security spending forecast since December 2024 by payment</t>
  </si>
  <si>
    <t>This worksheet contains one table. The table begins in cell A3. Notes are located below the table and begin in cell A26.</t>
  </si>
  <si>
    <t>£ million</t>
  </si>
  <si>
    <t>2023-24
outturn</t>
  </si>
  <si>
    <t>2024-25</t>
  </si>
  <si>
    <t>2025-26</t>
  </si>
  <si>
    <t>2026-27</t>
  </si>
  <si>
    <t>2027-28</t>
  </si>
  <si>
    <t>2028-29</t>
  </si>
  <si>
    <t>2029-30</t>
  </si>
  <si>
    <t>December 2024</t>
  </si>
  <si>
    <t>May 2025</t>
  </si>
  <si>
    <t>Change since December 2024, of which:</t>
  </si>
  <si>
    <t>Adult Disability Payment [1]</t>
  </si>
  <si>
    <t>Best Start Foods</t>
  </si>
  <si>
    <t>Best Start Grant</t>
  </si>
  <si>
    <t>Carer Support Payment [2]</t>
  </si>
  <si>
    <t>Child Disability Payment</t>
  </si>
  <si>
    <t>Child Winter Heating Payment</t>
  </si>
  <si>
    <t>Discretionary Housing Payments</t>
  </si>
  <si>
    <t>Employability Services [3]</t>
  </si>
  <si>
    <t>Employment Injury Assistance [4]</t>
  </si>
  <si>
    <t>Funeral Support Payment</t>
  </si>
  <si>
    <t>Pension Age Disability Payment [5]</t>
  </si>
  <si>
    <t>Pension Age Winter Heating Payment [6]</t>
  </si>
  <si>
    <t>Scottish Adult Disability Living Allowance [7]</t>
  </si>
  <si>
    <t>Scottish Child Payment</t>
  </si>
  <si>
    <t>Scottish Welfare Fund</t>
  </si>
  <si>
    <t>Severe Disablement Allowance</t>
  </si>
  <si>
    <t>Winter Heating Payment</t>
  </si>
  <si>
    <t>Source: Scottish Fiscal Commission.</t>
  </si>
  <si>
    <t>Caseload figures may not match statistical publications as some have been calibrated to match spending data.</t>
  </si>
  <si>
    <t>[1] Adult Disability Payment is replacing Personal Independence Payment. Figures include spending on Personal Independence Payment until case transfer is complete.</t>
  </si>
  <si>
    <t>[5] Pension Age Disability Payment replaces Attendance Allowance. Figures include spending on Attendance Allowance until case transfer is complete.</t>
  </si>
  <si>
    <t>[7] Scottish Adult Disability Living Allowance includes our estimate of Disability Living Allowance and changes arising from the introduction of Scottish Adult DLA.</t>
  </si>
  <si>
    <t>Return to Table of Contents</t>
  </si>
  <si>
    <t>Figure S5.2: Forecast number of people receiving payments</t>
  </si>
  <si>
    <t>This worksheet contains one table. The table begins in cell A3. Notes are located below the table and begin in cell A25.</t>
  </si>
  <si>
    <t>Payments, thousands</t>
  </si>
  <si>
    <t>2030-31</t>
  </si>
  <si>
    <t>Best Start Grant, of which:</t>
  </si>
  <si>
    <t>Pregnancy and Baby Payment</t>
  </si>
  <si>
    <t>Early Learning Payment</t>
  </si>
  <si>
    <t>School Age Payment</t>
  </si>
  <si>
    <t>Employment Injury Assistance [3]</t>
  </si>
  <si>
    <t>Pension Age Disability Payment [4]</t>
  </si>
  <si>
    <t>Pension Age Winter Heating Payment [5]</t>
  </si>
  <si>
    <t>Scottish Adult Disability Living Allowance</t>
  </si>
  <si>
    <t>Scottish Child Payment, of which:</t>
  </si>
  <si>
    <t>Children under six</t>
  </si>
  <si>
    <t>Children over six</t>
  </si>
  <si>
    <t>Two-child limit mitigation [6]</t>
  </si>
  <si>
    <t>[1] Adult Disability Payment figures include people receiving Personal Independence Payment.</t>
  </si>
  <si>
    <t>[6] Two-child limit mitigation figures are the forecast number of children for whom a mitigation payment will be made.</t>
  </si>
  <si>
    <t>Figure S5.3: Forecast payment rates</t>
  </si>
  <si>
    <t>This worksheet contains one table. The table begins in cell A3. Notes are located below the table and begin in cell A21.</t>
  </si>
  <si>
    <t>£</t>
  </si>
  <si>
    <t>Weekly payment rates: Best Start Foods [1]</t>
  </si>
  <si>
    <t>blank</t>
  </si>
  <si>
    <t>Weekly payment rates: Carer’s Additional Person Payment</t>
  </si>
  <si>
    <t>Biannual payment: Carer’s Allowance Supplement</t>
  </si>
  <si>
    <t>Annual payment: Child Winter Heating Payment</t>
  </si>
  <si>
    <t>Not in receipt of qualifying benefits</t>
  </si>
  <si>
    <t>Qualifying benefits - under 80</t>
  </si>
  <si>
    <t xml:space="preserve">Qualifying benefits - 80 and over </t>
  </si>
  <si>
    <t>Annual payment: Winter Heating Payment</t>
  </si>
  <si>
    <t xml:space="preserve">    Pregnancy and Baby Payment - first birth</t>
  </si>
  <si>
    <t xml:space="preserve">    Pregnancy and Baby Payment - subsequent births</t>
  </si>
  <si>
    <t xml:space="preserve">    Early Learning Payment</t>
  </si>
  <si>
    <t xml:space="preserve">    School Age Payment</t>
  </si>
  <si>
    <t xml:space="preserve">Source: </t>
  </si>
  <si>
    <t>Scottish Fiscal Commission,</t>
  </si>
  <si>
    <t>Scottish Government.</t>
  </si>
  <si>
    <t>[1] Best Start Foods for children aged under one is paid at double the weekly rate.</t>
  </si>
  <si>
    <t>This worksheet contains one table. The table begins in cell A3. Notes are located below the table and begin in cell A14.</t>
  </si>
  <si>
    <t>£, all weekly except FSP</t>
  </si>
  <si>
    <t>2023-24 outturn</t>
  </si>
  <si>
    <t>Employment Injury Assistance [2]</t>
  </si>
  <si>
    <t>Funeral Support Payment, of which:</t>
  </si>
  <si>
    <t>Other funeral costs</t>
  </si>
  <si>
    <t>Burial/Cremation costs</t>
  </si>
  <si>
    <t>Pension Age Disability Payment [3]</t>
  </si>
  <si>
    <t>Pension Age Winter Heating Payment [4]</t>
  </si>
  <si>
    <t>Scottish Adult Disability Living Allowance [5]</t>
  </si>
  <si>
    <t>[2] Employment Injury Assistance is an indicative forecast and includes our estimate of the change in the baseline Industrial Injuries Disablement Scheme and changes arising from the introduction of Employment Injury Assistance from 2025-26.</t>
  </si>
  <si>
    <t>Figure S5.5: Forecast spending and number of people expected to receive PIP, ADP and SADLA</t>
  </si>
  <si>
    <t>This worksheet contains one table. The table begins in cell A3. Notes are located below the table and begin in cell A12.</t>
  </si>
  <si>
    <t>PIP, ADP and SADLA</t>
  </si>
  <si>
    <t>Personal Independence Payment</t>
  </si>
  <si>
    <t>Adult Disability Payment [2]</t>
  </si>
  <si>
    <t>Scottish Adult DLA [3]</t>
  </si>
  <si>
    <t>Adult Disability Payment [4]</t>
  </si>
  <si>
    <t>Scottish Adult DLA [5]</t>
  </si>
  <si>
    <t>Source:</t>
  </si>
  <si>
    <t>Social Security Scotland.</t>
  </si>
  <si>
    <t xml:space="preserve">[2] Adult Disability Payment is the spending on the people we expect to receive Adult Disability Payment from Social Security Scotland. </t>
  </si>
  <si>
    <t>[3] Scottish Adult DLA includes our spending forecast on of Disability Living Allowance and additional spending arising from the introduction of Scottish Adult Disability Living Allowance.</t>
  </si>
  <si>
    <t>[4] Adult Disability Payment is the number of people we expect to receive Adult Disability Payment from Social Security Scotland.</t>
  </si>
  <si>
    <t>Figure S5.6: Scottish Child Payment and Best Start Grant spending by age of children</t>
  </si>
  <si>
    <t>This worksheet contains one table. The table begins in cell A3. Notes are located below the table and begin in cell A11.</t>
  </si>
  <si>
    <t>Scottish Child Payment: Children under six</t>
  </si>
  <si>
    <t>Scottish Child Payment: Children aged six to fifteen</t>
  </si>
  <si>
    <t>Total Scottish Child Payment</t>
  </si>
  <si>
    <t>Best Start Grant: Pregnancy and Baby Payment</t>
  </si>
  <si>
    <t>Best Start Grant: Early Learning Payment</t>
  </si>
  <si>
    <t>Best Start Grant: School Age Payment</t>
  </si>
  <si>
    <t>Total Best Start Grant</t>
  </si>
  <si>
    <t>Figure S5.7: Eligibility rate assumptions</t>
  </si>
  <si>
    <t>Per cent</t>
  </si>
  <si>
    <t>Best Start Grant: First births</t>
  </si>
  <si>
    <t>Best Start Grant: Subsequent births</t>
  </si>
  <si>
    <t>Figure S5.8: Take-up rate assumptions</t>
  </si>
  <si>
    <t>Best Start Foods [1]</t>
  </si>
  <si>
    <t>Best Start Grant: Early Learning Payment [2]</t>
  </si>
  <si>
    <t>Scottish Child Payment: Overall take-up rate</t>
  </si>
  <si>
    <t>[1] Best Start Foods take-up is shown averaged across eligibility for children and during pregnancy. The lower take-up rate from 2024-25 to 2026-27 is because we assume it will take some time for newly eligible people to apply following the removal of income thresholds in February 2024.</t>
  </si>
  <si>
    <t>[2] Early Learning Payment take-up rate figures are our forecast of the eventual take-up rate for children turning two in each financial year. Some will receive payment over the following two financial years.</t>
  </si>
  <si>
    <t>Figure S5.9: Scottish Child Payment - forecast for number of children eligible and receiving</t>
  </si>
  <si>
    <t>This worksheet contains one table. The table begins in cell A3. Notes are located below the table and begin in cell A10.</t>
  </si>
  <si>
    <t>Thousands</t>
  </si>
  <si>
    <t>Number of children eligible, of which:</t>
  </si>
  <si>
    <t>Number of children receiving, of which:</t>
  </si>
  <si>
    <t>Figure S5.10: Discretionary Housing Payments</t>
  </si>
  <si>
    <t>This worksheet contains one table. The table begins in cell A3. Notes are located below the table and begin in cell A8.</t>
  </si>
  <si>
    <t>Bedroom tax mitigation</t>
  </si>
  <si>
    <t>Benefit Cap mitigation</t>
  </si>
  <si>
    <t>Other DHPs</t>
  </si>
  <si>
    <t>Total</t>
  </si>
  <si>
    <t>Figure S5.11: Employability Services</t>
  </si>
  <si>
    <t>This worksheet contains one table. The table begins in cell A3. Notes are located below the table and begin in cell A7.</t>
  </si>
  <si>
    <t>Fair Start Scotland [1]</t>
  </si>
  <si>
    <t>No One Left Behind [2]</t>
  </si>
  <si>
    <t>Total Employability Services</t>
  </si>
  <si>
    <t>[1] Fair Start Scotland (FSS) is now closed to new participants and will finish in 2026-27.</t>
  </si>
  <si>
    <t>Figure S5.12: Comparison of social security spending forecasts and BGAs</t>
  </si>
  <si>
    <t>This worksheet contains one table. The table begins in cell A3. Notes are located below the table and begin in cell A40.</t>
  </si>
  <si>
    <t>BGAs</t>
  </si>
  <si>
    <t>SFC forecast</t>
  </si>
  <si>
    <t>Difference (BGA minus spending)</t>
  </si>
  <si>
    <t>Total social security payments with BGAs</t>
  </si>
  <si>
    <t>Difference (BGAs less spending)</t>
  </si>
  <si>
    <t>[1] The SFC forecast for Pension Age Disability Payment is compared against the Attendance Allowance BGA.</t>
  </si>
  <si>
    <t>[3] The SFC forecast for Winter Heating Payment is compared against the Cold Weather Payment BGA.</t>
  </si>
  <si>
    <t>[4] The SFC forecasts for Scottish Adult Disability Living Allowance and Child Disability Payment are compared against the Disability Living Allowance BGA.</t>
  </si>
  <si>
    <t>[5] The SFC forecast for Employment Injury Assistance is compared against the Industrial Injuries Disablement Scheme BGA.</t>
  </si>
  <si>
    <t>[6] The SFC forecast for Adult Disability Payment is compared against the Personal Independence Payment BGA.</t>
  </si>
  <si>
    <t>[7] The SFC forecast for Pension Age Winter Heating Payment is compared against the Winter Fuel Payment BGA.</t>
  </si>
  <si>
    <t>Figure S5.13: Social security spending forecast net positions</t>
  </si>
  <si>
    <t xml:space="preserve">This worksheet contains one table. The table begins in cell A3. Notes are located below the table and begin in cell A15. </t>
  </si>
  <si>
    <t>2023-24  outturn</t>
  </si>
  <si>
    <t>Block Grant Adjustment</t>
  </si>
  <si>
    <t>Spending on social security payments with a BGA [1]</t>
  </si>
  <si>
    <t>Social Security net position (BGA less spending), of which:</t>
  </si>
  <si>
    <t>Attendance Allowance</t>
  </si>
  <si>
    <t>Cold Weather Payment</t>
  </si>
  <si>
    <t>Disability Living Allowance</t>
  </si>
  <si>
    <t>Industrial Injuries Disablement Scheme</t>
  </si>
  <si>
    <t>Winter Fuel Payment</t>
  </si>
  <si>
    <t>[1] Our forecasts of social security spending reflect spending in Scotland on the current payments, firm policy changes, and include indicative forecasts of future policy commitments on Employment Injury Assistance.</t>
  </si>
  <si>
    <t>Effect of uprating payments, of which:</t>
  </si>
  <si>
    <t>Figure S5.15: Latest policy recostings</t>
  </si>
  <si>
    <t xml:space="preserve">This worksheet contains one table. The table begins in cell A3. Notes are located below the table and begin in cell A8. </t>
  </si>
  <si>
    <t>Introduction of Pension Age Disability Payment</t>
  </si>
  <si>
    <t>Introduction of Carer Support Payment</t>
  </si>
  <si>
    <t>Two-child limit mitigation</t>
  </si>
  <si>
    <t>Figure S5.16: Change since last costing</t>
  </si>
  <si>
    <t>Introduction of Pension Age Disability Payment [1]</t>
  </si>
  <si>
    <t>Introduction of Carer Support Payment [2]</t>
  </si>
  <si>
    <t>Two-child limit mitigation [4]</t>
  </si>
  <si>
    <t xml:space="preserve">[3] Last costing for BSF was December 2024. </t>
  </si>
  <si>
    <t>[4] Last costing for Two-child limit mitigation was January 2025.</t>
  </si>
  <si>
    <t>Figure S5.17: Change in total social security spending forecast since December 2024</t>
  </si>
  <si>
    <t>This worksheet contains one chart and one table. The chart begins in cell A5. The table begins in cell A18. Notes are located below the table and begin in cell A22.</t>
  </si>
  <si>
    <t>£ billion</t>
  </si>
  <si>
    <t>2020-21</t>
  </si>
  <si>
    <t>2021-22</t>
  </si>
  <si>
    <t>2022-23</t>
  </si>
  <si>
    <t>2023-24</t>
  </si>
  <si>
    <t xml:space="preserve">Outturn </t>
  </si>
  <si>
    <t xml:space="preserve">[5] Pension Age Winter Heating Payment replaced Winter Fuel Payment in winter 2024-25. Figures show the number of households forecast to receive a payment. </t>
  </si>
  <si>
    <t xml:space="preserve">[6] Pension Age Winter Heating Payment replaced Winter Fuel Payment in winter 2024-25. </t>
  </si>
  <si>
    <t>[4] Pension Age Winter Heating Payment replaced Winter Fuel Payment in winter 2024-25.</t>
  </si>
  <si>
    <t>Uprating not covered by BGAs</t>
  </si>
  <si>
    <t>BGA attributable to uprating</t>
  </si>
  <si>
    <t>Removal of Best Start Foods income thresholds</t>
  </si>
  <si>
    <t>Removal of Best Start Foods income thresholds [3]</t>
  </si>
  <si>
    <t>Total spending, £ million [1], of which:</t>
  </si>
  <si>
    <t>Total caseload, thousand people, of which:</t>
  </si>
  <si>
    <t>Annual payment: Pension Age Winter Heating Payment, of which:</t>
  </si>
  <si>
    <t>One-off payment: Best Start Grant, of which:</t>
  </si>
  <si>
    <r>
      <t>Winter Fuel Payment</t>
    </r>
    <r>
      <rPr>
        <sz val="12"/>
        <color rgb="FF000000"/>
        <rFont val="Helvetica"/>
      </rPr>
      <t xml:space="preserve"> [7]</t>
    </r>
  </si>
  <si>
    <r>
      <t>Personal Independence Payment</t>
    </r>
    <r>
      <rPr>
        <sz val="12"/>
        <color rgb="FF000000"/>
        <rFont val="Helvetica"/>
      </rPr>
      <t xml:space="preserve"> [6]</t>
    </r>
  </si>
  <si>
    <r>
      <t>Industrial Injuries Disablement Benefit</t>
    </r>
    <r>
      <rPr>
        <sz val="12"/>
        <color rgb="FF000000"/>
        <rFont val="Helvetica"/>
      </rPr>
      <t xml:space="preserve"> [5]</t>
    </r>
  </si>
  <si>
    <r>
      <t>Disability Living Allowance</t>
    </r>
    <r>
      <rPr>
        <sz val="12"/>
        <color rgb="FF000000"/>
        <rFont val="Helvetica"/>
      </rPr>
      <t xml:space="preserve"> [4]</t>
    </r>
  </si>
  <si>
    <r>
      <t>Cold Weather Payment</t>
    </r>
    <r>
      <rPr>
        <sz val="12"/>
        <color rgb="FF000000"/>
        <rFont val="Helvetica"/>
      </rPr>
      <t xml:space="preserve"> [3]</t>
    </r>
  </si>
  <si>
    <r>
      <t>Attendance Allowance</t>
    </r>
    <r>
      <rPr>
        <sz val="12"/>
        <color rgb="FF000000"/>
        <rFont val="Helvetica"/>
      </rPr>
      <t xml:space="preserve"> [1]</t>
    </r>
  </si>
  <si>
    <t>[2] Last costing for CSP was December 2024.</t>
  </si>
  <si>
    <t>[1] Last costing for PADP was December 2024.</t>
  </si>
  <si>
    <t>Figure S5.14: Cumulative effect of inflation from 2024-25</t>
  </si>
  <si>
    <t xml:space="preserve">[1] PIP and ADP spending in 2023-24 is outturn provided by Social Security Scotland. Scottish Adult DLA spending in 2023-24 is an estimate as DLA outturn does not distinguish between spending on DLA for children and adults. </t>
  </si>
  <si>
    <t>Social security spending is forecast to increase from £6.9 billion in 2025-26 to £9.4 billion in 2030-31, driven by uprating of payments and rising caseloads</t>
  </si>
  <si>
    <t>Scotland’s Economic and Fiscal Forecasts - May 2025 - Chapter 5 - Social security - Supplementary figures</t>
  </si>
  <si>
    <t>Carer’s Allowance Supplement</t>
  </si>
  <si>
    <t>[2] Carer Support Payment figures include people receiving Carer’s Allowance.</t>
  </si>
  <si>
    <r>
      <t>Carer’s Allowance</t>
    </r>
    <r>
      <rPr>
        <sz val="12"/>
        <color rgb="FF000000"/>
        <rFont val="Helvetica"/>
      </rPr>
      <t xml:space="preserve"> [2]</t>
    </r>
  </si>
  <si>
    <t>Carer’s Allowance</t>
  </si>
  <si>
    <t>Scottish Government,</t>
  </si>
  <si>
    <t>[2] Carer Support Payment will replace Carer’s Allowance. Figures include spending on Carer’s Allowance until case transfer is complete and Carer Additional Person Payment which will be introduced after case transfer is complete.</t>
  </si>
  <si>
    <t>Figure S5.4: Forecast average payment award</t>
  </si>
  <si>
    <t>[3] Pension Age Disability Payment average weekly payment award includes clients receiving Attendance Allowance.</t>
  </si>
  <si>
    <t>[5] Scottish Adult Disability Living Allowance average weekly payment award includes clients receiving DLA for adults.</t>
  </si>
  <si>
    <t>Children aged six to fifteen</t>
  </si>
  <si>
    <t>Weekly payment rates: Scottish Child Payment</t>
  </si>
  <si>
    <t>Weekly payment rates: Two-child limit mitigation [2]</t>
  </si>
  <si>
    <t>Weekly payment rates: Carer Support Payment [3]</t>
  </si>
  <si>
    <t>[2] The new mitigation payment is assumed to match the value of the monthly Universal Credit child element. Payment frequency is still to be confirmed, and we are presenting it as a weekly value here for ease of comparison against Scottish Child Payment.</t>
  </si>
  <si>
    <t>[3] Carer Support Payment weekly amount also applies to Carer’s Allowance.</t>
  </si>
  <si>
    <t>[2] This is an indicative forecast of the elements of No One Left Behind that are under the Scottish Fiscal Commission’s forecasting remit of the devolved employability support.</t>
  </si>
  <si>
    <t>[2] The SFC forecast for Carer Support Payment, which includes Carer Additional Person Payment, is compared against the Carer’s Allowance BGA.</t>
  </si>
  <si>
    <t>Two-child limit mitigation payment</t>
  </si>
  <si>
    <t>[4] Pension Age Disability Payment figures include people receiving Attendance Allowance.</t>
  </si>
  <si>
    <t>[5] Scottish Adult DLA includes the combined number of people we expect to receive Disability Living Allowance from DWP and Scottish Adult Disability Living Allowance from Social Security Scotland.</t>
  </si>
  <si>
    <t>Description of Figure S5.17: Line chart showing our social security spending forecast in our previous projection (published in December 2024) and our latest projection (published in May 2025).</t>
  </si>
  <si>
    <t>These Block Grant Adjustments are calculated based on the OBR’s March 2025 forecasts.</t>
  </si>
  <si>
    <t>[3] The forecast of Employability Services is an indicative forecast and includes spending on Fair Start Scotland and elements of No One Left Behind.</t>
  </si>
  <si>
    <t>[4] The forecast of Employment Injury Assistance is an indicative forecast and includes our estimate of the change in the baseline Industrial Injuries Disablement Scheme and changes arising from the introduction of Employment Injury Assistance.</t>
  </si>
  <si>
    <t>[1] Adult Disability Payment average weekly payment award is the average across both Adult Disability Payment and Personal Independence Payment.</t>
  </si>
  <si>
    <t>[3] Employment Injury Assistance is an indicative forecast and includes our estimate of the change in the baseline Industrial Injuries Disablement Scheme and changes arising from the introduction of Employment Injury Assistance from 2025-26.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</si>
</sst>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9">
    <numFmt numFmtId="164" formatCode="_(&quot;£&quot;* #,##0_);_(&quot;£&quot;* \(#,##0\);_(&quot;£&quot;* &quot;-&quot;_);_(@_)"/>
    <numFmt numFmtId="165" formatCode="_(&quot;£&quot;* #,##0.00_);_(&quot;£&quot;* \(#,##0.00\);_(&quot;£&quot;* &quot;-&quot;??_);_(@_)"/>
    <numFmt numFmtId="166" formatCode="0.000000000"/>
    <numFmt numFmtId="167" formatCode="0.0%"/>
    <numFmt numFmtId="168" formatCode="#,##0.0"/>
    <numFmt numFmtId="169" formatCode="_-* #,##0_-;\-* #,##0_-;_-* &quot;-&quot;?_-;_-@_-"/>
    <numFmt numFmtId="170" formatCode="0.0"/>
    <numFmt numFmtId="171" formatCode="#,##0_-;\-\ #,##0_-;_-* &quot;-&quot;_-;_-@_-"/>
    <numFmt numFmtId="172" formatCode="_-* #,##0_-;\-* #,##0_-;_-* &quot;-&quot;??_-;_-@_-"/>
  </numFmts>
  <fonts count="46" x14ac:knownFonts="1">
    <font>
      <sz val="12"/>
      <name val="Helvetica"/>
      <family val="2"/>
      <scheme val="minor"/>
    </font>
    <font>
      <sz val="11"/>
      <color theme="1"/>
      <name val="Helvetica"/>
      <family val="2"/>
      <scheme val="minor"/>
    </font>
    <font>
      <sz val="11"/>
      <color theme="1"/>
      <name val="Helvetica"/>
      <family val="2"/>
      <scheme val="minor"/>
    </font>
    <font>
      <sz val="11"/>
      <color theme="1"/>
      <name val="Helvetica"/>
    </font>
    <font>
      <sz val="9"/>
      <color rgb="FF2C2926"/>
      <name val="Helvetica"/>
    </font>
    <font>
      <sz val="8"/>
      <name val="Helvetica"/>
      <family val="2"/>
      <scheme val="minor"/>
    </font>
    <font>
      <sz val="10"/>
      <color theme="1"/>
      <name val="Helvetica"/>
    </font>
    <font>
      <sz val="9"/>
      <name val="Arial"/>
      <family val="2"/>
    </font>
    <font>
      <b/>
      <sz val="12"/>
      <color theme="0"/>
      <name val="Helvetica"/>
      <family val="2"/>
      <scheme val="minor"/>
    </font>
    <font>
      <b/>
      <sz val="12"/>
      <name val="Helvetica"/>
      <family val="2"/>
      <scheme val="minor"/>
    </font>
    <font>
      <sz val="12"/>
      <color theme="1"/>
      <name val="Helvetica"/>
      <family val="2"/>
      <scheme val="minor"/>
    </font>
    <font>
      <sz val="12"/>
      <color theme="1"/>
      <name val="Helvetica"/>
    </font>
    <font>
      <sz val="12"/>
      <color theme="1"/>
      <name val="Helvetica"/>
      <scheme val="minor"/>
    </font>
    <font>
      <sz val="12"/>
      <color rgb="FFFF0000"/>
      <name val="Helvetica"/>
    </font>
    <font>
      <b/>
      <sz val="12"/>
      <color rgb="FF3F3F3F"/>
      <name val="Helvetica"/>
      <family val="2"/>
      <scheme val="minor"/>
    </font>
    <font>
      <u/>
      <sz val="12"/>
      <color theme="11"/>
      <name val="Helvetica"/>
      <family val="2"/>
      <scheme val="minor"/>
    </font>
    <font>
      <sz val="18"/>
      <color theme="3"/>
      <name val="Helvetica"/>
      <family val="2"/>
      <scheme val="major"/>
    </font>
    <font>
      <b/>
      <sz val="11"/>
      <color theme="3"/>
      <name val="Helvetica"/>
      <family val="2"/>
      <scheme val="minor"/>
    </font>
    <font>
      <sz val="11"/>
      <color rgb="FF006100"/>
      <name val="Helvetica"/>
      <family val="2"/>
      <scheme val="minor"/>
    </font>
    <font>
      <sz val="11"/>
      <color rgb="FF9C0006"/>
      <name val="Helvetica"/>
      <family val="2"/>
      <scheme val="minor"/>
    </font>
    <font>
      <sz val="11"/>
      <color rgb="FF9C5700"/>
      <name val="Helvetica"/>
      <family val="2"/>
      <scheme val="minor"/>
    </font>
    <font>
      <sz val="11"/>
      <color rgb="FF3F3F76"/>
      <name val="Helvetica"/>
      <family val="2"/>
      <scheme val="minor"/>
    </font>
    <font>
      <b/>
      <sz val="11"/>
      <color rgb="FFFA7D00"/>
      <name val="Helvetica"/>
      <family val="2"/>
      <scheme val="minor"/>
    </font>
    <font>
      <sz val="11"/>
      <color rgb="FFFA7D00"/>
      <name val="Helvetica"/>
      <family val="2"/>
      <scheme val="minor"/>
    </font>
    <font>
      <b/>
      <sz val="11"/>
      <color theme="0"/>
      <name val="Helvetica"/>
      <family val="2"/>
      <scheme val="minor"/>
    </font>
    <font>
      <sz val="11"/>
      <color rgb="FFFF0000"/>
      <name val="Helvetica"/>
      <family val="2"/>
      <scheme val="minor"/>
    </font>
    <font>
      <i/>
      <sz val="11"/>
      <color rgb="FF7F7F7F"/>
      <name val="Helvetica"/>
      <family val="2"/>
      <scheme val="minor"/>
    </font>
    <font>
      <sz val="11"/>
      <color theme="0"/>
      <name val="Helvetica"/>
      <family val="2"/>
      <scheme val="minor"/>
    </font>
    <font>
      <sz val="12"/>
      <name val="Helvetica"/>
    </font>
    <font>
      <u/>
      <sz val="12"/>
      <color rgb="FF0000FF"/>
      <name val="Helvetica"/>
      <family val="2"/>
      <scheme val="minor"/>
    </font>
    <font>
      <b/>
      <sz val="14"/>
      <name val="Helvetica"/>
      <family val="2"/>
      <scheme val="minor"/>
    </font>
    <font>
      <sz val="11"/>
      <name val="Helvetica"/>
      <family val="2"/>
      <scheme val="minor"/>
    </font>
    <font>
      <sz val="12"/>
      <name val="Helvetica"/>
      <family val="2"/>
      <scheme val="minor"/>
    </font>
    <font>
      <sz val="12"/>
      <name val="Helvetica"/>
      <scheme val="minor"/>
    </font>
    <font>
      <b/>
      <sz val="14"/>
      <name val="Helvetica"/>
      <scheme val="minor"/>
    </font>
    <font>
      <b/>
      <sz val="12"/>
      <color rgb="FFFFFFFF"/>
      <name val="Helvetica"/>
      <family val="2"/>
    </font>
    <font>
      <sz val="11"/>
      <name val="Helvetica"/>
    </font>
    <font>
      <sz val="9"/>
      <name val="Helvetica"/>
    </font>
    <font>
      <sz val="11"/>
      <color rgb="FF2C2926"/>
      <name val="Helvetica"/>
    </font>
    <font>
      <b/>
      <sz val="12"/>
      <color theme="0"/>
      <name val="Helvetica"/>
      <scheme val="minor"/>
    </font>
    <font>
      <sz val="12"/>
      <name val="Helvetica"/>
      <family val="2"/>
    </font>
    <font>
      <b/>
      <sz val="12"/>
      <color rgb="FFFFFFFF"/>
      <name val="Helvetica"/>
    </font>
    <font>
      <sz val="12"/>
      <color rgb="FF2C2926"/>
      <name val="Helvetica"/>
    </font>
    <font>
      <sz val="12"/>
      <name val="Arial"/>
      <family val="2"/>
    </font>
    <font>
      <b/>
      <sz val="12"/>
      <color rgb="FF000000"/>
      <name val="Helvetica"/>
      <family val="2"/>
    </font>
    <font>
      <sz val="12"/>
      <color rgb="FF000000"/>
      <name val="Helvetica"/>
    </font>
  </fonts>
  <fills count="38">
    <fill>
      <patternFill patternType="none"/>
    </fill>
    <fill>
      <patternFill patternType="gray125"/>
    </fill>
    <fill>
      <patternFill patternType="solid">
        <fgColor rgb="FFF2F2F2"/>
      </patternFill>
    </fill>
    <fill>
      <patternFill patternType="solid">
        <fgColor rgb="FFB9DEDA"/>
        <bgColor indexed="64"/>
      </patternFill>
    </fill>
    <fill>
      <patternFill patternType="solid">
        <fgColor rgb="FFE0CBEF"/>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397E77"/>
        <bgColor indexed="64"/>
      </patternFill>
    </fill>
    <fill>
      <patternFill patternType="solid">
        <fgColor rgb="FFBAD7E9"/>
        <bgColor indexed="64"/>
      </patternFill>
    </fill>
    <fill>
      <patternFill patternType="solid">
        <fgColor rgb="FFB9DEDA"/>
        <bgColor rgb="FF000000"/>
      </patternFill>
    </fill>
  </fills>
  <borders count="17">
    <border>
      <left/>
      <right/>
      <top/>
      <bottom/>
      <diagonal/>
    </border>
    <border>
      <left/>
      <right/>
      <top style="thin">
        <color theme="3"/>
      </top>
      <bottom style="thin">
        <color theme="3"/>
      </bottom>
      <diagonal/>
    </border>
    <border>
      <left style="medium">
        <color theme="0"/>
      </left>
      <right style="medium">
        <color theme="0"/>
      </right>
      <top/>
      <bottom/>
      <diagonal/>
    </border>
    <border>
      <left/>
      <right style="medium">
        <color theme="0"/>
      </right>
      <top/>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thin">
        <color theme="0" tint="-0.24994659260841701"/>
      </left>
      <right style="thin">
        <color theme="0" tint="-0.24994659260841701"/>
      </right>
      <top/>
      <bottom/>
      <diagonal/>
    </border>
    <border>
      <left style="thin">
        <color theme="0" tint="-0.24994659260841701"/>
      </left>
      <right/>
      <top/>
      <bottom/>
      <diagonal/>
    </border>
    <border>
      <left/>
      <right/>
      <top style="thin">
        <color theme="6" tint="-0.24994659260841701"/>
      </top>
      <bottom style="thin">
        <color theme="6" tint="-0.24994659260841701"/>
      </bottom>
      <diagonal/>
    </border>
    <border>
      <left/>
      <right/>
      <top style="thin">
        <color theme="6" tint="-0.24994659260841701"/>
      </top>
      <bottom/>
      <diagonal/>
    </border>
    <border>
      <left style="medium">
        <color theme="0"/>
      </left>
      <right/>
      <top/>
      <bottom/>
      <diagonal/>
    </border>
    <border>
      <left style="thin">
        <color theme="0"/>
      </left>
      <right style="thin">
        <color theme="0"/>
      </right>
      <top/>
      <bottom/>
      <diagonal/>
    </border>
    <border>
      <left style="thin">
        <color theme="0"/>
      </left>
      <right style="medium">
        <color theme="0"/>
      </right>
      <top/>
      <bottom/>
      <diagonal/>
    </border>
    <border>
      <left/>
      <right/>
      <top/>
      <bottom style="thin">
        <color theme="6" tint="-0.24994659260841701"/>
      </bottom>
      <diagonal/>
    </border>
  </borders>
  <cellStyleXfs count="56">
    <xf numFmtId="0" fontId="0" fillId="0" borderId="0">
      <alignment horizontal="left" vertical="center"/>
    </xf>
    <xf numFmtId="3" fontId="32" fillId="0" borderId="0" applyFill="0" applyBorder="0" applyProtection="0">
      <alignment horizontal="right"/>
    </xf>
    <xf numFmtId="0" fontId="29" fillId="0" borderId="0" applyNumberFormat="0" applyFill="0" applyBorder="0" applyProtection="0">
      <alignment horizontal="left" vertical="center"/>
    </xf>
    <xf numFmtId="3" fontId="31" fillId="0" borderId="0" applyFill="0" applyBorder="0" applyAlignment="0" applyProtection="0"/>
    <xf numFmtId="0" fontId="30" fillId="0" borderId="0" applyNumberFormat="0" applyFill="0" applyProtection="0">
      <alignment horizontal="left" vertical="center"/>
    </xf>
    <xf numFmtId="0" fontId="9" fillId="0" borderId="0" applyNumberFormat="0" applyFill="0" applyProtection="0">
      <alignment horizontal="left" vertical="center"/>
    </xf>
    <xf numFmtId="0" fontId="8" fillId="0" borderId="2" applyNumberFormat="0" applyFill="0" applyAlignment="0" applyProtection="0"/>
    <xf numFmtId="0" fontId="10" fillId="0" borderId="1" applyNumberFormat="0" applyFill="0" applyAlignment="0" applyProtection="0"/>
    <xf numFmtId="0" fontId="14" fillId="2" borderId="4" applyNumberFormat="0" applyAlignment="0" applyProtection="0"/>
    <xf numFmtId="0" fontId="15" fillId="0" borderId="0" applyNumberFormat="0" applyFill="0" applyBorder="0" applyAlignment="0" applyProtection="0">
      <alignment horizontal="left" vertical="center"/>
    </xf>
    <xf numFmtId="165" fontId="10" fillId="0" borderId="0" applyFont="0" applyFill="0" applyBorder="0" applyAlignment="0" applyProtection="0"/>
    <xf numFmtId="164" fontId="10" fillId="0" borderId="0" applyFont="0" applyFill="0" applyBorder="0" applyAlignment="0" applyProtection="0"/>
    <xf numFmtId="9" fontId="10" fillId="0" borderId="0" applyFon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0" applyNumberFormat="0" applyBorder="0" applyAlignment="0" applyProtection="0"/>
    <xf numFmtId="0" fontId="21" fillId="8" borderId="5" applyNumberFormat="0" applyAlignment="0" applyProtection="0"/>
    <xf numFmtId="0" fontId="22" fillId="2" borderId="5" applyNumberFormat="0" applyAlignment="0" applyProtection="0"/>
    <xf numFmtId="0" fontId="23" fillId="0" borderId="6" applyNumberFormat="0" applyFill="0" applyAlignment="0" applyProtection="0"/>
    <xf numFmtId="0" fontId="24" fillId="9" borderId="7" applyNumberFormat="0" applyAlignment="0" applyProtection="0"/>
    <xf numFmtId="0" fontId="25" fillId="0" borderId="0" applyNumberFormat="0" applyFill="0" applyBorder="0" applyAlignment="0" applyProtection="0"/>
    <xf numFmtId="0" fontId="10" fillId="10" borderId="8" applyNumberFormat="0" applyFont="0" applyAlignment="0" applyProtection="0"/>
    <xf numFmtId="0" fontId="26" fillId="0" borderId="0" applyNumberFormat="0" applyFill="0" applyBorder="0" applyAlignment="0" applyProtection="0"/>
    <xf numFmtId="0" fontId="27"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7"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7" fillId="19"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2" borderId="0" applyNumberFormat="0" applyBorder="0" applyAlignment="0" applyProtection="0"/>
    <xf numFmtId="0" fontId="27" fillId="23"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6" borderId="0" applyNumberFormat="0" applyBorder="0" applyAlignment="0" applyProtection="0"/>
    <xf numFmtId="0" fontId="27" fillId="27"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0" borderId="0" applyNumberFormat="0" applyBorder="0" applyAlignment="0" applyProtection="0"/>
    <xf numFmtId="0" fontId="27" fillId="31"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9" fillId="4" borderId="0">
      <alignment horizontal="left" vertical="center"/>
    </xf>
    <xf numFmtId="0" fontId="9" fillId="3" borderId="0">
      <alignment horizontal="left" vertical="center"/>
    </xf>
    <xf numFmtId="0" fontId="9" fillId="36" borderId="0">
      <alignment horizontal="left" vertical="center"/>
    </xf>
    <xf numFmtId="0" fontId="30" fillId="0" borderId="0" applyNumberFormat="0" applyFill="0" applyProtection="0">
      <alignment horizontal="left" vertical="center"/>
    </xf>
    <xf numFmtId="0" fontId="32" fillId="0" borderId="0">
      <alignment horizontal="left" vertical="center"/>
    </xf>
    <xf numFmtId="0" fontId="1" fillId="0" borderId="0"/>
    <xf numFmtId="0" fontId="29" fillId="0" borderId="0" applyNumberFormat="0" applyFill="0" applyBorder="0" applyProtection="0">
      <alignment horizontal="left" vertical="center"/>
    </xf>
  </cellStyleXfs>
  <cellXfs count="112">
    <xf numFmtId="0" fontId="0" fillId="0" borderId="0" xfId="0">
      <alignment horizontal="left" vertical="center"/>
    </xf>
    <xf numFmtId="0" fontId="29" fillId="0" borderId="0" xfId="2" applyFill="1">
      <alignment horizontal="left" vertical="center"/>
    </xf>
    <xf numFmtId="0" fontId="30" fillId="0" borderId="0" xfId="4" applyFill="1">
      <alignment horizontal="left" vertical="center"/>
    </xf>
    <xf numFmtId="0" fontId="3" fillId="0" borderId="0" xfId="0" applyFont="1">
      <alignment horizontal="left" vertical="center"/>
    </xf>
    <xf numFmtId="0" fontId="11" fillId="0" borderId="0" xfId="0" applyFont="1">
      <alignment horizontal="left" vertical="center"/>
    </xf>
    <xf numFmtId="17" fontId="7" fillId="0" borderId="0" xfId="0" applyNumberFormat="1" applyFont="1" applyAlignment="1">
      <alignment horizontal="center" vertical="center"/>
    </xf>
    <xf numFmtId="17" fontId="7" fillId="0" borderId="0" xfId="0" applyNumberFormat="1" applyFont="1" applyAlignment="1">
      <alignment horizontal="center" vertical="center" wrapText="1"/>
    </xf>
    <xf numFmtId="0" fontId="13" fillId="0" borderId="0" xfId="0" applyFont="1">
      <alignment horizontal="left" vertical="center"/>
    </xf>
    <xf numFmtId="0" fontId="28" fillId="0" borderId="0" xfId="0" applyFont="1">
      <alignment horizontal="left" vertical="center"/>
    </xf>
    <xf numFmtId="0" fontId="29" fillId="0" borderId="0" xfId="2" quotePrefix="1" applyFill="1" applyBorder="1">
      <alignment horizontal="left" vertical="center"/>
    </xf>
    <xf numFmtId="0" fontId="29" fillId="0" borderId="0" xfId="2">
      <alignment horizontal="left" vertical="center"/>
    </xf>
    <xf numFmtId="0" fontId="3" fillId="0" borderId="0" xfId="0" applyFont="1" applyAlignment="1">
      <alignment vertical="center"/>
    </xf>
    <xf numFmtId="0" fontId="6" fillId="0" borderId="0" xfId="0" applyFont="1">
      <alignment horizontal="left" vertical="center"/>
    </xf>
    <xf numFmtId="0" fontId="6" fillId="0" borderId="0" xfId="0" applyFont="1" applyAlignment="1">
      <alignment vertical="center"/>
    </xf>
    <xf numFmtId="0" fontId="0" fillId="0" borderId="0" xfId="0" applyProtection="1">
      <alignment horizontal="left" vertical="center"/>
      <protection locked="0"/>
    </xf>
    <xf numFmtId="0" fontId="0" fillId="0" borderId="0" xfId="0" applyAlignment="1" applyProtection="1">
      <alignment vertical="center"/>
      <protection locked="0"/>
    </xf>
    <xf numFmtId="0" fontId="0" fillId="0" borderId="0" xfId="0" applyAlignment="1">
      <alignment vertical="center"/>
    </xf>
    <xf numFmtId="0" fontId="0" fillId="0" borderId="0" xfId="0" applyAlignment="1"/>
    <xf numFmtId="0" fontId="0" fillId="0" borderId="0" xfId="0" applyAlignment="1">
      <alignment horizontal="center" vertical="center"/>
    </xf>
    <xf numFmtId="0" fontId="0" fillId="0" borderId="0" xfId="0" applyAlignment="1">
      <alignment horizontal="left" vertical="center" indent="1"/>
    </xf>
    <xf numFmtId="0" fontId="33" fillId="0" borderId="0" xfId="0" applyFont="1" applyAlignment="1">
      <alignment horizontal="left" vertical="center" indent="1"/>
    </xf>
    <xf numFmtId="0" fontId="33" fillId="0" borderId="0" xfId="0" applyFont="1">
      <alignment horizontal="left" vertical="center"/>
    </xf>
    <xf numFmtId="0" fontId="33" fillId="0" borderId="0" xfId="0" applyFont="1" applyAlignment="1">
      <alignment horizontal="right" vertical="center"/>
    </xf>
    <xf numFmtId="0" fontId="8" fillId="0" borderId="3" xfId="0" applyFont="1" applyBorder="1" applyAlignment="1">
      <alignment vertical="center"/>
    </xf>
    <xf numFmtId="0" fontId="35" fillId="35" borderId="2" xfId="0" applyFont="1" applyFill="1" applyBorder="1" applyAlignment="1">
      <alignment horizontal="center" vertical="center" wrapText="1"/>
    </xf>
    <xf numFmtId="0" fontId="0" fillId="0" borderId="11" xfId="0" applyBorder="1">
      <alignment horizontal="left" vertical="center"/>
    </xf>
    <xf numFmtId="0" fontId="28" fillId="0" borderId="0" xfId="0" applyFont="1" applyAlignment="1">
      <alignment vertical="center"/>
    </xf>
    <xf numFmtId="0" fontId="0" fillId="0" borderId="0" xfId="0" applyAlignment="1">
      <alignment horizontal="center" vertical="center" wrapText="1"/>
    </xf>
    <xf numFmtId="3" fontId="33" fillId="0" borderId="0" xfId="0" applyNumberFormat="1" applyFont="1" applyAlignment="1">
      <alignment horizontal="right" vertical="center"/>
    </xf>
    <xf numFmtId="169" fontId="33" fillId="0" borderId="0" xfId="0" applyNumberFormat="1" applyFont="1" applyAlignment="1">
      <alignment horizontal="right" vertical="center"/>
    </xf>
    <xf numFmtId="0" fontId="33" fillId="0" borderId="12" xfId="0" applyFont="1" applyBorder="1">
      <alignment horizontal="left" vertical="center"/>
    </xf>
    <xf numFmtId="0" fontId="32" fillId="0" borderId="0" xfId="0" applyFont="1">
      <alignment horizontal="left" vertical="center"/>
    </xf>
    <xf numFmtId="169" fontId="0" fillId="0" borderId="0" xfId="0" applyNumberFormat="1" applyAlignment="1">
      <alignment horizontal="right" vertical="center"/>
    </xf>
    <xf numFmtId="0" fontId="38" fillId="0" borderId="0" xfId="0" applyFont="1">
      <alignment horizontal="left" vertical="center"/>
    </xf>
    <xf numFmtId="0" fontId="39" fillId="0" borderId="3" xfId="0" applyFont="1" applyBorder="1" applyAlignment="1">
      <alignment vertical="center"/>
    </xf>
    <xf numFmtId="0" fontId="39" fillId="0" borderId="13" xfId="0" applyFont="1" applyBorder="1" applyAlignment="1">
      <alignment horizontal="center" vertical="center"/>
    </xf>
    <xf numFmtId="3" fontId="0" fillId="0" borderId="0" xfId="0" applyNumberFormat="1" applyAlignment="1">
      <alignment horizontal="right" vertical="center"/>
    </xf>
    <xf numFmtId="3" fontId="0" fillId="0" borderId="11" xfId="0" applyNumberFormat="1" applyBorder="1" applyAlignment="1">
      <alignment horizontal="right" vertical="center"/>
    </xf>
    <xf numFmtId="171" fontId="38" fillId="0" borderId="0" xfId="0" applyNumberFormat="1" applyFont="1" applyAlignment="1">
      <alignment horizontal="right" vertical="center"/>
    </xf>
    <xf numFmtId="172" fontId="38" fillId="0" borderId="0" xfId="0" applyNumberFormat="1" applyFont="1" applyAlignment="1">
      <alignment horizontal="right" vertical="center"/>
    </xf>
    <xf numFmtId="0" fontId="36" fillId="0" borderId="0" xfId="0" applyFont="1">
      <alignment horizontal="left" vertical="center"/>
    </xf>
    <xf numFmtId="0" fontId="41" fillId="35" borderId="2" xfId="0" applyFont="1" applyFill="1" applyBorder="1" applyAlignment="1">
      <alignment horizontal="center" vertical="center" wrapText="1"/>
    </xf>
    <xf numFmtId="0" fontId="8" fillId="0" borderId="14" xfId="0" applyFont="1" applyBorder="1" applyAlignment="1">
      <alignment horizontal="center" vertical="center"/>
    </xf>
    <xf numFmtId="1" fontId="40" fillId="0" borderId="0" xfId="0" applyNumberFormat="1" applyFont="1">
      <alignment horizontal="left" vertical="center"/>
    </xf>
    <xf numFmtId="1" fontId="28" fillId="0" borderId="0" xfId="0" applyNumberFormat="1" applyFont="1">
      <alignment horizontal="left" vertical="center"/>
    </xf>
    <xf numFmtId="0" fontId="34" fillId="0" borderId="0" xfId="0" applyFont="1">
      <alignment horizontal="left" vertical="center"/>
    </xf>
    <xf numFmtId="171" fontId="36" fillId="0" borderId="0" xfId="0" applyNumberFormat="1" applyFont="1" applyAlignment="1">
      <alignment horizontal="right" vertical="center"/>
    </xf>
    <xf numFmtId="172" fontId="36" fillId="0" borderId="0" xfId="0" applyNumberFormat="1" applyFont="1" applyAlignment="1">
      <alignment horizontal="right" vertical="center"/>
    </xf>
    <xf numFmtId="1" fontId="28" fillId="0" borderId="0" xfId="1" applyNumberFormat="1" applyFont="1" applyFill="1" applyAlignment="1">
      <alignment horizontal="left" vertical="center"/>
    </xf>
    <xf numFmtId="1" fontId="28" fillId="0" borderId="0" xfId="0" applyNumberFormat="1" applyFont="1" applyAlignment="1">
      <alignment horizontal="right" vertical="center"/>
    </xf>
    <xf numFmtId="1" fontId="33" fillId="0" borderId="0" xfId="0" applyNumberFormat="1" applyFont="1" applyAlignment="1">
      <alignment horizontal="right" vertical="center"/>
    </xf>
    <xf numFmtId="0" fontId="42" fillId="0" borderId="0" xfId="53" applyFont="1">
      <alignment horizontal="left" vertical="center"/>
    </xf>
    <xf numFmtId="0" fontId="11" fillId="0" borderId="0" xfId="53" applyFont="1">
      <alignment horizontal="left" vertical="center"/>
    </xf>
    <xf numFmtId="0" fontId="32" fillId="0" borderId="0" xfId="53">
      <alignment horizontal="left" vertical="center"/>
    </xf>
    <xf numFmtId="0" fontId="12" fillId="0" borderId="0" xfId="54" applyFont="1" applyAlignment="1">
      <alignment horizontal="left" vertical="center"/>
    </xf>
    <xf numFmtId="0" fontId="10" fillId="0" borderId="0" xfId="54" applyFont="1" applyAlignment="1">
      <alignment vertical="center"/>
    </xf>
    <xf numFmtId="0" fontId="8" fillId="0" borderId="3" xfId="53" applyFont="1" applyBorder="1" applyAlignment="1">
      <alignment vertical="center"/>
    </xf>
    <xf numFmtId="0" fontId="39" fillId="0" borderId="14" xfId="53" applyFont="1" applyBorder="1" applyAlignment="1">
      <alignment horizontal="center" vertical="center"/>
    </xf>
    <xf numFmtId="0" fontId="39" fillId="0" borderId="15" xfId="53" applyFont="1" applyBorder="1" applyAlignment="1">
      <alignment horizontal="center" vertical="center"/>
    </xf>
    <xf numFmtId="0" fontId="39" fillId="0" borderId="2" xfId="53" applyFont="1" applyBorder="1" applyAlignment="1">
      <alignment horizontal="center" vertical="center"/>
    </xf>
    <xf numFmtId="0" fontId="39" fillId="0" borderId="13" xfId="53" applyFont="1" applyBorder="1" applyAlignment="1">
      <alignment horizontal="center" vertical="center"/>
    </xf>
    <xf numFmtId="49" fontId="32" fillId="0" borderId="0" xfId="53" applyNumberFormat="1" applyProtection="1">
      <alignment horizontal="left" vertical="center"/>
      <protection locked="0"/>
    </xf>
    <xf numFmtId="170" fontId="33" fillId="0" borderId="0" xfId="53" applyNumberFormat="1" applyFont="1" applyAlignment="1">
      <alignment horizontal="right" vertical="center"/>
    </xf>
    <xf numFmtId="170" fontId="28" fillId="0" borderId="0" xfId="53" applyNumberFormat="1" applyFont="1" applyAlignment="1">
      <alignment horizontal="right" vertical="center"/>
    </xf>
    <xf numFmtId="17" fontId="43" fillId="0" borderId="0" xfId="53" quotePrefix="1" applyNumberFormat="1" applyFont="1">
      <alignment horizontal="left" vertical="center"/>
    </xf>
    <xf numFmtId="0" fontId="33" fillId="0" borderId="0" xfId="53" quotePrefix="1" applyFont="1">
      <alignment horizontal="left" vertical="center"/>
    </xf>
    <xf numFmtId="0" fontId="10" fillId="0" borderId="0" xfId="53" applyFont="1">
      <alignment horizontal="left" vertical="center"/>
    </xf>
    <xf numFmtId="0" fontId="12" fillId="0" borderId="0" xfId="53" applyFont="1">
      <alignment horizontal="left" vertical="center"/>
    </xf>
    <xf numFmtId="171" fontId="42" fillId="0" borderId="0" xfId="53" applyNumberFormat="1" applyFont="1" applyAlignment="1">
      <alignment horizontal="right" vertical="center"/>
    </xf>
    <xf numFmtId="172" fontId="42" fillId="0" borderId="0" xfId="53" applyNumberFormat="1" applyFont="1" applyAlignment="1">
      <alignment horizontal="right" vertical="center"/>
    </xf>
    <xf numFmtId="168" fontId="33" fillId="0" borderId="12" xfId="0" applyNumberFormat="1" applyFont="1" applyBorder="1" applyAlignment="1">
      <alignment horizontal="right" vertical="center"/>
    </xf>
    <xf numFmtId="168" fontId="33" fillId="0" borderId="0" xfId="0" applyNumberFormat="1" applyFont="1" applyAlignment="1">
      <alignment horizontal="right" vertical="center"/>
    </xf>
    <xf numFmtId="0" fontId="32" fillId="0" borderId="0" xfId="0" applyFont="1" applyAlignment="1">
      <alignment horizontal="right" vertical="center"/>
    </xf>
    <xf numFmtId="170" fontId="33" fillId="0" borderId="0" xfId="0" applyNumberFormat="1" applyFont="1" applyAlignment="1">
      <alignment horizontal="right" vertical="center"/>
    </xf>
    <xf numFmtId="170" fontId="33" fillId="0" borderId="12" xfId="0" applyNumberFormat="1" applyFont="1" applyBorder="1" applyAlignment="1">
      <alignment horizontal="right" vertical="center"/>
    </xf>
    <xf numFmtId="1" fontId="33" fillId="0" borderId="12" xfId="0" applyNumberFormat="1" applyFont="1" applyBorder="1" applyAlignment="1">
      <alignment horizontal="right" vertical="center"/>
    </xf>
    <xf numFmtId="169" fontId="28" fillId="0" borderId="0" xfId="0" applyNumberFormat="1" applyFont="1" applyAlignment="1">
      <alignment horizontal="right" vertical="center"/>
    </xf>
    <xf numFmtId="0" fontId="37" fillId="0" borderId="0" xfId="0" applyFont="1">
      <alignment horizontal="left" vertical="center"/>
    </xf>
    <xf numFmtId="0" fontId="35" fillId="0" borderId="2" xfId="0" applyFont="1" applyBorder="1" applyAlignment="1">
      <alignment horizontal="center" vertical="center" wrapText="1"/>
    </xf>
    <xf numFmtId="0" fontId="41" fillId="0" borderId="2" xfId="0" applyFont="1" applyBorder="1" applyAlignment="1">
      <alignment horizontal="center" vertical="center"/>
    </xf>
    <xf numFmtId="0" fontId="8" fillId="0" borderId="13" xfId="0" applyFont="1" applyBorder="1" applyAlignment="1">
      <alignment horizontal="center" vertical="center"/>
    </xf>
    <xf numFmtId="0" fontId="40" fillId="0" borderId="0" xfId="0" applyFont="1">
      <alignment horizontal="left" vertical="center"/>
    </xf>
    <xf numFmtId="10" fontId="1" fillId="0" borderId="0" xfId="0" applyNumberFormat="1" applyFont="1" applyAlignment="1" applyProtection="1">
      <alignment vertical="center"/>
      <protection locked="0"/>
    </xf>
    <xf numFmtId="10" fontId="1" fillId="0" borderId="0" xfId="0" applyNumberFormat="1" applyFont="1" applyProtection="1">
      <alignment horizontal="left" vertical="center"/>
      <protection locked="0"/>
    </xf>
    <xf numFmtId="0" fontId="1" fillId="0" borderId="0" xfId="0" applyFont="1" applyAlignment="1" applyProtection="1">
      <alignment vertical="center"/>
      <protection locked="0"/>
    </xf>
    <xf numFmtId="0" fontId="1" fillId="0" borderId="0" xfId="0" applyFont="1" applyProtection="1">
      <alignment horizontal="left" vertical="center"/>
      <protection locked="0"/>
    </xf>
    <xf numFmtId="167" fontId="1" fillId="0" borderId="0" xfId="0" applyNumberFormat="1" applyFont="1" applyAlignment="1" applyProtection="1">
      <alignment vertical="center"/>
      <protection locked="0"/>
    </xf>
    <xf numFmtId="167" fontId="1" fillId="0" borderId="0" xfId="0" applyNumberFormat="1" applyFont="1" applyProtection="1">
      <alignment horizontal="left" vertical="center"/>
      <protection locked="0"/>
    </xf>
    <xf numFmtId="0" fontId="44" fillId="37" borderId="0" xfId="50" applyFont="1" applyFill="1">
      <alignment horizontal="left" vertical="center"/>
    </xf>
    <xf numFmtId="0" fontId="12" fillId="3" borderId="0" xfId="50" applyFont="1" applyAlignment="1">
      <alignment horizontal="right" vertical="center"/>
    </xf>
    <xf numFmtId="3" fontId="32" fillId="0" borderId="0" xfId="1" applyFill="1" applyBorder="1" applyAlignment="1">
      <alignment horizontal="right" vertical="center"/>
    </xf>
    <xf numFmtId="3" fontId="12" fillId="3" borderId="0" xfId="50" applyNumberFormat="1" applyFont="1" applyAlignment="1">
      <alignment horizontal="right" vertical="center"/>
    </xf>
    <xf numFmtId="2" fontId="0" fillId="0" borderId="0" xfId="0" applyNumberFormat="1" applyAlignment="1">
      <alignment horizontal="right" vertical="center"/>
    </xf>
    <xf numFmtId="0" fontId="33" fillId="0" borderId="16" xfId="0" applyFont="1" applyBorder="1" applyAlignment="1">
      <alignment horizontal="left" vertical="center" indent="1"/>
    </xf>
    <xf numFmtId="169" fontId="33" fillId="0" borderId="16" xfId="0" applyNumberFormat="1" applyFont="1" applyBorder="1" applyAlignment="1">
      <alignment horizontal="right" vertical="center"/>
    </xf>
    <xf numFmtId="0" fontId="0" fillId="0" borderId="12" xfId="0" applyBorder="1">
      <alignment horizontal="left" vertical="center"/>
    </xf>
    <xf numFmtId="169" fontId="33" fillId="0" borderId="12" xfId="0" applyNumberFormat="1" applyFont="1" applyBorder="1" applyAlignment="1">
      <alignment horizontal="right" vertical="center"/>
    </xf>
    <xf numFmtId="0" fontId="11" fillId="0" borderId="0" xfId="0" applyFont="1" applyAlignment="1">
      <alignment vertical="center"/>
    </xf>
    <xf numFmtId="49" fontId="32" fillId="0" borderId="0" xfId="0" quotePrefix="1" applyNumberFormat="1" applyFont="1">
      <alignment horizontal="left" vertical="center"/>
    </xf>
    <xf numFmtId="3" fontId="32" fillId="0" borderId="0" xfId="0" applyNumberFormat="1" applyFont="1" applyAlignment="1">
      <alignment horizontal="right" vertical="center"/>
    </xf>
    <xf numFmtId="3" fontId="0" fillId="0" borderId="9" xfId="0" applyNumberFormat="1" applyBorder="1" applyAlignment="1">
      <alignment horizontal="right" vertical="center"/>
    </xf>
    <xf numFmtId="3" fontId="0" fillId="0" borderId="10" xfId="0" applyNumberFormat="1" applyBorder="1" applyAlignment="1">
      <alignment horizontal="right" vertical="center"/>
    </xf>
    <xf numFmtId="3" fontId="32" fillId="0" borderId="11" xfId="0" applyNumberFormat="1" applyFont="1" applyBorder="1" applyAlignment="1">
      <alignment horizontal="right" vertical="center"/>
    </xf>
    <xf numFmtId="0" fontId="32" fillId="0" borderId="0" xfId="0" applyFont="1" applyAlignment="1">
      <alignment horizontal="left" vertical="center" indent="1"/>
    </xf>
    <xf numFmtId="0" fontId="4" fillId="0" borderId="0" xfId="0" applyFont="1" applyAlignment="1">
      <alignment vertical="top" wrapText="1"/>
    </xf>
    <xf numFmtId="166" fontId="4" fillId="0" borderId="0" xfId="0" applyNumberFormat="1" applyFont="1" applyAlignment="1">
      <alignment vertical="top" wrapText="1"/>
    </xf>
    <xf numFmtId="2" fontId="33" fillId="0" borderId="0" xfId="0" applyNumberFormat="1" applyFont="1" applyAlignment="1">
      <alignment horizontal="right" vertical="center"/>
    </xf>
    <xf numFmtId="2" fontId="32" fillId="0" borderId="0" xfId="0" applyNumberFormat="1" applyFont="1" applyAlignment="1">
      <alignment horizontal="right" vertical="center"/>
    </xf>
    <xf numFmtId="4" fontId="33" fillId="0" borderId="0" xfId="0" applyNumberFormat="1" applyFont="1" applyAlignment="1">
      <alignment horizontal="right" vertical="center"/>
    </xf>
    <xf numFmtId="168" fontId="32" fillId="0" borderId="0" xfId="1" applyNumberFormat="1" applyAlignment="1">
      <alignment horizontal="right" vertical="center"/>
    </xf>
    <xf numFmtId="168" fontId="32" fillId="0" borderId="0" xfId="1" applyNumberFormat="1" applyFill="1" applyAlignment="1">
      <alignment horizontal="right" vertical="center"/>
    </xf>
    <xf numFmtId="0" fontId="12" fillId="0" borderId="0" xfId="0" applyFont="1">
      <alignment horizontal="left" vertical="center"/>
    </xf>
  </cellXfs>
  <cellStyles count="56">
    <cellStyle name="20% - Accent1" xfId="26" builtinId="30" hidden="1"/>
    <cellStyle name="20% - Accent2" xfId="30" builtinId="34" hidden="1"/>
    <cellStyle name="20% - Accent3" xfId="34" builtinId="38" hidden="1"/>
    <cellStyle name="20% - Accent4" xfId="38" builtinId="42" hidden="1"/>
    <cellStyle name="20% - Accent5" xfId="42" builtinId="46" hidden="1"/>
    <cellStyle name="20% - Accent6" xfId="46" builtinId="50" hidden="1"/>
    <cellStyle name="40% - Accent1" xfId="27" builtinId="31" hidden="1"/>
    <cellStyle name="40% - Accent2" xfId="31" builtinId="35" hidden="1"/>
    <cellStyle name="40% - Accent3" xfId="35" builtinId="39" hidden="1"/>
    <cellStyle name="40% - Accent4" xfId="39" builtinId="43" hidden="1"/>
    <cellStyle name="40% - Accent5" xfId="43" builtinId="47" hidden="1"/>
    <cellStyle name="40% - Accent6" xfId="47" builtinId="51" hidden="1"/>
    <cellStyle name="60% - Accent1" xfId="28" builtinId="32" hidden="1"/>
    <cellStyle name="60% - Accent2" xfId="32" builtinId="36" hidden="1"/>
    <cellStyle name="60% - Accent3" xfId="36" builtinId="40" hidden="1"/>
    <cellStyle name="60% - Accent4" xfId="40" builtinId="44" hidden="1"/>
    <cellStyle name="60% - Accent5" xfId="44" builtinId="48" hidden="1"/>
    <cellStyle name="60% - Accent6" xfId="48" builtinId="52" hidden="1"/>
    <cellStyle name="Accent1" xfId="25" builtinId="29" hidden="1"/>
    <cellStyle name="Accent2" xfId="29" builtinId="33" hidden="1"/>
    <cellStyle name="Accent3" xfId="33" builtinId="37" hidden="1"/>
    <cellStyle name="Accent4" xfId="37" builtinId="41" hidden="1"/>
    <cellStyle name="Accent5" xfId="41" builtinId="45" hidden="1"/>
    <cellStyle name="Accent6" xfId="45" builtinId="49" hidden="1"/>
    <cellStyle name="Bad" xfId="16" builtinId="27" hidden="1"/>
    <cellStyle name="Calculation" xfId="19" builtinId="22" hidden="1"/>
    <cellStyle name="Check Cell" xfId="21" builtinId="23" hidden="1"/>
    <cellStyle name="Comma" xfId="1" builtinId="3" customBuiltin="1"/>
    <cellStyle name="Comma [0]" xfId="3" builtinId="6" hidden="1" customBuiltin="1"/>
    <cellStyle name="Currency" xfId="10" builtinId="4" hidden="1"/>
    <cellStyle name="Currency [0]" xfId="11" builtinId="7" hidden="1"/>
    <cellStyle name="Explanatory Text" xfId="24" builtinId="53" hidden="1"/>
    <cellStyle name="FER - Subheading" xfId="51" xr:uid="{D0C18521-E65E-4D8B-AB26-9C3D43B88FE2}"/>
    <cellStyle name="Followed Hyperlink" xfId="9" builtinId="9" hidden="1"/>
    <cellStyle name="Good" xfId="15" builtinId="26" hidden="1"/>
    <cellStyle name="Heading 1" xfId="4" builtinId="16" customBuiltin="1"/>
    <cellStyle name="Heading 1 2" xfId="52" xr:uid="{394BE8F3-FC13-4C4A-9835-8272C3FEBE4E}"/>
    <cellStyle name="Heading 2" xfId="5" builtinId="17" customBuiltin="1"/>
    <cellStyle name="Heading 3" xfId="6" builtinId="18" hidden="1" customBuiltin="1"/>
    <cellStyle name="Heading 4" xfId="14" builtinId="19" hidden="1"/>
    <cellStyle name="Hyperlink" xfId="2" builtinId="8" customBuiltin="1"/>
    <cellStyle name="Hyperlink 2" xfId="55" xr:uid="{BDA4C873-D348-4C80-BDC5-9701B85A67B3}"/>
    <cellStyle name="Input" xfId="18" builtinId="20" hidden="1"/>
    <cellStyle name="Linked Cell" xfId="20" builtinId="24" hidden="1"/>
    <cellStyle name="Neutral" xfId="17" builtinId="28" hidden="1"/>
    <cellStyle name="Normal" xfId="0" builtinId="0" customBuiltin="1"/>
    <cellStyle name="Normal 2" xfId="53" xr:uid="{7E339C85-94A4-4004-9D4B-EE067E8AE736}"/>
    <cellStyle name="Normal 3" xfId="54" xr:uid="{8C69F978-AD32-4591-AFF6-14188E17C578}"/>
    <cellStyle name="Note" xfId="23" builtinId="10" hidden="1"/>
    <cellStyle name="Occassional paper - Subheading" xfId="49" xr:uid="{37E727C9-4C4C-42F3-8A90-7733CFC03A59}"/>
    <cellStyle name="Output" xfId="8" builtinId="21" hidden="1" customBuiltin="1"/>
    <cellStyle name="Per cent" xfId="12" builtinId="5" hidden="1"/>
    <cellStyle name="SEFF - Subheading" xfId="50" xr:uid="{5DC46259-97C2-4B31-AD98-CA6C066AEAD8}"/>
    <cellStyle name="Title" xfId="13" builtinId="15" hidden="1"/>
    <cellStyle name="Total" xfId="7" builtinId="25" hidden="1" customBuiltin="1"/>
    <cellStyle name="Warning Text" xfId="22" builtinId="11" hidden="1"/>
  </cellStyles>
  <dxfs count="190">
    <dxf>
      <fill>
        <patternFill>
          <bgColor theme="0" tint="-0.499984740745262"/>
        </patternFill>
      </fill>
    </dxf>
    <dxf>
      <font>
        <strike val="0"/>
        <outline val="0"/>
        <shadow val="0"/>
        <u val="none"/>
        <vertAlign val="baseline"/>
        <sz val="12"/>
        <color auto="1"/>
        <name val="Helvetica"/>
      </font>
      <numFmt numFmtId="170" formatCode="0.0"/>
      <fill>
        <patternFill patternType="none">
          <fgColor indexed="64"/>
          <bgColor auto="1"/>
        </patternFill>
      </fill>
      <alignment horizontal="right" vertical="center" textRotation="0" wrapText="0" indent="0" justifyLastLine="0" shrinkToFit="0" readingOrder="0"/>
    </dxf>
    <dxf>
      <font>
        <strike val="0"/>
        <outline val="0"/>
        <shadow val="0"/>
        <u val="none"/>
        <vertAlign val="baseline"/>
        <sz val="12"/>
        <color auto="1"/>
        <name val="Helvetica"/>
      </font>
      <numFmt numFmtId="170" formatCode="0.0"/>
      <fill>
        <patternFill patternType="none">
          <fgColor indexed="64"/>
          <bgColor auto="1"/>
        </patternFill>
      </fill>
      <alignment horizontal="right" vertical="center" textRotation="0" wrapText="0" indent="0" justifyLastLine="0" shrinkToFit="0" readingOrder="0"/>
    </dxf>
    <dxf>
      <font>
        <strike val="0"/>
        <outline val="0"/>
        <shadow val="0"/>
        <u val="none"/>
        <vertAlign val="baseline"/>
        <sz val="12"/>
        <color auto="1"/>
        <name val="Helvetica"/>
      </font>
      <numFmt numFmtId="170" formatCode="0.0"/>
      <fill>
        <patternFill patternType="none">
          <fgColor indexed="64"/>
          <bgColor auto="1"/>
        </patternFill>
      </fill>
      <alignment horizontal="right" vertical="center" textRotation="0" wrapText="0" indent="0" justifyLastLine="0" shrinkToFit="0" readingOrder="0"/>
    </dxf>
    <dxf>
      <font>
        <strike val="0"/>
        <outline val="0"/>
        <shadow val="0"/>
        <u val="none"/>
        <vertAlign val="baseline"/>
        <sz val="12"/>
        <color auto="1"/>
        <name val="Helvetica"/>
      </font>
      <numFmt numFmtId="170" formatCode="0.0"/>
      <fill>
        <patternFill patternType="none">
          <fgColor indexed="64"/>
          <bgColor auto="1"/>
        </patternFill>
      </fill>
      <alignment horizontal="right" vertical="center" textRotation="0" wrapText="0" indent="0" justifyLastLine="0" shrinkToFit="0" readingOrder="0"/>
    </dxf>
    <dxf>
      <font>
        <strike val="0"/>
        <outline val="0"/>
        <shadow val="0"/>
        <u val="none"/>
        <vertAlign val="baseline"/>
        <sz val="12"/>
        <color auto="1"/>
        <name val="Helvetica"/>
      </font>
      <numFmt numFmtId="170" formatCode="0.0"/>
      <fill>
        <patternFill patternType="none">
          <fgColor indexed="64"/>
          <bgColor indexed="65"/>
        </patternFill>
      </fill>
      <alignment horizontal="right" vertical="center" textRotation="0" wrapText="0" indent="0" justifyLastLine="0" shrinkToFit="0" readingOrder="0"/>
    </dxf>
    <dxf>
      <font>
        <strike val="0"/>
        <outline val="0"/>
        <shadow val="0"/>
        <u val="none"/>
        <vertAlign val="baseline"/>
        <sz val="12"/>
        <color auto="1"/>
        <name val="Helvetica"/>
        <scheme val="none"/>
      </font>
      <numFmt numFmtId="170" formatCode="0.0"/>
      <fill>
        <patternFill patternType="none">
          <fgColor indexed="64"/>
          <bgColor indexed="65"/>
        </patternFill>
      </fill>
      <alignment horizontal="right" vertical="center" textRotation="0" wrapText="0" indent="0" justifyLastLine="0" shrinkToFit="0" readingOrder="0"/>
    </dxf>
    <dxf>
      <font>
        <strike val="0"/>
        <outline val="0"/>
        <shadow val="0"/>
        <u val="none"/>
        <vertAlign val="baseline"/>
        <sz val="12"/>
        <color auto="1"/>
        <name val="Helvetica"/>
      </font>
      <numFmt numFmtId="170" formatCode="0.0"/>
      <fill>
        <patternFill patternType="none">
          <fgColor indexed="64"/>
          <bgColor indexed="65"/>
        </patternFill>
      </fill>
      <alignment horizontal="right" vertical="center" textRotation="0" wrapText="0" indent="0" justifyLastLine="0" shrinkToFit="0" readingOrder="0"/>
    </dxf>
    <dxf>
      <font>
        <strike val="0"/>
        <outline val="0"/>
        <shadow val="0"/>
        <u val="none"/>
        <vertAlign val="baseline"/>
        <sz val="12"/>
        <color auto="1"/>
        <name val="Helvetica"/>
      </font>
      <numFmt numFmtId="170" formatCode="0.0"/>
      <fill>
        <patternFill patternType="none">
          <fgColor indexed="64"/>
          <bgColor indexed="65"/>
        </patternFill>
      </fill>
      <alignment horizontal="right" vertical="center" textRotation="0" wrapText="0" indent="0" justifyLastLine="0" shrinkToFit="0" readingOrder="0"/>
    </dxf>
    <dxf>
      <font>
        <strike val="0"/>
        <outline val="0"/>
        <shadow val="0"/>
        <u val="none"/>
        <vertAlign val="baseline"/>
        <sz val="12"/>
        <color auto="1"/>
        <name val="Helvetica"/>
      </font>
      <numFmt numFmtId="170" formatCode="0.0"/>
      <fill>
        <patternFill patternType="none">
          <fgColor indexed="64"/>
          <bgColor auto="1"/>
        </patternFill>
      </fill>
      <alignment horizontal="right" vertical="center" textRotation="0" wrapText="0" indent="0" justifyLastLine="0" shrinkToFit="0" readingOrder="0"/>
    </dxf>
    <dxf>
      <font>
        <strike val="0"/>
        <outline val="0"/>
        <shadow val="0"/>
        <u val="none"/>
        <vertAlign val="baseline"/>
        <sz val="12"/>
        <color auto="1"/>
        <name val="Helvetica"/>
      </font>
      <numFmt numFmtId="170" formatCode="0.0"/>
      <fill>
        <patternFill patternType="none">
          <fgColor indexed="64"/>
          <bgColor auto="1"/>
        </patternFill>
      </fill>
      <alignment horizontal="right" vertical="center" textRotation="0" wrapText="0" indent="0" justifyLastLine="0" shrinkToFit="0" readingOrder="0"/>
    </dxf>
    <dxf>
      <font>
        <strike val="0"/>
        <outline val="0"/>
        <shadow val="0"/>
        <u val="none"/>
        <vertAlign val="baseline"/>
        <sz val="12"/>
        <color auto="1"/>
        <name val="Helvetica"/>
      </font>
      <numFmt numFmtId="170" formatCode="0.0"/>
      <fill>
        <patternFill patternType="none">
          <fgColor indexed="64"/>
          <bgColor auto="1"/>
        </patternFill>
      </fill>
      <alignment horizontal="right" vertical="center" textRotation="0" wrapText="0" indent="0" justifyLastLine="0" shrinkToFit="0" readingOrder="0"/>
    </dxf>
    <dxf>
      <font>
        <strike val="0"/>
        <outline val="0"/>
        <shadow val="0"/>
        <u val="none"/>
        <vertAlign val="baseline"/>
        <sz val="12"/>
        <color auto="1"/>
        <name val="Helvetica"/>
      </font>
      <fill>
        <patternFill patternType="none">
          <fgColor indexed="64"/>
          <bgColor auto="1"/>
        </patternFill>
      </fill>
      <alignment vertical="center" textRotation="0" indent="0" justifyLastLine="0" shrinkToFit="0" readingOrder="0"/>
    </dxf>
    <dxf>
      <font>
        <strike val="0"/>
        <outline val="0"/>
        <shadow val="0"/>
        <u val="none"/>
        <vertAlign val="baseline"/>
        <sz val="12"/>
        <color auto="1"/>
        <name val="Helvetica"/>
      </font>
      <fill>
        <patternFill patternType="none">
          <fgColor indexed="64"/>
          <bgColor auto="1"/>
        </patternFill>
      </fill>
      <alignment vertical="center" textRotation="0" indent="0" justifyLastLine="0" shrinkToFit="0" readingOrder="0"/>
    </dxf>
    <dxf>
      <font>
        <b/>
        <i val="0"/>
        <strike val="0"/>
        <condense val="0"/>
        <extend val="0"/>
        <outline val="0"/>
        <shadow val="0"/>
        <u val="none"/>
        <vertAlign val="baseline"/>
        <sz val="12"/>
        <color theme="0"/>
        <name val="Helvetica"/>
        <scheme val="minor"/>
      </font>
      <fill>
        <patternFill patternType="none">
          <fgColor indexed="64"/>
          <bgColor auto="1"/>
        </patternFill>
      </fill>
      <alignment horizontal="center" vertical="center" textRotation="0" wrapText="0" indent="0" justifyLastLine="0" shrinkToFit="0" readingOrder="0"/>
      <border diagonalUp="0" diagonalDown="0" outline="0">
        <left style="thin">
          <color theme="0"/>
        </left>
        <right style="thin">
          <color theme="0"/>
        </right>
        <top/>
        <bottom/>
      </border>
    </dxf>
    <dxf>
      <numFmt numFmtId="168" formatCode="#,##0.0"/>
      <fill>
        <patternFill patternType="none">
          <fgColor indexed="64"/>
          <bgColor auto="1"/>
        </patternFill>
      </fill>
      <alignment horizontal="right" vertical="center" textRotation="0" wrapText="0" indent="0" justifyLastLine="0" shrinkToFit="0" readingOrder="0"/>
    </dxf>
    <dxf>
      <numFmt numFmtId="168" formatCode="#,##0.0"/>
      <fill>
        <patternFill patternType="darkUp">
          <fgColor theme="4"/>
          <bgColor indexed="65"/>
        </patternFill>
      </fill>
      <alignment horizontal="right" vertical="center" textRotation="0" wrapText="0" indent="0" justifyLastLine="0" shrinkToFit="0" readingOrder="0"/>
    </dxf>
    <dxf>
      <numFmt numFmtId="168" formatCode="#,##0.0"/>
      <fill>
        <patternFill patternType="darkUp">
          <fgColor theme="4"/>
          <bgColor indexed="65"/>
        </patternFill>
      </fill>
      <alignment horizontal="right" vertical="center" textRotation="0" wrapText="0" indent="0" justifyLastLine="0" shrinkToFit="0" readingOrder="0"/>
    </dxf>
    <dxf>
      <numFmt numFmtId="168" formatCode="#,##0.0"/>
      <fill>
        <patternFill patternType="darkUp">
          <fgColor theme="4"/>
          <bgColor indexed="65"/>
        </patternFill>
      </fill>
      <alignment horizontal="right" vertical="center" textRotation="0" wrapText="0" indent="0" justifyLastLine="0" shrinkToFit="0" readingOrder="0"/>
    </dxf>
    <dxf>
      <numFmt numFmtId="168" formatCode="#,##0.0"/>
      <fill>
        <patternFill patternType="darkUp">
          <fgColor theme="4"/>
          <bgColor indexed="65"/>
        </patternFill>
      </fill>
      <alignment horizontal="right" vertical="center" textRotation="0" wrapText="0" indent="0" justifyLastLine="0" shrinkToFit="0" readingOrder="0"/>
    </dxf>
    <dxf>
      <numFmt numFmtId="168" formatCode="#,##0.0"/>
      <fill>
        <patternFill patternType="darkUp">
          <fgColor theme="4"/>
          <bgColor indexed="65"/>
        </patternFill>
      </fill>
      <alignment horizontal="right" vertical="center" textRotation="0" wrapText="0" indent="0" justifyLastLine="0" shrinkToFit="0" readingOrder="0"/>
    </dxf>
    <dxf>
      <numFmt numFmtId="168" formatCode="#,##0.0"/>
      <fill>
        <patternFill patternType="darkUp">
          <fgColor theme="4"/>
          <bgColor indexed="65"/>
        </patternFill>
      </fill>
      <alignment horizontal="right" vertical="center" textRotation="0" wrapText="0" indent="0" justifyLastLine="0" shrinkToFit="0" readingOrder="0"/>
    </dxf>
    <dxf>
      <font>
        <strike val="0"/>
        <outline val="0"/>
        <shadow val="0"/>
        <u val="none"/>
        <vertAlign val="baseline"/>
        <sz val="12"/>
        <color auto="1"/>
        <name val="Helvetica"/>
        <scheme val="none"/>
      </font>
      <numFmt numFmtId="1" formatCode="0"/>
      <fill>
        <patternFill patternType="none">
          <fgColor indexed="64"/>
          <bgColor auto="1"/>
        </patternFill>
      </fill>
      <alignment horizontal="left" vertical="center" textRotation="0" wrapText="0" indent="0" justifyLastLine="0" shrinkToFit="0" readingOrder="0"/>
    </dxf>
    <dxf>
      <font>
        <strike val="0"/>
        <outline val="0"/>
        <shadow val="0"/>
        <u val="none"/>
        <vertAlign val="baseline"/>
        <sz val="12"/>
        <color auto="1"/>
        <name val="Helvetica"/>
        <scheme val="none"/>
      </font>
      <fill>
        <patternFill patternType="none">
          <fgColor indexed="64"/>
          <bgColor auto="1"/>
        </patternFill>
      </fill>
      <alignment horizontal="left" vertical="center" textRotation="0" wrapText="0" indent="0" justifyLastLine="0" shrinkToFit="0" readingOrder="0"/>
    </dxf>
    <dxf>
      <font>
        <b/>
        <i val="0"/>
        <strike val="0"/>
        <condense val="0"/>
        <extend val="0"/>
        <outline val="0"/>
        <shadow val="0"/>
        <u val="none"/>
        <vertAlign val="baseline"/>
        <sz val="12"/>
        <color theme="0"/>
        <name val="Helvetica"/>
        <scheme val="minor"/>
      </font>
      <fill>
        <patternFill patternType="none">
          <fgColor indexed="64"/>
          <bgColor auto="1"/>
        </patternFill>
      </fill>
      <alignment horizontal="center" vertical="center" textRotation="0" wrapText="0" indent="0" justifyLastLine="0" shrinkToFit="0" readingOrder="0"/>
      <border diagonalUp="0" diagonalDown="0" outline="0">
        <left style="thin">
          <color theme="0"/>
        </left>
        <right style="thin">
          <color theme="0"/>
        </right>
        <top/>
        <bottom/>
      </border>
    </dxf>
    <dxf>
      <numFmt numFmtId="168" formatCode="#,##0.0"/>
      <fill>
        <patternFill patternType="none">
          <fgColor indexed="64"/>
          <bgColor auto="1"/>
        </patternFill>
      </fill>
      <alignment horizontal="right" vertical="center" textRotation="0" wrapText="0" indent="0" justifyLastLine="0" shrinkToFit="0" readingOrder="0"/>
    </dxf>
    <dxf>
      <numFmt numFmtId="168" formatCode="#,##0.0"/>
      <fill>
        <patternFill patternType="none">
          <fgColor indexed="64"/>
          <bgColor auto="1"/>
        </patternFill>
      </fill>
      <alignment horizontal="right" vertical="center" textRotation="0" wrapText="0" indent="0" justifyLastLine="0" shrinkToFit="0" readingOrder="0"/>
    </dxf>
    <dxf>
      <numFmt numFmtId="168" formatCode="#,##0.0"/>
      <fill>
        <patternFill patternType="none">
          <fgColor indexed="64"/>
          <bgColor auto="1"/>
        </patternFill>
      </fill>
      <alignment horizontal="right" vertical="center" textRotation="0" wrapText="0" indent="0" justifyLastLine="0" shrinkToFit="0" readingOrder="0"/>
    </dxf>
    <dxf>
      <numFmt numFmtId="168" formatCode="#,##0.0"/>
      <fill>
        <patternFill patternType="none">
          <fgColor indexed="64"/>
          <bgColor auto="1"/>
        </patternFill>
      </fill>
      <alignment horizontal="right" vertical="center" textRotation="0" wrapText="0" indent="0" justifyLastLine="0" shrinkToFit="0" readingOrder="0"/>
    </dxf>
    <dxf>
      <numFmt numFmtId="168" formatCode="#,##0.0"/>
      <fill>
        <patternFill patternType="none">
          <fgColor indexed="64"/>
          <bgColor auto="1"/>
        </patternFill>
      </fill>
      <alignment horizontal="right" vertical="center" textRotation="0" wrapText="0" indent="0" justifyLastLine="0" shrinkToFit="0" readingOrder="0"/>
    </dxf>
    <dxf>
      <numFmt numFmtId="168" formatCode="#,##0.0"/>
      <fill>
        <patternFill patternType="none">
          <fgColor indexed="64"/>
          <bgColor auto="1"/>
        </patternFill>
      </fill>
      <alignment horizontal="right" vertical="center" textRotation="0" wrapText="0" indent="0" justifyLastLine="0" shrinkToFit="0" readingOrder="0"/>
    </dxf>
    <dxf>
      <numFmt numFmtId="168" formatCode="#,##0.0"/>
      <fill>
        <patternFill patternType="none">
          <fgColor indexed="64"/>
          <bgColor auto="1"/>
        </patternFill>
      </fill>
      <alignment horizontal="right" vertical="center" textRotation="0" wrapText="0" indent="0" justifyLastLine="0" shrinkToFit="0" readingOrder="0"/>
    </dxf>
    <dxf>
      <numFmt numFmtId="168" formatCode="#,##0.0"/>
      <fill>
        <patternFill patternType="none">
          <fgColor indexed="64"/>
          <bgColor auto="1"/>
        </patternFill>
      </fill>
      <alignment horizontal="right" vertical="center" textRotation="0" wrapText="0" indent="0" justifyLastLine="0" shrinkToFit="0" readingOrder="0"/>
    </dxf>
    <dxf>
      <font>
        <strike val="0"/>
        <outline val="0"/>
        <shadow val="0"/>
        <u val="none"/>
        <vertAlign val="baseline"/>
        <sz val="12"/>
        <color auto="1"/>
        <name val="Helvetica"/>
        <scheme val="none"/>
      </font>
      <numFmt numFmtId="1" formatCode="0"/>
      <fill>
        <patternFill patternType="none">
          <fgColor indexed="64"/>
          <bgColor auto="1"/>
        </patternFill>
      </fill>
      <alignment horizontal="left" vertical="center" textRotation="0" wrapText="0" indent="0" justifyLastLine="0" shrinkToFit="0" readingOrder="0"/>
    </dxf>
    <dxf>
      <font>
        <strike val="0"/>
        <outline val="0"/>
        <shadow val="0"/>
        <u val="none"/>
        <vertAlign val="baseline"/>
        <sz val="12"/>
        <color auto="1"/>
        <name val="Helvetica"/>
        <scheme val="none"/>
      </font>
      <fill>
        <patternFill patternType="none">
          <fgColor indexed="64"/>
          <bgColor auto="1"/>
        </patternFill>
      </fill>
      <alignment horizontal="general" vertical="center" textRotation="0" wrapText="0" indent="0" justifyLastLine="0" shrinkToFit="0" readingOrder="0"/>
    </dxf>
    <dxf>
      <font>
        <b/>
        <i val="0"/>
        <strike val="0"/>
        <condense val="0"/>
        <extend val="0"/>
        <outline val="0"/>
        <shadow val="0"/>
        <u val="none"/>
        <vertAlign val="baseline"/>
        <sz val="12"/>
        <color theme="0"/>
        <name val="Helvetica"/>
        <scheme val="minor"/>
      </font>
      <fill>
        <patternFill patternType="none">
          <fgColor indexed="64"/>
          <bgColor auto="1"/>
        </patternFill>
      </fill>
      <alignment horizontal="center" vertical="center" textRotation="0" wrapText="0" indent="0" justifyLastLine="0" shrinkToFit="0" readingOrder="0"/>
      <border diagonalUp="0" diagonalDown="0" outline="0">
        <left style="thin">
          <color theme="0"/>
        </left>
        <right style="thin">
          <color theme="0"/>
        </right>
        <top/>
        <bottom/>
      </border>
    </dxf>
    <dxf>
      <font>
        <strike val="0"/>
        <outline val="0"/>
        <shadow val="0"/>
        <u val="none"/>
        <vertAlign val="baseline"/>
        <color auto="1"/>
        <name val="Helvetica"/>
      </font>
      <numFmt numFmtId="3" formatCode="#,##0"/>
      <fill>
        <patternFill patternType="none">
          <fgColor indexed="64"/>
          <bgColor auto="1"/>
        </patternFill>
      </fill>
      <alignment horizontal="right" vertical="center" textRotation="0" wrapText="0" indent="0" justifyLastLine="0" shrinkToFit="0" readingOrder="0"/>
    </dxf>
    <dxf>
      <font>
        <strike val="0"/>
        <outline val="0"/>
        <shadow val="0"/>
        <u val="none"/>
        <vertAlign val="baseline"/>
        <color auto="1"/>
        <name val="Helvetica"/>
      </font>
      <numFmt numFmtId="3" formatCode="#,##0"/>
      <fill>
        <patternFill patternType="none">
          <fgColor indexed="64"/>
          <bgColor auto="1"/>
        </patternFill>
      </fill>
      <alignment horizontal="right" vertical="center" textRotation="0" wrapText="0" indent="0" justifyLastLine="0" shrinkToFit="0" readingOrder="0"/>
    </dxf>
    <dxf>
      <font>
        <strike val="0"/>
        <outline val="0"/>
        <shadow val="0"/>
        <u val="none"/>
        <vertAlign val="baseline"/>
        <color auto="1"/>
        <name val="Helvetica"/>
      </font>
      <numFmt numFmtId="3" formatCode="#,##0"/>
      <fill>
        <patternFill patternType="none">
          <fgColor indexed="64"/>
          <bgColor auto="1"/>
        </patternFill>
      </fill>
      <alignment horizontal="right" vertical="center" textRotation="0" wrapText="0" indent="0" justifyLastLine="0" shrinkToFit="0" readingOrder="0"/>
    </dxf>
    <dxf>
      <font>
        <strike val="0"/>
        <outline val="0"/>
        <shadow val="0"/>
        <u val="none"/>
        <vertAlign val="baseline"/>
        <color auto="1"/>
        <name val="Helvetica"/>
      </font>
      <numFmt numFmtId="3" formatCode="#,##0"/>
      <fill>
        <patternFill patternType="none">
          <fgColor indexed="64"/>
          <bgColor auto="1"/>
        </patternFill>
      </fill>
      <alignment horizontal="right" vertical="center" textRotation="0" wrapText="0" indent="0" justifyLastLine="0" shrinkToFit="0" readingOrder="0"/>
    </dxf>
    <dxf>
      <font>
        <strike val="0"/>
        <outline val="0"/>
        <shadow val="0"/>
        <u val="none"/>
        <vertAlign val="baseline"/>
        <color auto="1"/>
        <name val="Helvetica"/>
      </font>
      <numFmt numFmtId="3" formatCode="#,##0"/>
      <fill>
        <patternFill patternType="none">
          <fgColor indexed="64"/>
          <bgColor auto="1"/>
        </patternFill>
      </fill>
      <alignment horizontal="right" vertical="center" textRotation="0" wrapText="0" indent="0" justifyLastLine="0" shrinkToFit="0" readingOrder="0"/>
    </dxf>
    <dxf>
      <font>
        <strike val="0"/>
        <outline val="0"/>
        <shadow val="0"/>
        <u val="none"/>
        <vertAlign val="baseline"/>
        <color auto="1"/>
        <name val="Helvetica"/>
      </font>
      <numFmt numFmtId="3" formatCode="#,##0"/>
      <fill>
        <patternFill patternType="none">
          <fgColor indexed="64"/>
          <bgColor auto="1"/>
        </patternFill>
      </fill>
      <alignment horizontal="right" vertical="center" textRotation="0" wrapText="0" indent="0" justifyLastLine="0" shrinkToFit="0" readingOrder="0"/>
    </dxf>
    <dxf>
      <font>
        <strike val="0"/>
        <outline val="0"/>
        <shadow val="0"/>
        <u val="none"/>
        <vertAlign val="baseline"/>
        <color auto="1"/>
        <name val="Helvetica"/>
      </font>
      <fill>
        <patternFill patternType="none">
          <fgColor indexed="64"/>
          <bgColor auto="1"/>
        </patternFill>
      </fill>
    </dxf>
    <dxf>
      <font>
        <strike val="0"/>
        <outline val="0"/>
        <shadow val="0"/>
        <u val="none"/>
        <vertAlign val="baseline"/>
        <color auto="1"/>
        <name val="Helvetica"/>
      </font>
      <fill>
        <patternFill patternType="none">
          <fgColor indexed="64"/>
          <bgColor auto="1"/>
        </patternFill>
      </fill>
    </dxf>
    <dxf>
      <fill>
        <patternFill patternType="none">
          <fgColor indexed="64"/>
          <bgColor auto="1"/>
        </patternFill>
      </fill>
    </dxf>
    <dxf>
      <numFmt numFmtId="3" formatCode="#,##0"/>
      <alignment horizontal="right" vertical="center" textRotation="0" wrapText="0" indent="0" justifyLastLine="0" shrinkToFit="0" readingOrder="0"/>
    </dxf>
    <dxf>
      <numFmt numFmtId="3" formatCode="#,##0"/>
      <alignment horizontal="right" vertical="center" textRotation="0" wrapText="0" indent="0" justifyLastLine="0" shrinkToFit="0" readingOrder="0"/>
    </dxf>
    <dxf>
      <numFmt numFmtId="3" formatCode="#,##0"/>
      <alignment horizontal="right" vertical="center" textRotation="0" wrapText="0" indent="0" justifyLastLine="0" shrinkToFit="0" readingOrder="0"/>
    </dxf>
    <dxf>
      <numFmt numFmtId="3" formatCode="#,##0"/>
      <alignment horizontal="right" vertical="center" textRotation="0" wrapText="0" indent="0" justifyLastLine="0" shrinkToFit="0" readingOrder="0"/>
    </dxf>
    <dxf>
      <numFmt numFmtId="3" formatCode="#,##0"/>
      <alignment horizontal="right" vertical="center" textRotation="0" wrapText="0" indent="0" justifyLastLine="0" shrinkToFit="0" readingOrder="0"/>
    </dxf>
    <dxf>
      <numFmt numFmtId="3" formatCode="#,##0"/>
      <alignment horizontal="right" vertical="center" textRotation="0" wrapText="0" indent="0" justifyLastLine="0" shrinkToFit="0" readingOrder="0"/>
    </dxf>
    <dxf>
      <numFmt numFmtId="3" formatCode="#,##0"/>
      <alignment horizontal="right" vertical="center" textRotation="0" wrapText="0" indent="0" justifyLastLine="0" shrinkToFit="0" readingOrder="0"/>
    </dxf>
    <dxf>
      <font>
        <b/>
        <i val="0"/>
        <strike val="0"/>
        <condense val="0"/>
        <extend val="0"/>
        <outline val="0"/>
        <shadow val="0"/>
        <u val="none"/>
        <vertAlign val="baseline"/>
        <sz val="12"/>
        <color theme="0"/>
        <name val="Helvetica"/>
        <scheme val="minor"/>
      </font>
      <fill>
        <patternFill patternType="none">
          <fgColor indexed="64"/>
          <bgColor auto="1"/>
        </patternFill>
      </fill>
      <alignment horizontal="center" vertical="center" textRotation="0" wrapText="0" indent="0" justifyLastLine="0" shrinkToFit="0" readingOrder="0"/>
      <border diagonalUp="0" diagonalDown="0" outline="0">
        <left style="thin">
          <color theme="0"/>
        </left>
        <right style="thin">
          <color theme="0"/>
        </right>
        <top/>
        <bottom/>
      </border>
    </dxf>
    <dxf>
      <font>
        <strike val="0"/>
        <outline val="0"/>
        <shadow val="0"/>
        <u val="none"/>
        <vertAlign val="baseline"/>
        <color auto="1"/>
        <name val="Helvetica"/>
      </font>
      <fill>
        <patternFill patternType="none">
          <fgColor indexed="64"/>
          <bgColor indexed="65"/>
        </patternFill>
      </fill>
      <alignment horizontal="right" vertical="center" textRotation="0" wrapText="0" indent="0" justifyLastLine="0" shrinkToFit="0" readingOrder="0"/>
    </dxf>
    <dxf>
      <font>
        <strike val="0"/>
        <outline val="0"/>
        <shadow val="0"/>
        <u val="none"/>
        <vertAlign val="baseline"/>
        <color auto="1"/>
        <name val="Helvetica"/>
      </font>
      <fill>
        <patternFill patternType="none">
          <fgColor indexed="64"/>
          <bgColor indexed="65"/>
        </patternFill>
      </fill>
      <alignment horizontal="right" vertical="center" textRotation="0" wrapText="0" indent="0" justifyLastLine="0" shrinkToFit="0" readingOrder="0"/>
    </dxf>
    <dxf>
      <font>
        <strike val="0"/>
        <outline val="0"/>
        <shadow val="0"/>
        <u val="none"/>
        <vertAlign val="baseline"/>
        <color auto="1"/>
        <name val="Helvetica"/>
      </font>
      <fill>
        <patternFill patternType="none">
          <fgColor indexed="64"/>
          <bgColor indexed="65"/>
        </patternFill>
      </fill>
      <alignment horizontal="right" vertical="center" textRotation="0" wrapText="0" indent="0" justifyLastLine="0" shrinkToFit="0" readingOrder="0"/>
    </dxf>
    <dxf>
      <font>
        <strike val="0"/>
        <outline val="0"/>
        <shadow val="0"/>
        <u val="none"/>
        <vertAlign val="baseline"/>
        <color auto="1"/>
        <name val="Helvetica"/>
      </font>
      <fill>
        <patternFill patternType="none">
          <fgColor indexed="64"/>
          <bgColor indexed="65"/>
        </patternFill>
      </fill>
      <alignment horizontal="right" vertical="center" textRotation="0" wrapText="0" indent="0" justifyLastLine="0" shrinkToFit="0" readingOrder="0"/>
    </dxf>
    <dxf>
      <font>
        <strike val="0"/>
        <outline val="0"/>
        <shadow val="0"/>
        <u val="none"/>
        <vertAlign val="baseline"/>
        <color auto="1"/>
        <name val="Helvetica"/>
      </font>
      <fill>
        <patternFill patternType="none">
          <fgColor indexed="64"/>
          <bgColor indexed="65"/>
        </patternFill>
      </fill>
      <alignment horizontal="right" vertical="center" textRotation="0" wrapText="0" indent="0" justifyLastLine="0" shrinkToFit="0" readingOrder="0"/>
    </dxf>
    <dxf>
      <font>
        <strike val="0"/>
        <outline val="0"/>
        <shadow val="0"/>
        <u val="none"/>
        <vertAlign val="baseline"/>
        <color auto="1"/>
        <name val="Helvetica"/>
      </font>
      <fill>
        <patternFill patternType="none">
          <fgColor indexed="64"/>
          <bgColor indexed="65"/>
        </patternFill>
      </fill>
      <alignment horizontal="right" vertical="center" textRotation="0" wrapText="0" indent="0" justifyLastLine="0" shrinkToFit="0" readingOrder="0"/>
    </dxf>
    <dxf>
      <font>
        <strike val="0"/>
        <outline val="0"/>
        <shadow val="0"/>
        <u val="none"/>
        <vertAlign val="baseline"/>
        <color auto="1"/>
        <name val="Helvetica"/>
      </font>
      <fill>
        <patternFill patternType="none">
          <fgColor indexed="64"/>
          <bgColor indexed="65"/>
        </patternFill>
      </fill>
      <alignment horizontal="right" vertical="center" textRotation="0" wrapText="0" indent="0" justifyLastLine="0" shrinkToFit="0" readingOrder="0"/>
    </dxf>
    <dxf>
      <font>
        <strike val="0"/>
        <outline val="0"/>
        <shadow val="0"/>
        <u val="none"/>
        <vertAlign val="baseline"/>
        <color auto="1"/>
        <name val="Helvetica"/>
        <scheme val="none"/>
      </font>
      <fill>
        <patternFill patternType="none">
          <fgColor indexed="64"/>
          <bgColor auto="1"/>
        </patternFill>
      </fill>
      <alignment horizontal="left" vertical="center" textRotation="0" wrapText="0" indent="1" justifyLastLine="0" shrinkToFit="0" readingOrder="0"/>
    </dxf>
    <dxf>
      <font>
        <strike val="0"/>
        <outline val="0"/>
        <shadow val="0"/>
        <u val="none"/>
        <vertAlign val="baseline"/>
        <color auto="1"/>
        <name val="Helvetica"/>
      </font>
      <fill>
        <patternFill patternType="none">
          <fgColor indexed="64"/>
          <bgColor indexed="65"/>
        </patternFill>
      </fill>
      <alignment horizontal="right" vertical="center" textRotation="0" wrapText="0" indent="0" justifyLastLine="0" shrinkToFit="0" readingOrder="0"/>
    </dxf>
    <dxf>
      <fill>
        <patternFill patternType="none">
          <fgColor indexed="64"/>
          <bgColor auto="1"/>
        </patternFill>
      </fill>
    </dxf>
    <dxf>
      <font>
        <strike val="0"/>
        <outline val="0"/>
        <shadow val="0"/>
        <u val="none"/>
        <vertAlign val="baseline"/>
        <color auto="1"/>
        <name val="Helvetica"/>
      </font>
      <numFmt numFmtId="1" formatCode="0"/>
      <fill>
        <patternFill patternType="none">
          <fgColor indexed="64"/>
          <bgColor auto="1"/>
        </patternFill>
      </fill>
      <alignment horizontal="right" vertical="center" textRotation="0" wrapText="0" indent="0" justifyLastLine="0" shrinkToFit="0" readingOrder="0"/>
    </dxf>
    <dxf>
      <font>
        <strike val="0"/>
        <outline val="0"/>
        <shadow val="0"/>
        <u val="none"/>
        <vertAlign val="baseline"/>
        <color auto="1"/>
        <name val="Helvetica"/>
      </font>
      <numFmt numFmtId="1" formatCode="0"/>
      <fill>
        <patternFill patternType="none">
          <fgColor indexed="64"/>
          <bgColor auto="1"/>
        </patternFill>
      </fill>
      <alignment horizontal="right" vertical="center" textRotation="0" wrapText="0" indent="0" justifyLastLine="0" shrinkToFit="0" readingOrder="0"/>
    </dxf>
    <dxf>
      <font>
        <strike val="0"/>
        <outline val="0"/>
        <shadow val="0"/>
        <u val="none"/>
        <vertAlign val="baseline"/>
        <color auto="1"/>
        <name val="Helvetica"/>
      </font>
      <numFmt numFmtId="1" formatCode="0"/>
      <fill>
        <patternFill patternType="none">
          <fgColor indexed="64"/>
          <bgColor auto="1"/>
        </patternFill>
      </fill>
      <alignment horizontal="right" vertical="center" textRotation="0" wrapText="0" indent="0" justifyLastLine="0" shrinkToFit="0" readingOrder="0"/>
    </dxf>
    <dxf>
      <font>
        <strike val="0"/>
        <outline val="0"/>
        <shadow val="0"/>
        <u val="none"/>
        <vertAlign val="baseline"/>
        <color auto="1"/>
        <name val="Helvetica"/>
      </font>
      <numFmt numFmtId="1" formatCode="0"/>
      <fill>
        <patternFill patternType="none">
          <fgColor indexed="64"/>
          <bgColor auto="1"/>
        </patternFill>
      </fill>
      <alignment horizontal="right" vertical="center" textRotation="0" wrapText="0" indent="0" justifyLastLine="0" shrinkToFit="0" readingOrder="0"/>
    </dxf>
    <dxf>
      <font>
        <strike val="0"/>
        <outline val="0"/>
        <shadow val="0"/>
        <u val="none"/>
        <vertAlign val="baseline"/>
        <color auto="1"/>
        <name val="Helvetica"/>
      </font>
      <numFmt numFmtId="1" formatCode="0"/>
      <fill>
        <patternFill patternType="none">
          <fgColor indexed="64"/>
          <bgColor auto="1"/>
        </patternFill>
      </fill>
      <alignment horizontal="right" vertical="center" textRotation="0" wrapText="0" indent="0" justifyLastLine="0" shrinkToFit="0" readingOrder="0"/>
    </dxf>
    <dxf>
      <font>
        <strike val="0"/>
        <outline val="0"/>
        <shadow val="0"/>
        <u val="none"/>
        <vertAlign val="baseline"/>
        <color auto="1"/>
        <name val="Helvetica"/>
      </font>
      <numFmt numFmtId="1" formatCode="0"/>
      <fill>
        <patternFill patternType="none">
          <fgColor indexed="64"/>
          <bgColor auto="1"/>
        </patternFill>
      </fill>
      <alignment horizontal="right" vertical="center" textRotation="0" wrapText="0" indent="0" justifyLastLine="0" shrinkToFit="0" readingOrder="0"/>
    </dxf>
    <dxf>
      <font>
        <strike val="0"/>
        <outline val="0"/>
        <shadow val="0"/>
        <u val="none"/>
        <vertAlign val="baseline"/>
        <color auto="1"/>
        <name val="Helvetica"/>
      </font>
      <numFmt numFmtId="1" formatCode="0"/>
      <fill>
        <patternFill patternType="none">
          <fgColor indexed="64"/>
          <bgColor auto="1"/>
        </patternFill>
      </fill>
      <alignment horizontal="right" vertical="center" textRotation="0" wrapText="0" indent="0" justifyLastLine="0" shrinkToFit="0" readingOrder="0"/>
    </dxf>
    <dxf>
      <font>
        <strike val="0"/>
        <outline val="0"/>
        <shadow val="0"/>
        <u val="none"/>
        <vertAlign val="baseline"/>
        <color auto="1"/>
        <name val="Helvetica"/>
      </font>
      <numFmt numFmtId="1" formatCode="0"/>
      <fill>
        <patternFill patternType="none">
          <fgColor indexed="64"/>
          <bgColor auto="1"/>
        </patternFill>
      </fill>
      <alignment horizontal="right" vertical="center" textRotation="0" wrapText="0" indent="0" justifyLastLine="0" shrinkToFit="0" readingOrder="0"/>
    </dxf>
    <dxf>
      <font>
        <strike val="0"/>
        <outline val="0"/>
        <shadow val="0"/>
        <u val="none"/>
        <vertAlign val="baseline"/>
        <color auto="1"/>
        <name val="Helvetica"/>
      </font>
      <fill>
        <patternFill patternType="none">
          <fgColor indexed="64"/>
          <bgColor auto="1"/>
        </patternFill>
      </fill>
    </dxf>
    <dxf>
      <font>
        <strike val="0"/>
        <outline val="0"/>
        <shadow val="0"/>
        <u val="none"/>
        <vertAlign val="baseline"/>
        <color auto="1"/>
        <name val="Helvetica"/>
      </font>
      <fill>
        <patternFill patternType="none">
          <fgColor indexed="64"/>
          <bgColor auto="1"/>
        </patternFill>
      </fill>
    </dxf>
    <dxf>
      <fill>
        <patternFill patternType="none">
          <fgColor indexed="64"/>
          <bgColor auto="1"/>
        </patternFill>
      </fill>
    </dxf>
    <dxf>
      <font>
        <strike val="0"/>
        <outline val="0"/>
        <shadow val="0"/>
        <u val="none"/>
        <vertAlign val="baseline"/>
        <color auto="1"/>
        <name val="Helvetica"/>
      </font>
      <numFmt numFmtId="173" formatCode="_-* #,##0.0_-;\-* #,##0.0_-;_-* &quot;-&quot;?_-;_-@_-"/>
      <fill>
        <patternFill patternType="none">
          <fgColor indexed="64"/>
          <bgColor auto="1"/>
        </patternFill>
      </fill>
      <alignment horizontal="right" vertical="center" textRotation="0" wrapText="0" indent="0" justifyLastLine="0" shrinkToFit="0" readingOrder="0"/>
    </dxf>
    <dxf>
      <font>
        <strike val="0"/>
        <outline val="0"/>
        <shadow val="0"/>
        <u val="none"/>
        <vertAlign val="baseline"/>
        <color auto="1"/>
        <name val="Helvetica"/>
      </font>
      <numFmt numFmtId="173" formatCode="_-* #,##0.0_-;\-* #,##0.0_-;_-* &quot;-&quot;?_-;_-@_-"/>
      <fill>
        <patternFill patternType="none">
          <fgColor indexed="64"/>
          <bgColor auto="1"/>
        </patternFill>
      </fill>
      <alignment horizontal="right" vertical="center" textRotation="0" wrapText="0" indent="0" justifyLastLine="0" shrinkToFit="0" readingOrder="0"/>
    </dxf>
    <dxf>
      <font>
        <strike val="0"/>
        <outline val="0"/>
        <shadow val="0"/>
        <u val="none"/>
        <vertAlign val="baseline"/>
        <color auto="1"/>
        <name val="Helvetica"/>
      </font>
      <numFmt numFmtId="173" formatCode="_-* #,##0.0_-;\-* #,##0.0_-;_-* &quot;-&quot;?_-;_-@_-"/>
      <fill>
        <patternFill patternType="none">
          <fgColor indexed="64"/>
          <bgColor auto="1"/>
        </patternFill>
      </fill>
      <alignment horizontal="right" vertical="center" textRotation="0" wrapText="0" indent="0" justifyLastLine="0" shrinkToFit="0" readingOrder="0"/>
    </dxf>
    <dxf>
      <font>
        <strike val="0"/>
        <outline val="0"/>
        <shadow val="0"/>
        <u val="none"/>
        <vertAlign val="baseline"/>
        <color auto="1"/>
        <name val="Helvetica"/>
      </font>
      <numFmt numFmtId="173" formatCode="_-* #,##0.0_-;\-* #,##0.0_-;_-* &quot;-&quot;?_-;_-@_-"/>
      <fill>
        <patternFill patternType="none">
          <fgColor indexed="64"/>
          <bgColor auto="1"/>
        </patternFill>
      </fill>
      <alignment horizontal="right" vertical="center" textRotation="0" wrapText="0" indent="0" justifyLastLine="0" shrinkToFit="0" readingOrder="0"/>
    </dxf>
    <dxf>
      <font>
        <strike val="0"/>
        <outline val="0"/>
        <shadow val="0"/>
        <u val="none"/>
        <vertAlign val="baseline"/>
        <color auto="1"/>
        <name val="Helvetica"/>
      </font>
      <numFmt numFmtId="173" formatCode="_-* #,##0.0_-;\-* #,##0.0_-;_-* &quot;-&quot;?_-;_-@_-"/>
      <fill>
        <patternFill patternType="none">
          <fgColor indexed="64"/>
          <bgColor auto="1"/>
        </patternFill>
      </fill>
      <alignment horizontal="right" vertical="center" textRotation="0" wrapText="0" indent="0" justifyLastLine="0" shrinkToFit="0" readingOrder="0"/>
    </dxf>
    <dxf>
      <font>
        <strike val="0"/>
        <outline val="0"/>
        <shadow val="0"/>
        <u val="none"/>
        <vertAlign val="baseline"/>
        <color auto="1"/>
        <name val="Helvetica"/>
      </font>
      <numFmt numFmtId="173" formatCode="_-* #,##0.0_-;\-* #,##0.0_-;_-* &quot;-&quot;?_-;_-@_-"/>
      <fill>
        <patternFill patternType="none">
          <fgColor indexed="64"/>
          <bgColor auto="1"/>
        </patternFill>
      </fill>
      <alignment horizontal="right" vertical="center" textRotation="0" wrapText="0" indent="0" justifyLastLine="0" shrinkToFit="0" readingOrder="0"/>
    </dxf>
    <dxf>
      <font>
        <strike val="0"/>
        <outline val="0"/>
        <shadow val="0"/>
        <u val="none"/>
        <vertAlign val="baseline"/>
        <color auto="1"/>
        <name val="Helvetica"/>
      </font>
      <numFmt numFmtId="173" formatCode="_-* #,##0.0_-;\-* #,##0.0_-;_-* &quot;-&quot;?_-;_-@_-"/>
      <fill>
        <patternFill patternType="none">
          <fgColor indexed="64"/>
          <bgColor auto="1"/>
        </patternFill>
      </fill>
      <alignment horizontal="right" vertical="center" textRotation="0" wrapText="0" indent="0" justifyLastLine="0" shrinkToFit="0" readingOrder="0"/>
    </dxf>
    <dxf>
      <font>
        <strike val="0"/>
        <outline val="0"/>
        <shadow val="0"/>
        <u val="none"/>
        <vertAlign val="baseline"/>
        <color auto="1"/>
        <name val="Helvetica"/>
      </font>
      <numFmt numFmtId="173" formatCode="_-* #,##0.0_-;\-* #,##0.0_-;_-* &quot;-&quot;?_-;_-@_-"/>
      <fill>
        <patternFill patternType="none">
          <fgColor indexed="64"/>
          <bgColor auto="1"/>
        </patternFill>
      </fill>
      <alignment horizontal="right" vertical="center" textRotation="0" wrapText="0" indent="0" justifyLastLine="0" shrinkToFit="0" readingOrder="0"/>
    </dxf>
    <dxf>
      <font>
        <strike val="0"/>
        <outline val="0"/>
        <shadow val="0"/>
        <u val="none"/>
        <vertAlign val="baseline"/>
        <color auto="1"/>
        <name val="Helvetica"/>
      </font>
      <fill>
        <patternFill patternType="none">
          <fgColor indexed="64"/>
          <bgColor auto="1"/>
        </patternFill>
      </fill>
    </dxf>
    <dxf>
      <font>
        <strike val="0"/>
        <outline val="0"/>
        <shadow val="0"/>
        <u val="none"/>
        <vertAlign val="baseline"/>
        <color auto="1"/>
        <name val="Helvetica"/>
      </font>
      <fill>
        <patternFill patternType="none">
          <fgColor indexed="64"/>
          <bgColor auto="1"/>
        </patternFill>
      </fill>
    </dxf>
    <dxf>
      <fill>
        <patternFill patternType="none">
          <fgColor indexed="64"/>
          <bgColor auto="1"/>
        </patternFill>
      </fill>
    </dxf>
    <dxf>
      <font>
        <strike val="0"/>
        <outline val="0"/>
        <shadow val="0"/>
        <u val="none"/>
        <vertAlign val="baseline"/>
        <color auto="1"/>
        <name val="Helvetica"/>
      </font>
      <numFmt numFmtId="1" formatCode="0"/>
      <fill>
        <patternFill patternType="none">
          <fgColor indexed="64"/>
          <bgColor auto="1"/>
        </patternFill>
      </fill>
      <alignment horizontal="right" vertical="center" textRotation="0" wrapText="0" indent="0" justifyLastLine="0" shrinkToFit="0" readingOrder="0"/>
    </dxf>
    <dxf>
      <font>
        <strike val="0"/>
        <outline val="0"/>
        <shadow val="0"/>
        <u val="none"/>
        <vertAlign val="baseline"/>
        <color auto="1"/>
        <name val="Helvetica"/>
      </font>
      <numFmt numFmtId="1" formatCode="0"/>
      <fill>
        <patternFill patternType="none">
          <fgColor indexed="64"/>
          <bgColor auto="1"/>
        </patternFill>
      </fill>
      <alignment horizontal="right" vertical="center" textRotation="0" wrapText="0" indent="0" justifyLastLine="0" shrinkToFit="0" readingOrder="0"/>
    </dxf>
    <dxf>
      <font>
        <strike val="0"/>
        <outline val="0"/>
        <shadow val="0"/>
        <u val="none"/>
        <vertAlign val="baseline"/>
        <color auto="1"/>
        <name val="Helvetica"/>
      </font>
      <numFmt numFmtId="1" formatCode="0"/>
      <fill>
        <patternFill patternType="none">
          <fgColor indexed="64"/>
          <bgColor auto="1"/>
        </patternFill>
      </fill>
      <alignment horizontal="right" vertical="center" textRotation="0" wrapText="0" indent="0" justifyLastLine="0" shrinkToFit="0" readingOrder="0"/>
    </dxf>
    <dxf>
      <font>
        <strike val="0"/>
        <outline val="0"/>
        <shadow val="0"/>
        <u val="none"/>
        <vertAlign val="baseline"/>
        <color auto="1"/>
        <name val="Helvetica"/>
      </font>
      <numFmt numFmtId="1" formatCode="0"/>
      <fill>
        <patternFill patternType="none">
          <fgColor indexed="64"/>
          <bgColor auto="1"/>
        </patternFill>
      </fill>
      <alignment horizontal="right" vertical="center" textRotation="0" wrapText="0" indent="0" justifyLastLine="0" shrinkToFit="0" readingOrder="0"/>
    </dxf>
    <dxf>
      <font>
        <strike val="0"/>
        <outline val="0"/>
        <shadow val="0"/>
        <u val="none"/>
        <vertAlign val="baseline"/>
        <color auto="1"/>
        <name val="Helvetica"/>
      </font>
      <numFmt numFmtId="1" formatCode="0"/>
      <fill>
        <patternFill patternType="none">
          <fgColor indexed="64"/>
          <bgColor auto="1"/>
        </patternFill>
      </fill>
      <alignment horizontal="right" vertical="center" textRotation="0" wrapText="0" indent="0" justifyLastLine="0" shrinkToFit="0" readingOrder="0"/>
    </dxf>
    <dxf>
      <font>
        <strike val="0"/>
        <outline val="0"/>
        <shadow val="0"/>
        <u val="none"/>
        <vertAlign val="baseline"/>
        <color auto="1"/>
        <name val="Helvetica"/>
      </font>
      <numFmt numFmtId="1" formatCode="0"/>
      <fill>
        <patternFill patternType="none">
          <fgColor indexed="64"/>
          <bgColor auto="1"/>
        </patternFill>
      </fill>
      <alignment horizontal="right" vertical="center" textRotation="0" wrapText="0" indent="0" justifyLastLine="0" shrinkToFit="0" readingOrder="0"/>
    </dxf>
    <dxf>
      <font>
        <strike val="0"/>
        <outline val="0"/>
        <shadow val="0"/>
        <u val="none"/>
        <vertAlign val="baseline"/>
        <color auto="1"/>
        <name val="Helvetica"/>
      </font>
      <numFmt numFmtId="1" formatCode="0"/>
      <fill>
        <patternFill patternType="none">
          <fgColor indexed="64"/>
          <bgColor auto="1"/>
        </patternFill>
      </fill>
      <alignment horizontal="right" vertical="center" textRotation="0" wrapText="0" indent="0" justifyLastLine="0" shrinkToFit="0" readingOrder="0"/>
    </dxf>
    <dxf>
      <font>
        <strike val="0"/>
        <outline val="0"/>
        <shadow val="0"/>
        <u val="none"/>
        <vertAlign val="baseline"/>
        <color auto="1"/>
        <name val="Helvetica"/>
      </font>
      <fill>
        <patternFill patternType="none">
          <fgColor indexed="64"/>
          <bgColor auto="1"/>
        </patternFill>
      </fill>
    </dxf>
    <dxf>
      <font>
        <strike val="0"/>
        <outline val="0"/>
        <shadow val="0"/>
        <u val="none"/>
        <vertAlign val="baseline"/>
        <color auto="1"/>
        <name val="Helvetica"/>
      </font>
      <fill>
        <patternFill patternType="none">
          <fgColor indexed="64"/>
          <bgColor auto="1"/>
        </patternFill>
      </fill>
    </dxf>
    <dxf>
      <fill>
        <patternFill patternType="none">
          <fgColor indexed="64"/>
          <bgColor auto="1"/>
        </patternFill>
      </fill>
    </dxf>
    <dxf>
      <font>
        <strike val="0"/>
        <outline val="0"/>
        <shadow val="0"/>
        <u val="none"/>
        <vertAlign val="baseline"/>
        <color auto="1"/>
        <name val="Helvetica"/>
      </font>
      <numFmt numFmtId="169" formatCode="_-* #,##0_-;\-* #,##0_-;_-* &quot;-&quot;?_-;_-@_-"/>
      <fill>
        <patternFill patternType="none">
          <fgColor indexed="64"/>
          <bgColor auto="1"/>
        </patternFill>
      </fill>
      <alignment horizontal="right" vertical="center" textRotation="0" wrapText="0" indent="0" justifyLastLine="0" shrinkToFit="0" readingOrder="0"/>
    </dxf>
    <dxf>
      <font>
        <strike val="0"/>
        <outline val="0"/>
        <shadow val="0"/>
        <u val="none"/>
        <vertAlign val="baseline"/>
        <color auto="1"/>
        <name val="Helvetica"/>
      </font>
      <numFmt numFmtId="169" formatCode="_-* #,##0_-;\-* #,##0_-;_-* &quot;-&quot;?_-;_-@_-"/>
      <fill>
        <patternFill patternType="none">
          <fgColor indexed="64"/>
          <bgColor auto="1"/>
        </patternFill>
      </fill>
      <alignment horizontal="right" vertical="center" textRotation="0" wrapText="0" indent="0" justifyLastLine="0" shrinkToFit="0" readingOrder="0"/>
    </dxf>
    <dxf>
      <font>
        <strike val="0"/>
        <outline val="0"/>
        <shadow val="0"/>
        <u val="none"/>
        <vertAlign val="baseline"/>
        <color auto="1"/>
        <name val="Helvetica"/>
      </font>
      <numFmt numFmtId="169" formatCode="_-* #,##0_-;\-* #,##0_-;_-* &quot;-&quot;?_-;_-@_-"/>
      <fill>
        <patternFill patternType="none">
          <fgColor indexed="64"/>
          <bgColor auto="1"/>
        </patternFill>
      </fill>
      <alignment horizontal="right" vertical="center" textRotation="0" wrapText="0" indent="0" justifyLastLine="0" shrinkToFit="0" readingOrder="0"/>
    </dxf>
    <dxf>
      <font>
        <strike val="0"/>
        <outline val="0"/>
        <shadow val="0"/>
        <u val="none"/>
        <vertAlign val="baseline"/>
        <color auto="1"/>
        <name val="Helvetica"/>
      </font>
      <numFmt numFmtId="169" formatCode="_-* #,##0_-;\-* #,##0_-;_-* &quot;-&quot;?_-;_-@_-"/>
      <fill>
        <patternFill patternType="none">
          <fgColor indexed="64"/>
          <bgColor auto="1"/>
        </patternFill>
      </fill>
      <alignment horizontal="right" vertical="center" textRotation="0" wrapText="0" indent="0" justifyLastLine="0" shrinkToFit="0" readingOrder="0"/>
    </dxf>
    <dxf>
      <font>
        <strike val="0"/>
        <outline val="0"/>
        <shadow val="0"/>
        <u val="none"/>
        <vertAlign val="baseline"/>
        <color auto="1"/>
        <name val="Helvetica"/>
      </font>
      <numFmt numFmtId="169" formatCode="_-* #,##0_-;\-* #,##0_-;_-* &quot;-&quot;?_-;_-@_-"/>
      <fill>
        <patternFill patternType="none">
          <fgColor indexed="64"/>
          <bgColor auto="1"/>
        </patternFill>
      </fill>
      <alignment horizontal="right" vertical="center" textRotation="0" wrapText="0" indent="0" justifyLastLine="0" shrinkToFit="0" readingOrder="0"/>
    </dxf>
    <dxf>
      <font>
        <strike val="0"/>
        <outline val="0"/>
        <shadow val="0"/>
        <u val="none"/>
        <vertAlign val="baseline"/>
        <color auto="1"/>
        <name val="Helvetica"/>
      </font>
      <numFmt numFmtId="169" formatCode="_-* #,##0_-;\-* #,##0_-;_-* &quot;-&quot;?_-;_-@_-"/>
      <fill>
        <patternFill patternType="none">
          <fgColor indexed="64"/>
          <bgColor auto="1"/>
        </patternFill>
      </fill>
      <alignment horizontal="right" vertical="center" textRotation="0" wrapText="0" indent="0" justifyLastLine="0" shrinkToFit="0" readingOrder="0"/>
    </dxf>
    <dxf>
      <font>
        <strike val="0"/>
        <outline val="0"/>
        <shadow val="0"/>
        <u val="none"/>
        <vertAlign val="baseline"/>
        <color auto="1"/>
        <name val="Helvetica"/>
      </font>
      <numFmt numFmtId="169" formatCode="_-* #,##0_-;\-* #,##0_-;_-* &quot;-&quot;?_-;_-@_-"/>
      <fill>
        <patternFill patternType="none">
          <fgColor indexed="64"/>
          <bgColor auto="1"/>
        </patternFill>
      </fill>
      <alignment horizontal="right" vertical="center" textRotation="0" wrapText="0" indent="0" justifyLastLine="0" shrinkToFit="0" readingOrder="0"/>
    </dxf>
    <dxf>
      <font>
        <strike val="0"/>
        <outline val="0"/>
        <shadow val="0"/>
        <u val="none"/>
        <vertAlign val="baseline"/>
        <color auto="1"/>
        <name val="Helvetica"/>
      </font>
      <fill>
        <patternFill patternType="none">
          <fgColor indexed="64"/>
          <bgColor auto="1"/>
        </patternFill>
      </fill>
    </dxf>
    <dxf>
      <font>
        <strike val="0"/>
        <outline val="0"/>
        <shadow val="0"/>
        <u val="none"/>
        <vertAlign val="baseline"/>
        <color auto="1"/>
        <name val="Helvetica"/>
      </font>
      <fill>
        <patternFill patternType="none">
          <fgColor indexed="64"/>
          <bgColor auto="1"/>
        </patternFill>
      </fill>
    </dxf>
    <dxf>
      <fill>
        <patternFill patternType="none">
          <fgColor indexed="64"/>
          <bgColor auto="1"/>
        </patternFill>
      </fill>
    </dxf>
    <dxf>
      <font>
        <strike val="0"/>
        <outline val="0"/>
        <shadow val="0"/>
        <u val="none"/>
        <vertAlign val="baseline"/>
        <color auto="1"/>
        <name val="Helvetica"/>
      </font>
      <numFmt numFmtId="170" formatCode="0.0"/>
      <fill>
        <patternFill patternType="none">
          <fgColor indexed="64"/>
          <bgColor auto="1"/>
        </patternFill>
      </fill>
      <alignment horizontal="right" vertical="center" textRotation="0" wrapText="0" indent="0" justifyLastLine="0" shrinkToFit="0" readingOrder="0"/>
    </dxf>
    <dxf>
      <font>
        <strike val="0"/>
        <outline val="0"/>
        <shadow val="0"/>
        <u val="none"/>
        <vertAlign val="baseline"/>
        <color auto="1"/>
        <name val="Helvetica"/>
      </font>
      <numFmt numFmtId="170" formatCode="0.0"/>
      <fill>
        <patternFill patternType="none">
          <fgColor indexed="64"/>
          <bgColor auto="1"/>
        </patternFill>
      </fill>
      <alignment horizontal="right" vertical="center" textRotation="0" wrapText="0" indent="0" justifyLastLine="0" shrinkToFit="0" readingOrder="0"/>
    </dxf>
    <dxf>
      <font>
        <strike val="0"/>
        <outline val="0"/>
        <shadow val="0"/>
        <u val="none"/>
        <vertAlign val="baseline"/>
        <color auto="1"/>
        <name val="Helvetica"/>
      </font>
      <numFmt numFmtId="170" formatCode="0.0"/>
      <fill>
        <patternFill patternType="none">
          <fgColor indexed="64"/>
          <bgColor auto="1"/>
        </patternFill>
      </fill>
      <alignment horizontal="right" vertical="center" textRotation="0" wrapText="0" indent="0" justifyLastLine="0" shrinkToFit="0" readingOrder="0"/>
    </dxf>
    <dxf>
      <font>
        <strike val="0"/>
        <outline val="0"/>
        <shadow val="0"/>
        <u val="none"/>
        <vertAlign val="baseline"/>
        <color auto="1"/>
        <name val="Helvetica"/>
      </font>
      <numFmt numFmtId="170" formatCode="0.0"/>
      <fill>
        <patternFill patternType="none">
          <fgColor indexed="64"/>
          <bgColor auto="1"/>
        </patternFill>
      </fill>
      <alignment horizontal="right" vertical="center" textRotation="0" wrapText="0" indent="0" justifyLastLine="0" shrinkToFit="0" readingOrder="0"/>
    </dxf>
    <dxf>
      <font>
        <strike val="0"/>
        <outline val="0"/>
        <shadow val="0"/>
        <u val="none"/>
        <vertAlign val="baseline"/>
        <color auto="1"/>
        <name val="Helvetica"/>
      </font>
      <numFmt numFmtId="170" formatCode="0.0"/>
      <fill>
        <patternFill patternType="none">
          <fgColor indexed="64"/>
          <bgColor auto="1"/>
        </patternFill>
      </fill>
      <alignment horizontal="right" vertical="center" textRotation="0" wrapText="0" indent="0" justifyLastLine="0" shrinkToFit="0" readingOrder="0"/>
    </dxf>
    <dxf>
      <font>
        <strike val="0"/>
        <outline val="0"/>
        <shadow val="0"/>
        <u val="none"/>
        <vertAlign val="baseline"/>
        <color auto="1"/>
        <name val="Helvetica"/>
      </font>
      <numFmt numFmtId="170" formatCode="0.0"/>
      <fill>
        <patternFill patternType="none">
          <fgColor indexed="64"/>
          <bgColor auto="1"/>
        </patternFill>
      </fill>
      <alignment horizontal="right" vertical="center" textRotation="0" wrapText="0" indent="0" justifyLastLine="0" shrinkToFit="0" readingOrder="0"/>
    </dxf>
    <dxf>
      <font>
        <strike val="0"/>
        <outline val="0"/>
        <shadow val="0"/>
        <u val="none"/>
        <vertAlign val="baseline"/>
        <color auto="1"/>
        <name val="Helvetica"/>
      </font>
      <numFmt numFmtId="170" formatCode="0.0"/>
      <fill>
        <patternFill patternType="none">
          <fgColor indexed="64"/>
          <bgColor auto="1"/>
        </patternFill>
      </fill>
      <alignment horizontal="right" vertical="center" textRotation="0" wrapText="0" indent="0" justifyLastLine="0" shrinkToFit="0" readingOrder="0"/>
    </dxf>
    <dxf>
      <font>
        <strike val="0"/>
        <outline val="0"/>
        <shadow val="0"/>
        <u val="none"/>
        <vertAlign val="baseline"/>
        <color auto="1"/>
        <name val="Helvetica"/>
      </font>
      <fill>
        <patternFill patternType="none">
          <fgColor indexed="64"/>
          <bgColor auto="1"/>
        </patternFill>
      </fill>
    </dxf>
    <dxf>
      <font>
        <strike val="0"/>
        <outline val="0"/>
        <shadow val="0"/>
        <u val="none"/>
        <vertAlign val="baseline"/>
        <color auto="1"/>
        <name val="Helvetica"/>
      </font>
      <fill>
        <patternFill patternType="none">
          <fgColor indexed="64"/>
          <bgColor auto="1"/>
        </patternFill>
      </fill>
    </dxf>
    <dxf>
      <fill>
        <patternFill patternType="none">
          <fgColor indexed="64"/>
          <bgColor auto="1"/>
        </patternFill>
      </fill>
    </dxf>
    <dxf>
      <font>
        <strike val="0"/>
        <outline val="0"/>
        <shadow val="0"/>
        <u val="none"/>
        <vertAlign val="baseline"/>
        <color auto="1"/>
        <name val="Helvetica"/>
      </font>
      <numFmt numFmtId="3" formatCode="#,##0"/>
      <fill>
        <patternFill patternType="none">
          <fgColor indexed="64"/>
          <bgColor auto="1"/>
        </patternFill>
      </fill>
      <alignment horizontal="right" vertical="center" textRotation="0" wrapText="0" indent="0" justifyLastLine="0" shrinkToFit="0" readingOrder="0"/>
    </dxf>
    <dxf>
      <font>
        <strike val="0"/>
        <outline val="0"/>
        <shadow val="0"/>
        <u val="none"/>
        <vertAlign val="baseline"/>
        <color auto="1"/>
        <name val="Helvetica"/>
      </font>
      <numFmt numFmtId="3" formatCode="#,##0"/>
      <fill>
        <patternFill patternType="none">
          <fgColor indexed="64"/>
          <bgColor auto="1"/>
        </patternFill>
      </fill>
      <alignment horizontal="right" vertical="center" textRotation="0" wrapText="0" indent="0" justifyLastLine="0" shrinkToFit="0" readingOrder="0"/>
    </dxf>
    <dxf>
      <font>
        <strike val="0"/>
        <outline val="0"/>
        <shadow val="0"/>
        <u val="none"/>
        <vertAlign val="baseline"/>
        <color auto="1"/>
        <name val="Helvetica"/>
      </font>
      <numFmt numFmtId="3" formatCode="#,##0"/>
      <fill>
        <patternFill patternType="none">
          <fgColor indexed="64"/>
          <bgColor auto="1"/>
        </patternFill>
      </fill>
      <alignment horizontal="right" vertical="center" textRotation="0" wrapText="0" indent="0" justifyLastLine="0" shrinkToFit="0" readingOrder="0"/>
    </dxf>
    <dxf>
      <font>
        <strike val="0"/>
        <outline val="0"/>
        <shadow val="0"/>
        <u val="none"/>
        <vertAlign val="baseline"/>
        <color auto="1"/>
        <name val="Helvetica"/>
      </font>
      <numFmt numFmtId="3" formatCode="#,##0"/>
      <fill>
        <patternFill patternType="none">
          <fgColor indexed="64"/>
          <bgColor auto="1"/>
        </patternFill>
      </fill>
      <alignment horizontal="right" vertical="center" textRotation="0" wrapText="0" indent="0" justifyLastLine="0" shrinkToFit="0" readingOrder="0"/>
    </dxf>
    <dxf>
      <font>
        <strike val="0"/>
        <outline val="0"/>
        <shadow val="0"/>
        <u val="none"/>
        <vertAlign val="baseline"/>
        <color auto="1"/>
        <name val="Helvetica"/>
      </font>
      <numFmt numFmtId="3" formatCode="#,##0"/>
      <fill>
        <patternFill patternType="none">
          <fgColor indexed="64"/>
          <bgColor auto="1"/>
        </patternFill>
      </fill>
      <alignment horizontal="right" vertical="center" textRotation="0" wrapText="0" indent="0" justifyLastLine="0" shrinkToFit="0" readingOrder="0"/>
    </dxf>
    <dxf>
      <font>
        <strike val="0"/>
        <outline val="0"/>
        <shadow val="0"/>
        <u val="none"/>
        <vertAlign val="baseline"/>
        <color auto="1"/>
        <name val="Helvetica"/>
      </font>
      <numFmt numFmtId="3" formatCode="#,##0"/>
      <fill>
        <patternFill patternType="none">
          <fgColor indexed="64"/>
          <bgColor auto="1"/>
        </patternFill>
      </fill>
      <alignment horizontal="right" vertical="center" textRotation="0" wrapText="0" indent="0" justifyLastLine="0" shrinkToFit="0" readingOrder="0"/>
    </dxf>
    <dxf>
      <font>
        <strike val="0"/>
        <outline val="0"/>
        <shadow val="0"/>
        <u val="none"/>
        <vertAlign val="baseline"/>
        <color auto="1"/>
        <name val="Helvetica"/>
      </font>
      <numFmt numFmtId="3" formatCode="#,##0"/>
      <fill>
        <patternFill patternType="none">
          <fgColor indexed="64"/>
          <bgColor auto="1"/>
        </patternFill>
      </fill>
      <alignment horizontal="right" vertical="center" textRotation="0" wrapText="0" indent="0" justifyLastLine="0" shrinkToFit="0" readingOrder="0"/>
    </dxf>
    <dxf>
      <font>
        <strike val="0"/>
        <outline val="0"/>
        <shadow val="0"/>
        <u val="none"/>
        <vertAlign val="baseline"/>
        <color auto="1"/>
        <name val="Helvetica"/>
      </font>
      <numFmt numFmtId="3" formatCode="#,##0"/>
      <fill>
        <patternFill patternType="none">
          <fgColor indexed="64"/>
          <bgColor auto="1"/>
        </patternFill>
      </fill>
      <alignment horizontal="right" vertical="center" textRotation="0" wrapText="0" indent="0" justifyLastLine="0" shrinkToFit="0" readingOrder="0"/>
    </dxf>
    <dxf>
      <font>
        <strike val="0"/>
        <outline val="0"/>
        <shadow val="0"/>
        <u val="none"/>
        <vertAlign val="baseline"/>
        <color auto="1"/>
        <name val="Helvetica"/>
      </font>
      <fill>
        <patternFill patternType="none">
          <fgColor indexed="64"/>
          <bgColor auto="1"/>
        </patternFill>
      </fill>
    </dxf>
    <dxf>
      <font>
        <strike val="0"/>
        <outline val="0"/>
        <shadow val="0"/>
        <u val="none"/>
        <vertAlign val="baseline"/>
        <color auto="1"/>
        <name val="Helvetica"/>
      </font>
      <fill>
        <patternFill patternType="none">
          <fgColor indexed="64"/>
          <bgColor auto="1"/>
        </patternFill>
      </fill>
    </dxf>
    <dxf>
      <fill>
        <patternFill patternType="none">
          <fgColor indexed="64"/>
          <bgColor auto="1"/>
        </patternFill>
      </fill>
    </dxf>
    <dxf>
      <font>
        <strike val="0"/>
        <outline val="0"/>
        <shadow val="0"/>
        <u val="none"/>
        <vertAlign val="baseline"/>
        <color auto="1"/>
        <name val="Helvetica"/>
      </font>
      <numFmt numFmtId="169" formatCode="_-* #,##0_-;\-* #,##0_-;_-* &quot;-&quot;?_-;_-@_-"/>
      <fill>
        <patternFill patternType="none">
          <fgColor indexed="64"/>
          <bgColor auto="1"/>
        </patternFill>
      </fill>
      <alignment horizontal="right" vertical="center" textRotation="0" wrapText="0" indent="0" justifyLastLine="0" shrinkToFit="0" readingOrder="0"/>
    </dxf>
    <dxf>
      <font>
        <strike val="0"/>
        <outline val="0"/>
        <shadow val="0"/>
        <u val="none"/>
        <vertAlign val="baseline"/>
        <color auto="1"/>
        <name val="Helvetica"/>
      </font>
      <numFmt numFmtId="169" formatCode="_-* #,##0_-;\-* #,##0_-;_-* &quot;-&quot;?_-;_-@_-"/>
      <fill>
        <patternFill patternType="none">
          <fgColor indexed="64"/>
          <bgColor auto="1"/>
        </patternFill>
      </fill>
      <alignment horizontal="right" vertical="center" textRotation="0" wrapText="0" indent="0" justifyLastLine="0" shrinkToFit="0" readingOrder="0"/>
    </dxf>
    <dxf>
      <font>
        <strike val="0"/>
        <outline val="0"/>
        <shadow val="0"/>
        <u val="none"/>
        <vertAlign val="baseline"/>
        <color auto="1"/>
        <name val="Helvetica"/>
      </font>
      <numFmt numFmtId="169" formatCode="_-* #,##0_-;\-* #,##0_-;_-* &quot;-&quot;?_-;_-@_-"/>
      <fill>
        <patternFill patternType="none">
          <fgColor indexed="64"/>
          <bgColor auto="1"/>
        </patternFill>
      </fill>
      <alignment horizontal="right" vertical="center" textRotation="0" wrapText="0" indent="0" justifyLastLine="0" shrinkToFit="0" readingOrder="0"/>
    </dxf>
    <dxf>
      <font>
        <strike val="0"/>
        <outline val="0"/>
        <shadow val="0"/>
        <u val="none"/>
        <vertAlign val="baseline"/>
        <color auto="1"/>
        <name val="Helvetica"/>
      </font>
      <numFmt numFmtId="169" formatCode="_-* #,##0_-;\-* #,##0_-;_-* &quot;-&quot;?_-;_-@_-"/>
      <fill>
        <patternFill patternType="none">
          <fgColor indexed="64"/>
          <bgColor auto="1"/>
        </patternFill>
      </fill>
      <alignment horizontal="right" vertical="center" textRotation="0" wrapText="0" indent="0" justifyLastLine="0" shrinkToFit="0" readingOrder="0"/>
    </dxf>
    <dxf>
      <font>
        <strike val="0"/>
        <outline val="0"/>
        <shadow val="0"/>
        <u val="none"/>
        <vertAlign val="baseline"/>
        <color auto="1"/>
        <name val="Helvetica"/>
      </font>
      <numFmt numFmtId="169" formatCode="_-* #,##0_-;\-* #,##0_-;_-* &quot;-&quot;?_-;_-@_-"/>
      <fill>
        <patternFill patternType="none">
          <fgColor indexed="64"/>
          <bgColor auto="1"/>
        </patternFill>
      </fill>
      <alignment horizontal="right" vertical="center" textRotation="0" wrapText="0" indent="0" justifyLastLine="0" shrinkToFit="0" readingOrder="0"/>
    </dxf>
    <dxf>
      <font>
        <strike val="0"/>
        <outline val="0"/>
        <shadow val="0"/>
        <u val="none"/>
        <vertAlign val="baseline"/>
        <color auto="1"/>
        <name val="Helvetica"/>
      </font>
      <numFmt numFmtId="169" formatCode="_-* #,##0_-;\-* #,##0_-;_-* &quot;-&quot;?_-;_-@_-"/>
      <fill>
        <patternFill patternType="none">
          <fgColor indexed="64"/>
          <bgColor auto="1"/>
        </patternFill>
      </fill>
      <alignment horizontal="right" vertical="center" textRotation="0" wrapText="0" indent="0" justifyLastLine="0" shrinkToFit="0" readingOrder="0"/>
    </dxf>
    <dxf>
      <font>
        <strike val="0"/>
        <outline val="0"/>
        <shadow val="0"/>
        <u val="none"/>
        <vertAlign val="baseline"/>
        <color auto="1"/>
        <name val="Helvetica"/>
      </font>
      <numFmt numFmtId="169" formatCode="_-* #,##0_-;\-* #,##0_-;_-* &quot;-&quot;?_-;_-@_-"/>
      <fill>
        <patternFill patternType="none">
          <fgColor indexed="64"/>
          <bgColor auto="1"/>
        </patternFill>
      </fill>
      <alignment horizontal="right" vertical="center" textRotation="0" wrapText="0" indent="0" justifyLastLine="0" shrinkToFit="0" readingOrder="0"/>
    </dxf>
    <dxf>
      <font>
        <strike val="0"/>
        <outline val="0"/>
        <shadow val="0"/>
        <u val="none"/>
        <vertAlign val="baseline"/>
        <color auto="1"/>
        <name val="Helvetica"/>
      </font>
      <numFmt numFmtId="169" formatCode="_-* #,##0_-;\-* #,##0_-;_-* &quot;-&quot;?_-;_-@_-"/>
      <fill>
        <patternFill patternType="none">
          <fgColor indexed="64"/>
          <bgColor auto="1"/>
        </patternFill>
      </fill>
      <alignment horizontal="right" vertical="center" textRotation="0" wrapText="0" indent="0" justifyLastLine="0" shrinkToFit="0" readingOrder="0"/>
    </dxf>
    <dxf>
      <font>
        <strike val="0"/>
        <outline val="0"/>
        <shadow val="0"/>
        <u val="none"/>
        <vertAlign val="baseline"/>
        <color auto="1"/>
        <name val="Helvetica"/>
      </font>
      <fill>
        <patternFill patternType="none">
          <fgColor indexed="64"/>
          <bgColor auto="1"/>
        </patternFill>
      </fill>
    </dxf>
    <dxf>
      <font>
        <strike val="0"/>
        <outline val="0"/>
        <shadow val="0"/>
        <u val="none"/>
        <vertAlign val="baseline"/>
        <color auto="1"/>
        <name val="Helvetica"/>
      </font>
      <fill>
        <patternFill patternType="none">
          <fgColor indexed="64"/>
          <bgColor auto="1"/>
        </patternFill>
      </fill>
    </dxf>
    <dxf>
      <fill>
        <patternFill patternType="none">
          <fgColor indexed="64"/>
          <bgColor auto="1"/>
        </patternFill>
      </fill>
    </dxf>
    <dxf>
      <font>
        <strike val="0"/>
        <outline val="0"/>
        <shadow val="0"/>
        <u val="none"/>
        <vertAlign val="baseline"/>
        <color auto="1"/>
        <name val="Helvetica"/>
      </font>
      <numFmt numFmtId="4" formatCode="#,##0.00"/>
      <fill>
        <patternFill patternType="none">
          <fgColor indexed="64"/>
          <bgColor auto="1"/>
        </patternFill>
      </fill>
      <alignment horizontal="right" vertical="center" textRotation="0" wrapText="0" indent="0" justifyLastLine="0" shrinkToFit="0" readingOrder="0"/>
    </dxf>
    <dxf>
      <font>
        <strike val="0"/>
        <outline val="0"/>
        <shadow val="0"/>
        <u val="none"/>
        <vertAlign val="baseline"/>
        <color auto="1"/>
        <name val="Helvetica"/>
      </font>
      <numFmt numFmtId="4" formatCode="#,##0.00"/>
      <fill>
        <patternFill patternType="none">
          <fgColor indexed="64"/>
          <bgColor auto="1"/>
        </patternFill>
      </fill>
      <alignment horizontal="right" vertical="center" textRotation="0" wrapText="0" indent="0" justifyLastLine="0" shrinkToFit="0" readingOrder="0"/>
    </dxf>
    <dxf>
      <font>
        <strike val="0"/>
        <outline val="0"/>
        <shadow val="0"/>
        <u val="none"/>
        <vertAlign val="baseline"/>
        <color auto="1"/>
        <name val="Helvetica"/>
      </font>
      <numFmt numFmtId="4" formatCode="#,##0.00"/>
      <fill>
        <patternFill patternType="none">
          <fgColor indexed="64"/>
          <bgColor auto="1"/>
        </patternFill>
      </fill>
      <alignment horizontal="right" vertical="center" textRotation="0" wrapText="0" indent="0" justifyLastLine="0" shrinkToFit="0" readingOrder="0"/>
    </dxf>
    <dxf>
      <font>
        <strike val="0"/>
        <outline val="0"/>
        <shadow val="0"/>
        <u val="none"/>
        <vertAlign val="baseline"/>
        <color auto="1"/>
        <name val="Helvetica"/>
      </font>
      <numFmt numFmtId="4" formatCode="#,##0.00"/>
      <fill>
        <patternFill patternType="none">
          <fgColor indexed="64"/>
          <bgColor auto="1"/>
        </patternFill>
      </fill>
      <alignment horizontal="right" vertical="center" textRotation="0" wrapText="0" indent="0" justifyLastLine="0" shrinkToFit="0" readingOrder="0"/>
    </dxf>
    <dxf>
      <font>
        <strike val="0"/>
        <outline val="0"/>
        <shadow val="0"/>
        <u val="none"/>
        <vertAlign val="baseline"/>
        <color auto="1"/>
        <name val="Helvetica"/>
      </font>
      <numFmt numFmtId="4" formatCode="#,##0.00"/>
      <fill>
        <patternFill patternType="none">
          <fgColor indexed="64"/>
          <bgColor auto="1"/>
        </patternFill>
      </fill>
      <alignment horizontal="right" vertical="center" textRotation="0" wrapText="0" indent="0" justifyLastLine="0" shrinkToFit="0" readingOrder="0"/>
    </dxf>
    <dxf>
      <font>
        <strike val="0"/>
        <outline val="0"/>
        <shadow val="0"/>
        <u val="none"/>
        <vertAlign val="baseline"/>
        <color auto="1"/>
        <name val="Helvetica"/>
      </font>
      <numFmt numFmtId="4" formatCode="#,##0.00"/>
      <fill>
        <patternFill patternType="none">
          <fgColor indexed="64"/>
          <bgColor auto="1"/>
        </patternFill>
      </fill>
      <alignment horizontal="right" vertical="center" textRotation="0" wrapText="0" indent="0" justifyLastLine="0" shrinkToFit="0" readingOrder="0"/>
    </dxf>
    <dxf>
      <font>
        <strike val="0"/>
        <outline val="0"/>
        <shadow val="0"/>
        <u val="none"/>
        <vertAlign val="baseline"/>
        <color auto="1"/>
        <name val="Helvetica"/>
      </font>
      <numFmt numFmtId="4" formatCode="#,##0.00"/>
      <fill>
        <patternFill patternType="none">
          <fgColor indexed="64"/>
          <bgColor auto="1"/>
        </patternFill>
      </fill>
      <alignment horizontal="right" vertical="center" textRotation="0" wrapText="0" indent="0" justifyLastLine="0" shrinkToFit="0" readingOrder="0"/>
    </dxf>
    <dxf>
      <font>
        <strike val="0"/>
        <outline val="0"/>
        <shadow val="0"/>
        <u val="none"/>
        <vertAlign val="baseline"/>
        <color auto="1"/>
        <name val="Helvetica"/>
      </font>
      <numFmt numFmtId="4" formatCode="#,##0.00"/>
      <fill>
        <patternFill patternType="none">
          <fgColor indexed="64"/>
          <bgColor auto="1"/>
        </patternFill>
      </fill>
      <alignment horizontal="right" vertical="center" textRotation="0" wrapText="0" indent="0" justifyLastLine="0" shrinkToFit="0" readingOrder="0"/>
    </dxf>
    <dxf>
      <font>
        <strike val="0"/>
        <outline val="0"/>
        <shadow val="0"/>
        <u val="none"/>
        <vertAlign val="baseline"/>
        <color auto="1"/>
        <name val="Helvetica"/>
      </font>
      <fill>
        <patternFill patternType="none">
          <fgColor indexed="64"/>
          <bgColor auto="1"/>
        </patternFill>
      </fill>
    </dxf>
    <dxf>
      <font>
        <strike val="0"/>
        <outline val="0"/>
        <shadow val="0"/>
        <u val="none"/>
        <vertAlign val="baseline"/>
        <color auto="1"/>
        <name val="Helvetica"/>
      </font>
      <fill>
        <patternFill patternType="none">
          <fgColor indexed="64"/>
          <bgColor auto="1"/>
        </patternFill>
      </fill>
    </dxf>
    <dxf>
      <fill>
        <patternFill patternType="none">
          <fgColor indexed="64"/>
          <bgColor auto="1"/>
        </patternFill>
      </fill>
    </dxf>
    <dxf>
      <font>
        <strike val="0"/>
        <outline val="0"/>
        <shadow val="0"/>
        <u val="none"/>
        <vertAlign val="baseline"/>
        <color auto="1"/>
        <name val="Helvetica"/>
      </font>
      <numFmt numFmtId="2" formatCode="0.00"/>
      <fill>
        <patternFill patternType="none">
          <fgColor indexed="64"/>
          <bgColor auto="1"/>
        </patternFill>
      </fill>
      <alignment horizontal="right" vertical="center" textRotation="0" wrapText="0" indent="0" justifyLastLine="0" shrinkToFit="0" readingOrder="0"/>
    </dxf>
    <dxf>
      <font>
        <strike val="0"/>
        <outline val="0"/>
        <shadow val="0"/>
        <u val="none"/>
        <vertAlign val="baseline"/>
        <color auto="1"/>
        <name val="Helvetica"/>
      </font>
      <numFmt numFmtId="2" formatCode="0.00"/>
      <fill>
        <patternFill patternType="none">
          <fgColor indexed="64"/>
          <bgColor auto="1"/>
        </patternFill>
      </fill>
      <alignment horizontal="right" vertical="center" textRotation="0" wrapText="0" indent="0" justifyLastLine="0" shrinkToFit="0" readingOrder="0"/>
    </dxf>
    <dxf>
      <font>
        <strike val="0"/>
        <outline val="0"/>
        <shadow val="0"/>
        <u val="none"/>
        <vertAlign val="baseline"/>
        <color auto="1"/>
        <name val="Helvetica"/>
      </font>
      <numFmt numFmtId="2" formatCode="0.00"/>
      <fill>
        <patternFill patternType="none">
          <fgColor indexed="64"/>
          <bgColor auto="1"/>
        </patternFill>
      </fill>
      <alignment horizontal="right" vertical="center" textRotation="0" wrapText="0" indent="0" justifyLastLine="0" shrinkToFit="0" readingOrder="0"/>
    </dxf>
    <dxf>
      <font>
        <strike val="0"/>
        <outline val="0"/>
        <shadow val="0"/>
        <u val="none"/>
        <vertAlign val="baseline"/>
        <color auto="1"/>
        <name val="Helvetica"/>
      </font>
      <numFmt numFmtId="2" formatCode="0.00"/>
      <fill>
        <patternFill patternType="none">
          <fgColor indexed="64"/>
          <bgColor auto="1"/>
        </patternFill>
      </fill>
      <alignment horizontal="right" vertical="center" textRotation="0" wrapText="0" indent="0" justifyLastLine="0" shrinkToFit="0" readingOrder="0"/>
    </dxf>
    <dxf>
      <font>
        <strike val="0"/>
        <outline val="0"/>
        <shadow val="0"/>
        <u val="none"/>
        <vertAlign val="baseline"/>
        <color auto="1"/>
        <name val="Helvetica"/>
      </font>
      <numFmt numFmtId="2" formatCode="0.00"/>
      <fill>
        <patternFill patternType="none">
          <fgColor indexed="64"/>
          <bgColor auto="1"/>
        </patternFill>
      </fill>
      <alignment horizontal="right" vertical="center" textRotation="0" wrapText="0" indent="0" justifyLastLine="0" shrinkToFit="0" readingOrder="0"/>
    </dxf>
    <dxf>
      <font>
        <strike val="0"/>
        <outline val="0"/>
        <shadow val="0"/>
        <u val="none"/>
        <vertAlign val="baseline"/>
        <color auto="1"/>
        <name val="Helvetica"/>
      </font>
      <numFmt numFmtId="2" formatCode="0.00"/>
      <fill>
        <patternFill patternType="none">
          <fgColor indexed="64"/>
          <bgColor auto="1"/>
        </patternFill>
      </fill>
      <alignment horizontal="right" vertical="center" textRotation="0" wrapText="0" indent="0" justifyLastLine="0" shrinkToFit="0" readingOrder="0"/>
    </dxf>
    <dxf>
      <font>
        <strike val="0"/>
        <outline val="0"/>
        <shadow val="0"/>
        <u val="none"/>
        <vertAlign val="baseline"/>
        <color auto="1"/>
        <name val="Helvetica"/>
      </font>
      <numFmt numFmtId="2" formatCode="0.00"/>
      <fill>
        <patternFill patternType="none">
          <fgColor indexed="64"/>
          <bgColor auto="1"/>
        </patternFill>
      </fill>
      <alignment horizontal="right" vertical="center" textRotation="0" wrapText="0" indent="0" justifyLastLine="0" shrinkToFit="0" readingOrder="0"/>
    </dxf>
    <dxf>
      <font>
        <strike val="0"/>
        <outline val="0"/>
        <shadow val="0"/>
        <u val="none"/>
        <vertAlign val="baseline"/>
        <color auto="1"/>
        <name val="Helvetica"/>
      </font>
      <numFmt numFmtId="2" formatCode="0.00"/>
      <fill>
        <patternFill patternType="none">
          <fgColor indexed="64"/>
          <bgColor auto="1"/>
        </patternFill>
      </fill>
      <alignment horizontal="right" vertical="center" textRotation="0" wrapText="0" indent="0" justifyLastLine="0" shrinkToFit="0" readingOrder="0"/>
    </dxf>
    <dxf>
      <font>
        <strike val="0"/>
        <outline val="0"/>
        <shadow val="0"/>
        <u val="none"/>
        <vertAlign val="baseline"/>
        <color auto="1"/>
        <name val="Helvetica"/>
      </font>
      <fill>
        <patternFill patternType="none">
          <fgColor indexed="64"/>
          <bgColor auto="1"/>
        </patternFill>
      </fill>
    </dxf>
    <dxf>
      <font>
        <strike val="0"/>
        <outline val="0"/>
        <shadow val="0"/>
        <u val="none"/>
        <vertAlign val="baseline"/>
        <color auto="1"/>
        <name val="Helvetica"/>
      </font>
      <fill>
        <patternFill patternType="none">
          <fgColor indexed="64"/>
          <bgColor auto="1"/>
        </patternFill>
      </fill>
    </dxf>
    <dxf>
      <fill>
        <patternFill patternType="none">
          <fgColor indexed="64"/>
          <bgColor auto="1"/>
        </patternFill>
      </fill>
    </dxf>
    <dxf>
      <font>
        <strike val="0"/>
        <outline val="0"/>
        <shadow val="0"/>
        <u val="none"/>
        <vertAlign val="baseline"/>
        <color auto="1"/>
        <name val="Helvetica"/>
      </font>
      <numFmt numFmtId="3" formatCode="#,##0"/>
      <fill>
        <patternFill patternType="none">
          <fgColor indexed="64"/>
          <bgColor auto="1"/>
        </patternFill>
      </fill>
      <alignment horizontal="right" vertical="center" textRotation="0" wrapText="0" indent="0" justifyLastLine="0" shrinkToFit="0" readingOrder="0"/>
    </dxf>
    <dxf>
      <font>
        <strike val="0"/>
        <outline val="0"/>
        <shadow val="0"/>
        <u val="none"/>
        <vertAlign val="baseline"/>
        <color auto="1"/>
        <name val="Helvetica"/>
      </font>
      <numFmt numFmtId="3" formatCode="#,##0"/>
      <fill>
        <patternFill patternType="none">
          <fgColor indexed="64"/>
          <bgColor auto="1"/>
        </patternFill>
      </fill>
      <alignment horizontal="right" vertical="center" textRotation="0" wrapText="0" indent="0" justifyLastLine="0" shrinkToFit="0" readingOrder="0"/>
    </dxf>
    <dxf>
      <font>
        <strike val="0"/>
        <outline val="0"/>
        <shadow val="0"/>
        <u val="none"/>
        <vertAlign val="baseline"/>
        <color auto="1"/>
        <name val="Helvetica"/>
      </font>
      <numFmt numFmtId="3" formatCode="#,##0"/>
      <fill>
        <patternFill patternType="none">
          <fgColor indexed="64"/>
          <bgColor auto="1"/>
        </patternFill>
      </fill>
      <alignment horizontal="right" vertical="center" textRotation="0" wrapText="0" indent="0" justifyLastLine="0" shrinkToFit="0" readingOrder="0"/>
    </dxf>
    <dxf>
      <font>
        <strike val="0"/>
        <outline val="0"/>
        <shadow val="0"/>
        <u val="none"/>
        <vertAlign val="baseline"/>
        <color auto="1"/>
        <name val="Helvetica"/>
      </font>
      <numFmt numFmtId="3" formatCode="#,##0"/>
      <fill>
        <patternFill patternType="none">
          <fgColor indexed="64"/>
          <bgColor auto="1"/>
        </patternFill>
      </fill>
      <alignment horizontal="right" vertical="center" textRotation="0" wrapText="0" indent="0" justifyLastLine="0" shrinkToFit="0" readingOrder="0"/>
    </dxf>
    <dxf>
      <font>
        <strike val="0"/>
        <outline val="0"/>
        <shadow val="0"/>
        <u val="none"/>
        <vertAlign val="baseline"/>
        <color auto="1"/>
        <name val="Helvetica"/>
      </font>
      <numFmt numFmtId="3" formatCode="#,##0"/>
      <fill>
        <patternFill patternType="none">
          <fgColor indexed="64"/>
          <bgColor auto="1"/>
        </patternFill>
      </fill>
      <alignment horizontal="right" vertical="center" textRotation="0" wrapText="0" indent="0" justifyLastLine="0" shrinkToFit="0" readingOrder="0"/>
    </dxf>
    <dxf>
      <font>
        <strike val="0"/>
        <outline val="0"/>
        <shadow val="0"/>
        <u val="none"/>
        <vertAlign val="baseline"/>
        <color auto="1"/>
        <name val="Helvetica"/>
      </font>
      <numFmt numFmtId="3" formatCode="#,##0"/>
      <fill>
        <patternFill patternType="none">
          <fgColor indexed="64"/>
          <bgColor auto="1"/>
        </patternFill>
      </fill>
      <alignment horizontal="right" vertical="center" textRotation="0" wrapText="0" indent="0" justifyLastLine="0" shrinkToFit="0" readingOrder="0"/>
    </dxf>
    <dxf>
      <font>
        <strike val="0"/>
        <outline val="0"/>
        <shadow val="0"/>
        <u val="none"/>
        <vertAlign val="baseline"/>
        <color auto="1"/>
        <name val="Helvetica"/>
      </font>
      <numFmt numFmtId="3" formatCode="#,##0"/>
      <fill>
        <patternFill patternType="none">
          <fgColor indexed="64"/>
          <bgColor auto="1"/>
        </patternFill>
      </fill>
      <alignment horizontal="right" vertical="center" textRotation="0" wrapText="0" indent="0" justifyLastLine="0" shrinkToFit="0" readingOrder="0"/>
    </dxf>
    <dxf>
      <font>
        <strike val="0"/>
        <outline val="0"/>
        <shadow val="0"/>
        <u val="none"/>
        <vertAlign val="baseline"/>
        <color auto="1"/>
        <name val="Helvetica"/>
      </font>
      <numFmt numFmtId="3" formatCode="#,##0"/>
      <fill>
        <patternFill patternType="none">
          <fgColor indexed="64"/>
          <bgColor auto="1"/>
        </patternFill>
      </fill>
      <alignment horizontal="right" vertical="center" textRotation="0" wrapText="0" indent="0" justifyLastLine="0" shrinkToFit="0" readingOrder="0"/>
    </dxf>
    <dxf>
      <font>
        <strike val="0"/>
        <outline val="0"/>
        <shadow val="0"/>
        <u val="none"/>
        <vertAlign val="baseline"/>
        <color auto="1"/>
        <name val="Helvetica"/>
      </font>
      <fill>
        <patternFill patternType="none">
          <fgColor indexed="64"/>
          <bgColor auto="1"/>
        </patternFill>
      </fill>
    </dxf>
    <dxf>
      <font>
        <strike val="0"/>
        <outline val="0"/>
        <shadow val="0"/>
        <u val="none"/>
        <vertAlign val="baseline"/>
        <color auto="1"/>
        <name val="Helvetica"/>
      </font>
      <fill>
        <patternFill patternType="none">
          <fgColor indexed="64"/>
          <bgColor auto="1"/>
        </patternFill>
      </fill>
    </dxf>
    <dxf>
      <fill>
        <patternFill patternType="none">
          <fgColor indexed="64"/>
          <bgColor auto="1"/>
        </patternFill>
      </fill>
    </dxf>
    <dxf>
      <font>
        <strike val="0"/>
        <outline val="0"/>
        <shadow val="0"/>
        <u val="none"/>
        <vertAlign val="baseline"/>
        <sz val="12"/>
        <color auto="1"/>
        <name val="Helvetica"/>
        <family val="2"/>
        <scheme val="minor"/>
      </font>
      <numFmt numFmtId="169" formatCode="_-* #,##0_-;\-* #,##0_-;_-* &quot;-&quot;?_-;_-@_-"/>
      <fill>
        <patternFill patternType="none">
          <fgColor indexed="64"/>
          <bgColor auto="1"/>
        </patternFill>
      </fill>
      <alignment horizontal="right" vertical="center" textRotation="0" wrapText="0" indent="0" justifyLastLine="0" shrinkToFit="0" readingOrder="0"/>
    </dxf>
    <dxf>
      <font>
        <strike val="0"/>
        <outline val="0"/>
        <shadow val="0"/>
        <u val="none"/>
        <vertAlign val="baseline"/>
        <sz val="12"/>
        <color auto="1"/>
        <name val="Helvetica"/>
        <family val="2"/>
        <scheme val="minor"/>
      </font>
      <numFmt numFmtId="169" formatCode="_-* #,##0_-;\-* #,##0_-;_-* &quot;-&quot;?_-;_-@_-"/>
      <fill>
        <patternFill patternType="none">
          <fgColor indexed="64"/>
          <bgColor auto="1"/>
        </patternFill>
      </fill>
      <alignment horizontal="right" vertical="center" textRotation="0" wrapText="0" indent="0" justifyLastLine="0" shrinkToFit="0" readingOrder="0"/>
    </dxf>
    <dxf>
      <font>
        <strike val="0"/>
        <outline val="0"/>
        <shadow val="0"/>
        <u val="none"/>
        <vertAlign val="baseline"/>
        <sz val="12"/>
        <color auto="1"/>
        <name val="Helvetica"/>
        <family val="2"/>
        <scheme val="minor"/>
      </font>
      <numFmt numFmtId="169" formatCode="_-* #,##0_-;\-* #,##0_-;_-* &quot;-&quot;?_-;_-@_-"/>
      <fill>
        <patternFill patternType="none">
          <fgColor indexed="64"/>
          <bgColor auto="1"/>
        </patternFill>
      </fill>
      <alignment horizontal="right" vertical="center" textRotation="0" wrapText="0" indent="0" justifyLastLine="0" shrinkToFit="0" readingOrder="0"/>
    </dxf>
    <dxf>
      <font>
        <strike val="0"/>
        <outline val="0"/>
        <shadow val="0"/>
        <u val="none"/>
        <vertAlign val="baseline"/>
        <sz val="12"/>
        <color auto="1"/>
        <name val="Helvetica"/>
        <family val="2"/>
        <scheme val="minor"/>
      </font>
      <numFmt numFmtId="169" formatCode="_-* #,##0_-;\-* #,##0_-;_-* &quot;-&quot;?_-;_-@_-"/>
      <fill>
        <patternFill patternType="none">
          <fgColor indexed="64"/>
          <bgColor auto="1"/>
        </patternFill>
      </fill>
      <alignment horizontal="right" vertical="center" textRotation="0" wrapText="0" indent="0" justifyLastLine="0" shrinkToFit="0" readingOrder="0"/>
    </dxf>
    <dxf>
      <font>
        <strike val="0"/>
        <outline val="0"/>
        <shadow val="0"/>
        <u val="none"/>
        <vertAlign val="baseline"/>
        <sz val="12"/>
        <color auto="1"/>
        <name val="Helvetica"/>
        <family val="2"/>
        <scheme val="minor"/>
      </font>
      <numFmt numFmtId="169" formatCode="_-* #,##0_-;\-* #,##0_-;_-* &quot;-&quot;?_-;_-@_-"/>
      <fill>
        <patternFill patternType="none">
          <fgColor indexed="64"/>
          <bgColor auto="1"/>
        </patternFill>
      </fill>
      <alignment horizontal="right" vertical="center" textRotation="0" wrapText="0" indent="0" justifyLastLine="0" shrinkToFit="0" readingOrder="0"/>
    </dxf>
    <dxf>
      <font>
        <strike val="0"/>
        <outline val="0"/>
        <shadow val="0"/>
        <u val="none"/>
        <vertAlign val="baseline"/>
        <sz val="12"/>
        <color auto="1"/>
        <name val="Helvetica"/>
        <family val="2"/>
        <scheme val="minor"/>
      </font>
      <numFmt numFmtId="169" formatCode="_-* #,##0_-;\-* #,##0_-;_-* &quot;-&quot;?_-;_-@_-"/>
      <fill>
        <patternFill patternType="none">
          <fgColor indexed="64"/>
          <bgColor auto="1"/>
        </patternFill>
      </fill>
      <alignment horizontal="right" vertical="center" textRotation="0" wrapText="0" indent="0" justifyLastLine="0" shrinkToFit="0" readingOrder="0"/>
    </dxf>
    <dxf>
      <font>
        <strike val="0"/>
        <outline val="0"/>
        <shadow val="0"/>
        <u val="none"/>
        <vertAlign val="baseline"/>
        <sz val="12"/>
        <color auto="1"/>
        <name val="Helvetica"/>
        <family val="2"/>
        <scheme val="minor"/>
      </font>
      <numFmt numFmtId="169" formatCode="_-* #,##0_-;\-* #,##0_-;_-* &quot;-&quot;?_-;_-@_-"/>
      <fill>
        <patternFill patternType="none">
          <fgColor indexed="64"/>
          <bgColor auto="1"/>
        </patternFill>
      </fill>
      <alignment horizontal="right" vertical="center" textRotation="0" wrapText="0" indent="0" justifyLastLine="0" shrinkToFit="0" readingOrder="0"/>
    </dxf>
    <dxf>
      <font>
        <strike val="0"/>
        <outline val="0"/>
        <shadow val="0"/>
        <u val="none"/>
        <vertAlign val="baseline"/>
        <sz val="12"/>
        <color auto="1"/>
        <name val="Helvetica"/>
        <family val="2"/>
        <scheme val="minor"/>
      </font>
      <fill>
        <patternFill patternType="none">
          <fgColor indexed="64"/>
          <bgColor auto="1"/>
        </patternFill>
      </fill>
      <alignment horizontal="left" vertical="center" textRotation="0" wrapText="0" indent="1" justifyLastLine="0" shrinkToFit="0" readingOrder="0"/>
    </dxf>
    <dxf>
      <font>
        <strike val="0"/>
        <outline val="0"/>
        <shadow val="0"/>
        <u val="none"/>
        <vertAlign val="baseline"/>
        <sz val="12"/>
        <color auto="1"/>
        <name val="Helvetica"/>
        <family val="2"/>
        <scheme val="minor"/>
      </font>
      <fill>
        <patternFill patternType="none">
          <fgColor indexed="64"/>
          <bgColor auto="1"/>
        </patternFill>
      </fill>
    </dxf>
    <dxf>
      <fill>
        <patternFill patternType="none">
          <fgColor indexed="64"/>
          <bgColor auto="1"/>
        </patternFill>
      </fill>
    </dxf>
    <dxf>
      <font>
        <b/>
        <i val="0"/>
        <strike val="0"/>
        <condense val="0"/>
        <extend val="0"/>
        <outline val="0"/>
        <shadow val="0"/>
        <u val="none"/>
        <vertAlign val="baseline"/>
        <sz val="12"/>
        <color theme="0"/>
        <name val="Helvetica"/>
        <scheme val="minor"/>
      </font>
      <fill>
        <patternFill patternType="none">
          <fgColor indexed="64"/>
          <bgColor auto="1"/>
        </patternFill>
      </fill>
      <alignment horizontal="general" vertical="center" textRotation="0" wrapText="0" indent="0" justifyLastLine="0" shrinkToFit="0" readingOrder="0"/>
    </dxf>
    <dxf>
      <fill>
        <patternFill>
          <bgColor rgb="FFEDF7F6"/>
        </patternFill>
      </fill>
    </dxf>
    <dxf>
      <font>
        <b/>
        <i val="0"/>
        <strike val="0"/>
        <color theme="0"/>
      </font>
      <fill>
        <patternFill>
          <bgColor rgb="FF397E77"/>
        </patternFill>
      </fill>
      <border>
        <left/>
        <right/>
        <vertical style="medium">
          <color theme="0"/>
        </vertical>
      </border>
    </dxf>
    <dxf>
      <border>
        <left/>
        <right/>
        <top/>
        <bottom style="thin">
          <color rgb="FF397E77"/>
        </bottom>
        <vertical style="thin">
          <color theme="0" tint="-0.24994659260841701"/>
        </vertical>
        <horizontal/>
      </border>
    </dxf>
    <dxf>
      <fill>
        <patternFill>
          <bgColor rgb="FFF7F2FB"/>
        </patternFill>
      </fill>
    </dxf>
    <dxf>
      <font>
        <b/>
        <i val="0"/>
        <strike val="0"/>
        <color theme="0"/>
      </font>
      <fill>
        <patternFill>
          <bgColor rgb="FF8B63A6"/>
        </patternFill>
      </fill>
      <border>
        <left/>
        <right/>
        <vertical style="medium">
          <color theme="0"/>
        </vertical>
      </border>
    </dxf>
    <dxf>
      <border>
        <left/>
        <right/>
        <top/>
        <bottom style="thin">
          <color rgb="FF8B63A6"/>
        </bottom>
        <vertical style="thin">
          <color theme="0" tint="-0.24994659260841701"/>
        </vertical>
        <horizontal/>
      </border>
    </dxf>
    <dxf>
      <fill>
        <patternFill>
          <bgColor rgb="FFEEF5FA"/>
        </patternFill>
      </fill>
    </dxf>
    <dxf>
      <font>
        <b/>
        <i val="0"/>
        <strike val="0"/>
        <color rgb="FFFFFFFF"/>
      </font>
      <fill>
        <patternFill>
          <bgColor rgb="FF42799A"/>
        </patternFill>
      </fill>
      <border>
        <left/>
        <right/>
        <vertical style="medium">
          <color theme="0"/>
        </vertical>
      </border>
    </dxf>
    <dxf>
      <border>
        <left/>
        <right/>
        <top/>
        <bottom style="thin">
          <color theme="7" tint="-0.24994659260841701"/>
        </bottom>
        <vertical style="thin">
          <color theme="0" tint="-0.24994659260841701"/>
        </vertical>
        <horizontal/>
      </border>
    </dxf>
  </dxfs>
  <tableStyles count="4" defaultTableStyle="TableStyleMedium2" defaultPivotStyle="PivotStyleLight16">
    <tableStyle name="Invisible" pivot="0" table="0" count="0" xr9:uid="{7824F4DC-0135-41C7-8D37-FD9878B6F406}"/>
    <tableStyle name="SFC - FER (blue - blue) no horiz borders" pivot="0" count="3" xr9:uid="{B1E257AB-1A40-4908-939D-9168A15ECBDD}">
      <tableStyleElement type="wholeTable" dxfId="189"/>
      <tableStyleElement type="headerRow" dxfId="188"/>
      <tableStyleElement type="secondRowStripe" dxfId="187"/>
    </tableStyle>
    <tableStyle name="SFC - Occasional paper (purple - purple) no horiz borders" pivot="0" count="3" xr9:uid="{C80EF4EA-48C4-4F3E-B8A1-B2999417CED6}">
      <tableStyleElement type="wholeTable" dxfId="186"/>
      <tableStyleElement type="headerRow" dxfId="185"/>
      <tableStyleElement type="secondRowStripe" dxfId="184"/>
    </tableStyle>
    <tableStyle name="SFC - SEFF (teal - teal) no horiz borders" pivot="0" count="3" xr9:uid="{E62E5E58-7CF0-41F1-83EC-F0D21D7BD2BD}">
      <tableStyleElement type="wholeTable" dxfId="183"/>
      <tableStyleElement type="headerRow" dxfId="182"/>
      <tableStyleElement type="secondRowStripe" dxfId="181"/>
    </tableStyle>
  </tableStyles>
  <colors>
    <mruColors>
      <color rgb="FF12436D"/>
      <color rgb="FFBFBFBF"/>
      <color rgb="FF000000"/>
      <color rgb="FFFFFFFF"/>
      <color rgb="FF39A095"/>
      <color rgb="FFB17DD6"/>
      <color rgb="FF8F8F8F"/>
      <color rgb="FF5298C6"/>
      <color rgb="FFF7FAFC"/>
      <color rgb="FF315A7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Relationships xmlns="http://schemas.openxmlformats.org/package/2006/relationships"><Relationship Type="http://schemas.openxmlformats.org/officeDocument/2006/relationships/worksheet" Target="worksheets/sheet8.xml" Id="rId8" /><Relationship Type="http://schemas.openxmlformats.org/officeDocument/2006/relationships/worksheet" Target="worksheets/sheet13.xml" Id="rId13" /><Relationship Type="http://schemas.openxmlformats.org/officeDocument/2006/relationships/worksheet" Target="worksheets/sheet18.xml" Id="rId18" /><Relationship Type="http://schemas.openxmlformats.org/officeDocument/2006/relationships/customXml" Target="../customXml/item4.xml" Id="rId26" /><Relationship Type="http://schemas.openxmlformats.org/officeDocument/2006/relationships/worksheet" Target="worksheets/sheet3.xml" Id="rId3" /><Relationship Type="http://schemas.openxmlformats.org/officeDocument/2006/relationships/sharedStrings" Target="sharedStrings.xml" Id="rId21" /><Relationship Type="http://schemas.openxmlformats.org/officeDocument/2006/relationships/worksheet" Target="worksheets/sheet7.xml" Id="rId7" /><Relationship Type="http://schemas.openxmlformats.org/officeDocument/2006/relationships/worksheet" Target="worksheets/sheet12.xml" Id="rId12" /><Relationship Type="http://schemas.openxmlformats.org/officeDocument/2006/relationships/worksheet" Target="worksheets/sheet17.xml" Id="rId17" /><Relationship Type="http://schemas.openxmlformats.org/officeDocument/2006/relationships/customXml" Target="../customXml/item3.xml" Id="rId25" /><Relationship Type="http://schemas.openxmlformats.org/officeDocument/2006/relationships/worksheet" Target="worksheets/sheet2.xml" Id="rId2" /><Relationship Type="http://schemas.openxmlformats.org/officeDocument/2006/relationships/worksheet" Target="worksheets/sheet16.xml" Id="rId16" /><Relationship Type="http://schemas.openxmlformats.org/officeDocument/2006/relationships/styles" Target="styles.xml" Id="rId20" /><Relationship Type="http://schemas.openxmlformats.org/officeDocument/2006/relationships/worksheet" Target="worksheets/sheet1.xml" Id="rId1" /><Relationship Type="http://schemas.openxmlformats.org/officeDocument/2006/relationships/worksheet" Target="worksheets/sheet6.xml" Id="rId6" /><Relationship Type="http://schemas.openxmlformats.org/officeDocument/2006/relationships/worksheet" Target="worksheets/sheet11.xml" Id="rId11" /><Relationship Type="http://schemas.openxmlformats.org/officeDocument/2006/relationships/worksheet" Target="worksheets/sheet5.xml" Id="rId5" /><Relationship Type="http://schemas.openxmlformats.org/officeDocument/2006/relationships/worksheet" Target="worksheets/sheet15.xml" Id="rId15" /><Relationship Type="http://schemas.openxmlformats.org/officeDocument/2006/relationships/customXml" Target="../customXml/item1.xml" Id="rId23" /><Relationship Type="http://schemas.openxmlformats.org/officeDocument/2006/relationships/worksheet" Target="worksheets/sheet10.xml" Id="rId10" /><Relationship Type="http://schemas.openxmlformats.org/officeDocument/2006/relationships/theme" Target="theme/theme1.xml" Id="rId19" /><Relationship Type="http://schemas.openxmlformats.org/officeDocument/2006/relationships/worksheet" Target="worksheets/sheet4.xml" Id="rId4" /><Relationship Type="http://schemas.openxmlformats.org/officeDocument/2006/relationships/worksheet" Target="worksheets/sheet9.xml" Id="rId9" /><Relationship Type="http://schemas.openxmlformats.org/officeDocument/2006/relationships/worksheet" Target="worksheets/sheet14.xml" Id="rId14" /><Relationship Type="http://schemas.openxmlformats.org/officeDocument/2006/relationships/calcChain" Target="calcChain.xml" Id="rId22" /><Relationship Type="http://schemas.openxmlformats.org/officeDocument/2006/relationships/customXml" Target="/customXML/item5.xml" Id="R13f6ecd82c774417" /></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4</xdr:row>
      <xdr:rowOff>0</xdr:rowOff>
    </xdr:from>
    <xdr:to>
      <xdr:col>8</xdr:col>
      <xdr:colOff>419647</xdr:colOff>
      <xdr:row>16</xdr:row>
      <xdr:rowOff>55130</xdr:rowOff>
    </xdr:to>
    <xdr:pic>
      <xdr:nvPicPr>
        <xdr:cNvPr id="3" name="Picture 2" descr="Line chart showing our social security spending forecast in our previous projection (published in December 2024) and our latest projection (published in May 2025).">
          <a:extLst>
            <a:ext uri="{FF2B5EF4-FFF2-40B4-BE49-F238E27FC236}">
              <a16:creationId xmlns:a16="http://schemas.microsoft.com/office/drawing/2014/main" id="{86FC513D-E559-5848-CE81-FFAA8C28A95A}"/>
            </a:ext>
          </a:extLst>
        </xdr:cNvPr>
        <xdr:cNvPicPr>
          <a:picLocks noChangeAspect="1"/>
        </xdr:cNvPicPr>
      </xdr:nvPicPr>
      <xdr:blipFill>
        <a:blip xmlns:r="http://schemas.openxmlformats.org/officeDocument/2006/relationships" r:embed="rId1"/>
        <a:stretch>
          <a:fillRect/>
        </a:stretch>
      </xdr:blipFill>
      <xdr:spPr>
        <a:xfrm>
          <a:off x="0" y="1005840"/>
          <a:ext cx="6309907" cy="3072650"/>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B656419B-BC2C-4B16-853D-3DCC3EC5A341}" name="Contents" displayName="Contents" ref="A2:A19" totalsRowShown="0" headerRowDxfId="180">
  <autoFilter ref="A2:A19" xr:uid="{B656419B-BC2C-4B16-853D-3DCC3EC5A341}">
    <filterColumn colId="0" hiddenButton="1"/>
  </autoFilter>
  <tableColumns count="1">
    <tableColumn id="1" xr3:uid="{A78E3BF8-7FAC-4D0B-B649-B1A518D87025}" name="Table of Contents"/>
  </tableColumns>
  <tableStyleInfo name="SFC - SEFF (teal - teal) no horiz borders"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EA388ED1-37DE-4966-9B04-88B022F8A61E}" name="Figure_S5point9" displayName="Figure_S5point9" ref="A3:H9" totalsRowShown="0" headerRowDxfId="94" dataDxfId="93" headerRowCellStyle="Normal" dataCellStyle="Normal">
  <tableColumns count="8">
    <tableColumn id="1" xr3:uid="{637F86DB-93EE-4CAB-AE4B-572199DB57BC}" name="Thousands" dataDxfId="92" dataCellStyle="Normal"/>
    <tableColumn id="6" xr3:uid="{C0FD1F84-527A-46B1-A1C8-00022581FD95}" name="2024-25" dataDxfId="91"/>
    <tableColumn id="7" xr3:uid="{A1EFA32E-0BDD-471B-80FD-827CB155D5E1}" name="2025-26" dataDxfId="90"/>
    <tableColumn id="8" xr3:uid="{0C43EC49-D0CC-4C8F-8714-8977CF57F8DC}" name="2026-27" dataDxfId="89"/>
    <tableColumn id="9" xr3:uid="{16C56002-151D-487C-A27E-A139D68C77D9}" name="2027-28" dataDxfId="88"/>
    <tableColumn id="2" xr3:uid="{8D14432E-7A51-44D4-B211-88C148F707AC}" name="2028-29" dataDxfId="87"/>
    <tableColumn id="3" xr3:uid="{92E21E3D-3EDE-4F10-B8E2-3906547FF2FC}" name="2029-30" dataDxfId="86" dataCellStyle="Normal"/>
    <tableColumn id="4" xr3:uid="{86578755-5274-4A72-B6D7-BE47D81AC46D}" name="2030-31" dataDxfId="85" dataCellStyle="Normal"/>
  </tableColumns>
  <tableStyleInfo name="SFC - SEFF (teal - teal) no horiz borders"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70C09F2D-8671-4A82-A73C-78C2068DB02F}" name="Figure_S5point10" displayName="Figure_S5point10" ref="A3:I7" totalsRowShown="0" headerRowDxfId="84" dataDxfId="83" headerRowCellStyle="Normal" dataCellStyle="Normal">
  <tableColumns count="9">
    <tableColumn id="1" xr3:uid="{B02228F7-77F0-4064-98F0-E8EE027429D9}" name="£ million" dataDxfId="82" dataCellStyle="Normal"/>
    <tableColumn id="5" xr3:uid="{D06CBC22-47A3-49C3-A5B3-238BEAFB7F2B}" name="2023-24_x000a_outturn" dataDxfId="81"/>
    <tableColumn id="6" xr3:uid="{5D5720D3-EA8E-47C9-88D3-48BF6907BF72}" name="2024-25" dataDxfId="80"/>
    <tableColumn id="7" xr3:uid="{03979D2E-F6A7-4F64-9B59-A51E6C7FA63B}" name="2025-26" dataDxfId="79"/>
    <tableColumn id="8" xr3:uid="{19A9B47E-689A-4931-AE71-63A03BD3084B}" name="2026-27" dataDxfId="78"/>
    <tableColumn id="9" xr3:uid="{1330F25B-3C20-40A2-8587-2205658E5569}" name="2027-28" dataDxfId="77"/>
    <tableColumn id="2" xr3:uid="{57939C1A-8C12-4F28-B416-2C425E07805E}" name="2028-29" dataDxfId="76"/>
    <tableColumn id="3" xr3:uid="{F84F3BC8-1311-42CF-A93B-662BAB2E4C42}" name="2029-30" dataDxfId="75" dataCellStyle="Normal"/>
    <tableColumn id="4" xr3:uid="{3844D372-DDE6-428F-B593-536521AEF043}" name="2030-31" dataDxfId="74" dataCellStyle="Normal"/>
  </tableColumns>
  <tableStyleInfo name="SFC - SEFF (teal - teal) no horiz borders"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9E28DC13-49D4-42B0-8A7D-B19536A86531}" name="Figure_S5point11" displayName="Figure_S5point11" ref="A3:I6" totalsRowShown="0" headerRowDxfId="73" dataDxfId="72" headerRowCellStyle="Normal" dataCellStyle="Normal">
  <tableColumns count="9">
    <tableColumn id="1" xr3:uid="{116A08A6-3C72-412C-8CBD-98C59C133D6B}" name="£ million" dataDxfId="71" dataCellStyle="Normal"/>
    <tableColumn id="5" xr3:uid="{8411E8E8-0FF8-49E5-B26F-51883F4423D3}" name="2023-24 outturn" dataDxfId="70"/>
    <tableColumn id="6" xr3:uid="{761D7566-056B-4F39-A070-B0C8F43E5A41}" name="2024-25" dataDxfId="69"/>
    <tableColumn id="7" xr3:uid="{8D368E62-203E-4D71-95B9-F2DB7DB4DD2D}" name="2025-26" dataDxfId="68"/>
    <tableColumn id="8" xr3:uid="{FFCC4CC5-4730-46AE-A01C-2EF670A84FB4}" name="2026-27" dataDxfId="67"/>
    <tableColumn id="9" xr3:uid="{680E20C9-089E-4C93-A35F-55300149E6D1}" name="2027-28" dataDxfId="66"/>
    <tableColumn id="2" xr3:uid="{18763BD3-16D6-4A85-BFBD-D57ABBB1F93D}" name="2028-29" dataDxfId="65"/>
    <tableColumn id="3" xr3:uid="{A0FAB1E7-AF15-4F45-8276-71A377551CB2}" name="2029-30" dataDxfId="64" dataCellStyle="Normal"/>
    <tableColumn id="4" xr3:uid="{56546801-5363-4199-A2A2-BF0416A79B98}" name="2030-31" dataDxfId="63" dataCellStyle="Normal"/>
  </tableColumns>
  <tableStyleInfo name="SFC - SEFF (teal - teal) no horiz borders"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2F5B5E84-8D6E-45A1-8A3B-54780BBB12CF}" name="Figure_S5point12" displayName="Figure_S5point12" ref="A3:H39" totalsRowShown="0" headerRowDxfId="62" dataDxfId="61" headerRowCellStyle="Normal" dataCellStyle="Comma">
  <tableColumns count="8">
    <tableColumn id="1" xr3:uid="{BB7590F3-4423-4454-83E2-68E9BB05FCF0}" name="£ million" dataDxfId="60" dataCellStyle="Normal"/>
    <tableColumn id="5" xr3:uid="{C37E54F7-AA12-4A12-ADC6-7D17E4258225}" name="2023-24 outturn" dataDxfId="59" dataCellStyle="Comma"/>
    <tableColumn id="6" xr3:uid="{0E553F21-0CB6-45A1-8A8F-61EBB9B90E7E}" name="2024-25" dataDxfId="58" dataCellStyle="Comma"/>
    <tableColumn id="7" xr3:uid="{9DB2926F-B306-4BFD-823B-E816A8D6B1C3}" name="2025-26" dataDxfId="57" dataCellStyle="Comma"/>
    <tableColumn id="8" xr3:uid="{F53FCAB0-8D02-4A7D-A254-BF0A95277EB5}" name="2026-27" dataDxfId="56" dataCellStyle="Comma"/>
    <tableColumn id="9" xr3:uid="{F8EDE845-E2FD-4D25-B3B4-EDE44AA20AAB}" name="2027-28" dataDxfId="55" dataCellStyle="Comma"/>
    <tableColumn id="2" xr3:uid="{2AF42C6F-7D66-4FE3-BAAD-A44DEBA125A8}" name="2028-29" dataDxfId="54" dataCellStyle="Comma"/>
    <tableColumn id="3" xr3:uid="{5E9198AE-5015-4FF8-95B6-98172E74B31B}" name="2029-30" dataDxfId="53" dataCellStyle="Comma"/>
  </tableColumns>
  <tableStyleInfo name="SFC - SEFF (teal - teal) no horiz borders"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27B1D96B-CF46-420F-AA10-2C749E03EA3B}" name="Figure5point13" displayName="Figure5point13" ref="A3:H14" totalsRowShown="0" headerRowDxfId="52" dataCellStyle="Normal">
  <tableColumns count="8">
    <tableColumn id="1" xr3:uid="{16C91C09-E739-4341-A7EA-0DAA22500CA4}" name="£ million" dataCellStyle="Normal"/>
    <tableColumn id="4" xr3:uid="{8ECADC96-E837-41E8-AF04-E8D4059CF4AE}" name="2023-24  outturn" dataDxfId="51" dataCellStyle="Normal"/>
    <tableColumn id="5" xr3:uid="{D1E131C7-0D43-410A-BF67-1D15BFEA5BE0}" name="2024-25" dataDxfId="50" dataCellStyle="Normal"/>
    <tableColumn id="6" xr3:uid="{F6A5935A-BB23-4E20-AB65-9D8F0C77D521}" name="2025-26" dataDxfId="49" dataCellStyle="Normal"/>
    <tableColumn id="7" xr3:uid="{E4930E3B-C12E-41A5-8C6A-0F684B8EB6BA}" name="2026-27" dataDxfId="48" dataCellStyle="Normal"/>
    <tableColumn id="8" xr3:uid="{E5727C44-E1D7-4A8F-8034-D958ED443A69}" name="2027-28" dataDxfId="47" dataCellStyle="Normal"/>
    <tableColumn id="9" xr3:uid="{22C34977-5136-424A-B55A-A3317BF13C8E}" name="2028-29" dataDxfId="46" dataCellStyle="Normal"/>
    <tableColumn id="2" xr3:uid="{DACED7A7-544F-4FE7-84A9-2C8085312604}" name="2029-30" dataDxfId="45" dataCellStyle="Normal"/>
  </tableColumns>
  <tableStyleInfo name="SFC - SEFF (teal - teal) no horiz borders"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74225BC8-72D0-4AD6-9BB2-72ABD1F9852A}" name="Figure_S5point14" displayName="Figure_S5point14" ref="A3:G6" totalsRowShown="0" headerRowDxfId="44" dataDxfId="43" headerRowCellStyle="Normal" dataCellStyle="Normal">
  <tableColumns count="7">
    <tableColumn id="1" xr3:uid="{F9820CE9-FEA2-4CD7-B5DF-A6CF98B99764}" name="£ million" dataDxfId="42" dataCellStyle="Normal"/>
    <tableColumn id="7" xr3:uid="{B1374701-867C-4EA6-869D-96EF30CFC22F}" name="2025-26" dataDxfId="41" dataCellStyle="Normal"/>
    <tableColumn id="8" xr3:uid="{9A993D96-A428-4DB9-BD15-B40351738986}" name="2026-27" dataDxfId="40" dataCellStyle="Normal"/>
    <tableColumn id="9" xr3:uid="{EC61843A-D9F0-4EF3-BA44-A626B5FC0C51}" name="2027-28" dataDxfId="39" dataCellStyle="Normal"/>
    <tableColumn id="2" xr3:uid="{17A6F5B9-73F2-416E-8569-AAD424AEA790}" name="2028-29" dataDxfId="38" dataCellStyle="Normal"/>
    <tableColumn id="3" xr3:uid="{C5CBB011-99F2-457F-B6D1-36D149AD68FC}" name="2029-30" dataDxfId="37" dataCellStyle="Normal"/>
    <tableColumn id="4" xr3:uid="{609652EF-CEB6-4C20-AA49-D9D3B51CA4BE}" name="2030-31" dataDxfId="36" dataCellStyle="Normal"/>
  </tableColumns>
  <tableStyleInfo name="SFC - SEFF (teal - teal) no horiz borders"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E75BB5CE-F92E-4D3A-A983-3EB69B26C342}" name="Figure_S5point15" displayName="Figure_S5point15" ref="A3:I7" totalsRowShown="0" headerRowDxfId="35" dataDxfId="34">
  <tableColumns count="9">
    <tableColumn id="1" xr3:uid="{829ED8E5-DA72-4C63-BEAE-5DAD9617561D}" name="£ million" dataDxfId="33"/>
    <tableColumn id="3" xr3:uid="{26DB75EA-1BD3-4CAC-A45A-D71100AD1B1C}" name="2023-24_x000a_outturn" dataDxfId="32" dataCellStyle="Comma"/>
    <tableColumn id="5" xr3:uid="{206B643C-BEF3-43AA-92F3-55139614191C}" name="2024-25" dataDxfId="31" dataCellStyle="Comma"/>
    <tableColumn id="6" xr3:uid="{0F636BA3-7DFA-44BD-8CC3-839E376FF535}" name="2025-26" dataDxfId="30" dataCellStyle="Comma"/>
    <tableColumn id="7" xr3:uid="{D0BDEF67-6110-4046-94A3-CC6AB46DBA19}" name="2026-27" dataDxfId="29" dataCellStyle="Comma"/>
    <tableColumn id="8" xr3:uid="{2ABF700E-0CF3-48DB-A820-EC296E547A33}" name="2027-28" dataDxfId="28" dataCellStyle="Comma"/>
    <tableColumn id="9" xr3:uid="{958C44DF-F7A6-4300-9297-245794C92D50}" name="2028-29" dataDxfId="27" dataCellStyle="Comma"/>
    <tableColumn id="2" xr3:uid="{F5CBE16B-D856-44AC-870B-13A1519A1FF8}" name="2029-30" dataDxfId="26" dataCellStyle="Comma"/>
    <tableColumn id="4" xr3:uid="{7DC6633A-FA4C-44A6-A476-DAA1F9E43C21}" name="2030-31" dataDxfId="25" dataCellStyle="Comma"/>
  </tableColumns>
  <tableStyleInfo name="SFC - SEFF (teal - teal) no horiz borders"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A73548A1-1BCA-422B-A741-FFBEBD925DAA}" name="Figure_S5point16" displayName="Figure_S5point16" ref="A3:H7" totalsRowShown="0" headerRowDxfId="24" dataDxfId="23">
  <tableColumns count="8">
    <tableColumn id="1" xr3:uid="{F2458559-6B1D-460C-AC6B-E79CAE839841}" name="£ million" dataDxfId="22"/>
    <tableColumn id="2" xr3:uid="{FA16A122-670A-4C3C-A189-0F04F5A6EE9C}" name="2023-24 outturn" dataDxfId="21" dataCellStyle="Comma"/>
    <tableColumn id="5" xr3:uid="{D50AB17B-A6E4-438A-9B45-82704A177772}" name="2024-25" dataDxfId="20" dataCellStyle="Comma"/>
    <tableColumn id="6" xr3:uid="{44607A9B-495B-4B98-87F8-2878529CAD1B}" name="2025-26" dataDxfId="19" dataCellStyle="Comma"/>
    <tableColumn id="7" xr3:uid="{619D6272-2F48-45BC-B5BE-906D77471B78}" name="2026-27" dataDxfId="18" dataCellStyle="Comma"/>
    <tableColumn id="8" xr3:uid="{6AEDFC79-B396-4615-8608-58480A9484D4}" name="2027-28" dataDxfId="17" dataCellStyle="Comma"/>
    <tableColumn id="9" xr3:uid="{48648D1C-2EF4-4953-9948-BEC67253E88A}" name="2028-29" dataDxfId="16" dataCellStyle="Comma"/>
    <tableColumn id="3" xr3:uid="{CCBE7CC3-9C6F-4B91-9A9A-32ED68894471}" name="2029-30" dataDxfId="15" dataCellStyle="Comma"/>
  </tableColumns>
  <tableStyleInfo name="SFC - SEFF (teal - teal) no horiz borders"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C123815A-2488-4947-B476-3104EE167694}" name="Figure5point17" displayName="Figure5point17" ref="A18:L21" totalsRowShown="0" headerRowDxfId="14" dataDxfId="13">
  <autoFilter ref="A18:L21" xr:uid="{1F094B04-1952-427E-8DB4-F8D12FA22334}">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xr3:uid="{82D2C294-9BFA-48DB-9EFA-2A4BD2A6572E}" name="£ billion" dataDxfId="12"/>
    <tableColumn id="4" xr3:uid="{47983A0A-ECD2-48B6-A364-38E723935647}" name="2020-21" dataDxfId="11" dataCellStyle="Normal 2"/>
    <tableColumn id="5" xr3:uid="{565360A1-0586-4E62-BE8C-B93EF82B322D}" name="2021-22" dataDxfId="10" dataCellStyle="Normal 2">
      <calculatedColumnFormula>C21/1000</calculatedColumnFormula>
    </tableColumn>
    <tableColumn id="6" xr3:uid="{CA851979-9AE7-4C3F-876C-8F47E4A7CDB7}" name="2022-23" dataDxfId="9" dataCellStyle="Normal 2">
      <calculatedColumnFormula>D21/1000</calculatedColumnFormula>
    </tableColumn>
    <tableColumn id="8" xr3:uid="{68D2536C-394B-4B43-9EDF-0B4BDB7888B6}" name="2023-24" dataDxfId="8" dataCellStyle="Normal 2"/>
    <tableColumn id="9" xr3:uid="{D575DE7D-2E51-4E94-BC79-FF77D5166BFD}" name="2024-25" dataDxfId="7" dataCellStyle="Normal 2"/>
    <tableColumn id="2" xr3:uid="{4EEEA5EF-600B-42B5-9DB4-C2A6CBA5D99D}" name="2025-26" dataDxfId="6" dataCellStyle="Normal 2"/>
    <tableColumn id="3" xr3:uid="{AE92E89A-45CE-4F24-864F-61BFE7C6155E}" name="2026-27" dataDxfId="5" dataCellStyle="Normal 2"/>
    <tableColumn id="7" xr3:uid="{42834145-149F-4658-ACA1-CD06A0493AC5}" name="2027-28" dataDxfId="4" dataCellStyle="Normal 2"/>
    <tableColumn id="10" xr3:uid="{DA8CCAC5-E55B-427E-BC39-17873BE9EAF6}" name="2028-29" dataDxfId="3" dataCellStyle="Normal 2"/>
    <tableColumn id="11" xr3:uid="{197A614F-DD0D-4BF1-9006-A05AC1750553}" name="2029-30" dataDxfId="2" dataCellStyle="Normal 2"/>
    <tableColumn id="12" xr3:uid="{C8581A95-6B87-4340-98C8-0B96841DE22A}" name="2030-31" dataDxfId="1" dataCellStyle="Normal 2"/>
  </tableColumns>
  <tableStyleInfo name="SFC - SEFF (teal - teal) no horiz borders"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372E9512-9578-4F6E-8A2E-3179BFC888D0}" name="Figure_S5point1" displayName="Figure_S5point1" ref="A3:H25" totalsRowShown="0" headerRowDxfId="179" dataDxfId="178" headerRowCellStyle="Normal" dataCellStyle="Normal">
  <tableColumns count="8">
    <tableColumn id="1" xr3:uid="{93EC055C-91EB-4F26-8C93-56D7D2DA1208}" name="£ million" dataDxfId="177" dataCellStyle="Normal"/>
    <tableColumn id="5" xr3:uid="{BEA1DCF7-7BE0-44DA-AEAC-D931A1EED998}" name="2023-24_x000a_outturn" dataDxfId="176"/>
    <tableColumn id="6" xr3:uid="{70CF0EC0-C8F0-4C37-B169-76C390A95865}" name="2024-25" dataDxfId="175"/>
    <tableColumn id="7" xr3:uid="{89112D44-7A3B-4DC0-994D-6923A54BB27D}" name="2025-26" dataDxfId="174"/>
    <tableColumn id="8" xr3:uid="{A2B8016A-2F05-4E0F-868F-919F5289A61D}" name="2026-27" dataDxfId="173"/>
    <tableColumn id="9" xr3:uid="{119DAAF7-D2A7-4DBD-9E4B-E8F7AF3239BA}" name="2027-28" dataDxfId="172"/>
    <tableColumn id="2" xr3:uid="{03CFF9FF-8CBC-4137-AEC8-C9BF2FBE7503}" name="2028-29" dataDxfId="171"/>
    <tableColumn id="3" xr3:uid="{C8D7F30D-1D2F-4E4D-97A6-D1E41BF10A88}" name="2029-30" dataDxfId="170" dataCellStyle="Normal"/>
  </tableColumns>
  <tableStyleInfo name="SFC - SEFF (teal - teal) no horiz borders"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7D7C79EE-0927-4BC2-830C-731BF72BA4EF}" name="Figure_S5point2" displayName="Figure_S5point2" ref="A3:I24" totalsRowShown="0" headerRowDxfId="169" dataDxfId="168" headerRowCellStyle="Normal" dataCellStyle="Normal">
  <tableColumns count="9">
    <tableColumn id="1" xr3:uid="{FC7A29A8-B3D7-4943-B9D6-7CE0C356CEFF}" name="Payments, thousands" dataDxfId="167" dataCellStyle="Normal"/>
    <tableColumn id="5" xr3:uid="{FA6B557F-9EA0-41EA-8D50-E81BC06FC837}" name="2023-24_x000a_outturn" dataDxfId="166"/>
    <tableColumn id="6" xr3:uid="{5BD2AABA-A401-43AA-953B-BF14706E53E9}" name="2024-25" dataDxfId="165"/>
    <tableColumn id="7" xr3:uid="{E594AD47-3DBF-48CE-9AB7-86CB96D505F8}" name="2025-26" dataDxfId="164"/>
    <tableColumn id="8" xr3:uid="{2DC3BE1A-ACBF-41D4-A705-CAD4EB7687C8}" name="2026-27" dataDxfId="163"/>
    <tableColumn id="9" xr3:uid="{0F407420-D757-4EBB-AF8A-79D331F39779}" name="2027-28" dataDxfId="162"/>
    <tableColumn id="2" xr3:uid="{6713F692-8787-4B31-B60E-FA1BAE45025A}" name="2028-29" dataDxfId="161"/>
    <tableColumn id="3" xr3:uid="{5CFBD1F4-B717-4333-B520-A85BBF062843}" name="2029-30" dataDxfId="160" dataCellStyle="Normal"/>
    <tableColumn id="4" xr3:uid="{C4DA9797-01FE-4D8A-97B5-7F65BCE7EC13}" name="2030-31" dataDxfId="159" dataCellStyle="Normal"/>
  </tableColumns>
  <tableStyleInfo name="SFC - SEFF (teal - teal) no horiz borders"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7506FCF5-644C-45E1-8B1C-7A730D0FB95E}" name="Figure_S5point3" displayName="Figure_S5point3" ref="A3:I20" totalsRowShown="0" headerRowDxfId="158" dataDxfId="157" headerRowCellStyle="Normal" dataCellStyle="Normal">
  <tableColumns count="9">
    <tableColumn id="1" xr3:uid="{11AD43B5-137E-44FD-AA67-C5B293B2C140}" name="£" dataDxfId="156" dataCellStyle="Normal"/>
    <tableColumn id="5" xr3:uid="{0EBDBE74-7715-4688-AED1-82825DEE82AE}" name="2023-24_x000a_outturn" dataDxfId="155" dataCellStyle="Normal"/>
    <tableColumn id="6" xr3:uid="{4D4E274F-DE06-4C3F-8966-441FD4C2E6A3}" name="2024-25" dataDxfId="154" dataCellStyle="Normal"/>
    <tableColumn id="7" xr3:uid="{B1BC6641-03E6-42FC-B6DC-7E0F88E80E8A}" name="2025-26" dataDxfId="153" dataCellStyle="Normal"/>
    <tableColumn id="8" xr3:uid="{2A743129-61A6-4325-B200-FCE4339FD136}" name="2026-27" dataDxfId="152" dataCellStyle="Normal"/>
    <tableColumn id="9" xr3:uid="{859F3BB6-7511-4243-8741-C053AF56B8CF}" name="2027-28" dataDxfId="151" dataCellStyle="Normal"/>
    <tableColumn id="2" xr3:uid="{8A71CDF2-34CA-4F80-B0A7-BD2077C8013C}" name="2028-29" dataDxfId="150" dataCellStyle="Normal"/>
    <tableColumn id="3" xr3:uid="{E5DE4D40-9A9A-4EEF-80B3-BD4CABF43632}" name="2029-30" dataDxfId="149" dataCellStyle="Normal"/>
    <tableColumn id="4" xr3:uid="{32EDF396-FA10-4BAD-9C78-F7D3AAE6AB9A}" name="2030-31" dataDxfId="148" dataCellStyle="Normal"/>
  </tableColumns>
  <tableStyleInfo name="SFC - SEFF (teal - teal) no horiz borders"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8D7AF329-C7A7-4B21-809D-D1D3D8AC26E7}" name="Figure_S5point4" displayName="Figure_S5point4" ref="A3:I13" totalsRowShown="0" headerRowDxfId="147" dataDxfId="146" headerRowCellStyle="Normal" dataCellStyle="Normal">
  <tableColumns count="9">
    <tableColumn id="1" xr3:uid="{270CD248-6D37-4E65-A68A-CB72F5E30D4E}" name="£, all weekly except FSP" dataDxfId="145" dataCellStyle="Normal"/>
    <tableColumn id="5" xr3:uid="{62D15720-700F-4D59-A045-69303027A7D8}" name="2023-24 outturn" dataDxfId="144"/>
    <tableColumn id="6" xr3:uid="{DDF9EC56-F674-4DAA-BECF-8482714A1782}" name="2024-25" dataDxfId="143"/>
    <tableColumn id="7" xr3:uid="{69914F59-FCFC-44F1-9E62-A81EC2BF42E2}" name="2025-26" dataDxfId="142"/>
    <tableColumn id="8" xr3:uid="{5C664824-E9B3-4471-AF7D-BCC56BFE29BD}" name="2026-27" dataDxfId="141"/>
    <tableColumn id="9" xr3:uid="{413155F3-3D2B-4053-9C29-1ACD0D978631}" name="2027-28" dataDxfId="140"/>
    <tableColumn id="2" xr3:uid="{9AAA9E23-DDB9-4526-B61E-54B81D15082D}" name="2028-29" dataDxfId="139"/>
    <tableColumn id="3" xr3:uid="{1C7AAE7C-3600-4340-94C7-C7BDB59A5536}" name="2029-30" dataDxfId="138" dataCellStyle="Normal"/>
    <tableColumn id="4" xr3:uid="{B2A75644-5861-4F97-97CE-C0739E025C68}" name="2030-31" dataDxfId="137" dataCellStyle="Normal"/>
  </tableColumns>
  <tableStyleInfo name="SFC - SEFF (teal - teal) no horiz borders"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405E0EDC-249B-4590-9625-D108701F6A3A}" name="Figure_S5point5" displayName="Figure_S5point5" ref="A3:I11" totalsRowShown="0" headerRowDxfId="136" dataDxfId="135" headerRowCellStyle="Normal" dataCellStyle="Normal">
  <tableColumns count="9">
    <tableColumn id="1" xr3:uid="{143CE44A-E6BB-4A31-8EFF-D19F9BD20A50}" name="PIP, ADP and SADLA" dataDxfId="134" dataCellStyle="Normal"/>
    <tableColumn id="5" xr3:uid="{7AF65596-8434-4D3C-B1AF-9AFC7D843AAB}" name="2023-24_x000a_outturn" dataDxfId="133"/>
    <tableColumn id="6" xr3:uid="{F1591103-5B1F-4F73-8F3C-1A87A994359E}" name="2024-25" dataDxfId="132"/>
    <tableColumn id="7" xr3:uid="{65EE6492-BF79-4652-A289-48B96A9764F7}" name="2025-26" dataDxfId="131"/>
    <tableColumn id="8" xr3:uid="{BCC203D8-9B21-4009-94E1-4D7F6D56BF79}" name="2026-27" dataDxfId="130"/>
    <tableColumn id="9" xr3:uid="{051D450A-65B2-4B23-82A4-652905D35A4C}" name="2027-28" dataDxfId="129"/>
    <tableColumn id="2" xr3:uid="{888DF69B-995B-484F-8537-838436AC444B}" name="2028-29" dataDxfId="128"/>
    <tableColumn id="3" xr3:uid="{60942FD4-55FB-45A0-8163-C5E1843E1465}" name="2029-30" dataDxfId="127" dataCellStyle="Normal"/>
    <tableColumn id="4" xr3:uid="{07469D08-03BB-4E0E-B058-8051AB33FF17}" name="2030-31" dataDxfId="126" dataCellStyle="Normal"/>
  </tableColumns>
  <tableStyleInfo name="SFC - SEFF (teal - teal) no horiz borders"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4E8F8043-A5E1-491C-8E1F-315ACB198F03}" name="Figure_S5point6" displayName="Figure_S5point6" ref="A3:I10" totalsRowShown="0" headerRowDxfId="125" dataDxfId="124" headerRowCellStyle="Normal" dataCellStyle="Normal">
  <tableColumns count="9">
    <tableColumn id="1" xr3:uid="{A136BCFD-5681-4FE2-B650-72AEEA696C5F}" name="£ million" dataDxfId="123" dataCellStyle="Normal"/>
    <tableColumn id="5" xr3:uid="{3434A6AA-3FB3-456A-8D9A-4639BDF89C4A}" name="2023-24_x000a_outturn" dataDxfId="122"/>
    <tableColumn id="6" xr3:uid="{8D53F375-4C32-4138-8FAC-0F98AD43285C}" name="2024-25" dataDxfId="121"/>
    <tableColumn id="7" xr3:uid="{942B71A7-2AA7-4A50-AED3-9342AAA3A0E9}" name="2025-26" dataDxfId="120"/>
    <tableColumn id="8" xr3:uid="{520B4630-23BC-4E62-A5E0-1A70B956DDF3}" name="2026-27" dataDxfId="119"/>
    <tableColumn id="9" xr3:uid="{10DAFA12-ADA3-4DFC-A756-CD7A1D41C063}" name="2027-28" dataDxfId="118"/>
    <tableColumn id="2" xr3:uid="{B1E76A4C-D99E-4209-9DB8-E8E280691A50}" name="2028-29" dataDxfId="117"/>
    <tableColumn id="3" xr3:uid="{F54CB0A1-EAA3-4FD4-BC83-0809A8562CD9}" name="2029-30" dataDxfId="116" dataCellStyle="Normal"/>
    <tableColumn id="4" xr3:uid="{B117642D-21E7-4565-A167-AA56AB34842B}" name="2030-31" dataDxfId="115" dataCellStyle="Normal"/>
  </tableColumns>
  <tableStyleInfo name="SFC - SEFF (teal - teal) no horiz borders"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DB8FDB41-0767-4E23-AEDB-5FF9B5C0F083}" name="Figure_S5point7" displayName="Figure_S5point7" ref="A3:H10" totalsRowShown="0" headerRowDxfId="114" dataDxfId="113" headerRowCellStyle="Normal" dataCellStyle="Normal">
  <tableColumns count="8">
    <tableColumn id="1" xr3:uid="{F7B21E88-D05E-43B9-AECC-B5EBC96E856D}" name="Per cent" dataDxfId="112" dataCellStyle="Normal"/>
    <tableColumn id="6" xr3:uid="{D0BCD806-43CA-47F9-84BE-130D2A682880}" name="2024-25" dataDxfId="111"/>
    <tableColumn id="7" xr3:uid="{0B9BDE34-205F-4559-A71B-57FBF34DBD4C}" name="2025-26" dataDxfId="110"/>
    <tableColumn id="8" xr3:uid="{8013C3C2-F404-48AE-8F72-BF7C099F5B64}" name="2026-27" dataDxfId="109"/>
    <tableColumn id="9" xr3:uid="{0C58CDAC-71BB-44B3-BD54-BDE98F710665}" name="2027-28" dataDxfId="108"/>
    <tableColumn id="2" xr3:uid="{46CAEAD3-456C-47DD-81AA-0C8811E5AB11}" name="2028-29" dataDxfId="107"/>
    <tableColumn id="3" xr3:uid="{EC18A689-824A-4036-8985-241D8EFD8266}" name="2029-30" dataDxfId="106" dataCellStyle="Normal"/>
    <tableColumn id="4" xr3:uid="{FED0F83B-E5EF-4783-A1A0-7BE8E2AE64F2}" name="2030-31" dataDxfId="105" dataCellStyle="Normal"/>
  </tableColumns>
  <tableStyleInfo name="SFC - SEFF (teal - teal) no horiz borders"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D4152D6E-169E-4E56-9315-94C2E3A04AFE}" name="Figure_S5point8" displayName="Figure_S5point8" ref="A3:H11" totalsRowShown="0" headerRowDxfId="104" dataDxfId="103" headerRowCellStyle="Normal" dataCellStyle="Normal">
  <tableColumns count="8">
    <tableColumn id="1" xr3:uid="{65A46E0D-0985-4BAA-BFC6-FD930DDBA223}" name="Per cent" dataDxfId="102" dataCellStyle="Normal"/>
    <tableColumn id="6" xr3:uid="{528AA575-A312-45A2-AEDD-CD29486E1DF0}" name="2024-25" dataDxfId="101"/>
    <tableColumn id="7" xr3:uid="{6645F41B-D4E0-49D4-99F9-3973F7A8EA03}" name="2025-26" dataDxfId="100"/>
    <tableColumn id="8" xr3:uid="{6E5A6B28-D827-4919-A8CA-691E97FC6A58}" name="2026-27" dataDxfId="99"/>
    <tableColumn id="9" xr3:uid="{0E41F193-8240-451C-BDEE-8FCFB589F29D}" name="2027-28" dataDxfId="98"/>
    <tableColumn id="2" xr3:uid="{B4BC3B16-E986-4F83-888F-51AB0233F74B}" name="2028-29" dataDxfId="97"/>
    <tableColumn id="3" xr3:uid="{9A261D58-3182-4C29-AE45-C0642FB772D5}" name="2029-30" dataDxfId="96" dataCellStyle="Normal"/>
    <tableColumn id="4" xr3:uid="{E242A3C3-0D77-4797-8F83-1999265723B2}" name="2030-31" dataDxfId="95" dataCellStyle="Normal"/>
  </tableColumns>
  <tableStyleInfo name="SFC - SEFF (teal - teal) no horiz borders" showFirstColumn="0" showLastColumn="0" showRowStripes="1" showColumnStripes="0"/>
</table>
</file>

<file path=xl/theme/theme1.xml><?xml version="1.0" encoding="utf-8"?>
<a:theme xmlns:a="http://schemas.openxmlformats.org/drawingml/2006/main" name="Office Theme">
  <a:themeElements>
    <a:clrScheme name="SFC">
      <a:dk1>
        <a:srgbClr val="000000"/>
      </a:dk1>
      <a:lt1>
        <a:sysClr val="window" lastClr="FFFFFF"/>
      </a:lt1>
      <a:dk2>
        <a:srgbClr val="000000"/>
      </a:dk2>
      <a:lt2>
        <a:srgbClr val="FFFFFF"/>
      </a:lt2>
      <a:accent1>
        <a:srgbClr val="F39E2A"/>
      </a:accent1>
      <a:accent2>
        <a:srgbClr val="B17DD6"/>
      </a:accent2>
      <a:accent3>
        <a:srgbClr val="4FACA2"/>
      </a:accent3>
      <a:accent4>
        <a:srgbClr val="539AC9"/>
      </a:accent4>
      <a:accent5>
        <a:srgbClr val="8F8F8F"/>
      </a:accent5>
      <a:accent6>
        <a:srgbClr val="000000"/>
      </a:accent6>
      <a:hlink>
        <a:srgbClr val="0563C1"/>
      </a:hlink>
      <a:folHlink>
        <a:srgbClr val="954F72"/>
      </a:folHlink>
    </a:clrScheme>
    <a:fontScheme name="SFC">
      <a:majorFont>
        <a:latin typeface="Helvetica"/>
        <a:ea typeface=""/>
        <a:cs typeface=""/>
      </a:majorFont>
      <a:minorFont>
        <a:latin typeface="Helvetica"/>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Presentation2" id="{B84D513F-D5F7-48A1-8D30-8B40C5D18A49}" vid="{5FC08C5C-AFA0-4E30-B3BD-6600DCD2D1F3}"/>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table" Target="../tables/table10.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11.xml"/></Relationships>
</file>

<file path=xl/worksheets/_rels/sheet12.xml.rels><?xml version="1.0" encoding="UTF-8" standalone="yes"?>
<Relationships xmlns="http://schemas.openxmlformats.org/package/2006/relationships"><Relationship Id="rId1" Type="http://schemas.openxmlformats.org/officeDocument/2006/relationships/table" Target="../tables/table12.xml"/></Relationships>
</file>

<file path=xl/worksheets/_rels/sheet13.xml.rels><?xml version="1.0" encoding="UTF-8" standalone="yes"?>
<Relationships xmlns="http://schemas.openxmlformats.org/package/2006/relationships"><Relationship Id="rId1" Type="http://schemas.openxmlformats.org/officeDocument/2006/relationships/table" Target="../tables/table13.xml"/></Relationships>
</file>

<file path=xl/worksheets/_rels/sheet14.xml.rels><?xml version="1.0" encoding="UTF-8" standalone="yes"?>
<Relationships xmlns="http://schemas.openxmlformats.org/package/2006/relationships"><Relationship Id="rId1" Type="http://schemas.openxmlformats.org/officeDocument/2006/relationships/table" Target="../tables/table14.xml"/></Relationships>
</file>

<file path=xl/worksheets/_rels/sheet15.xml.rels><?xml version="1.0" encoding="UTF-8" standalone="yes"?>
<Relationships xmlns="http://schemas.openxmlformats.org/package/2006/relationships"><Relationship Id="rId1" Type="http://schemas.openxmlformats.org/officeDocument/2006/relationships/table" Target="../tables/table15.xml"/></Relationships>
</file>

<file path=xl/worksheets/_rels/sheet16.xml.rels><?xml version="1.0" encoding="UTF-8" standalone="yes"?>
<Relationships xmlns="http://schemas.openxmlformats.org/package/2006/relationships"><Relationship Id="rId1" Type="http://schemas.openxmlformats.org/officeDocument/2006/relationships/table" Target="../tables/table16.xml"/></Relationships>
</file>

<file path=xl/worksheets/_rels/sheet17.xml.rels><?xml version="1.0" encoding="UTF-8" standalone="yes"?>
<Relationships xmlns="http://schemas.openxmlformats.org/package/2006/relationships"><Relationship Id="rId1" Type="http://schemas.openxmlformats.org/officeDocument/2006/relationships/table" Target="../tables/table17.xml"/></Relationships>
</file>

<file path=xl/worksheets/_rels/sheet18.xml.rels><?xml version="1.0" encoding="UTF-8" standalone="yes"?>
<Relationships xmlns="http://schemas.openxmlformats.org/package/2006/relationships"><Relationship Id="rId3" Type="http://schemas.openxmlformats.org/officeDocument/2006/relationships/table" Target="../tables/table18.xml"/><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table" Target="../tables/table7.xml"/></Relationships>
</file>

<file path=xl/worksheets/_rels/sheet8.xml.rels><?xml version="1.0" encoding="UTF-8" standalone="yes"?>
<Relationships xmlns="http://schemas.openxmlformats.org/package/2006/relationships"><Relationship Id="rId1" Type="http://schemas.openxmlformats.org/officeDocument/2006/relationships/table" Target="../tables/table8.xml"/></Relationships>
</file>

<file path=xl/worksheets/_rels/sheet9.xml.rels><?xml version="1.0" encoding="UTF-8" standalone="yes"?>
<Relationships xmlns="http://schemas.openxmlformats.org/package/2006/relationships"><Relationship Id="rId1" Type="http://schemas.openxmlformats.org/officeDocument/2006/relationships/table" Target="../tables/table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19"/>
  <sheetViews>
    <sheetView showGridLines="0" tabSelected="1" workbookViewId="0"/>
  </sheetViews>
  <sheetFormatPr defaultColWidth="8.453125" defaultRowHeight="19.95" customHeight="1" x14ac:dyDescent="0.25"/>
  <cols>
    <col min="1" max="1" width="110" style="4" bestFit="1" customWidth="1"/>
    <col min="2" max="16384" width="8.453125" style="4"/>
  </cols>
  <sheetData>
    <row r="1" spans="1:3" ht="19.95" customHeight="1" x14ac:dyDescent="0.25">
      <c r="A1" s="2" t="s">
        <v>202</v>
      </c>
      <c r="C1" s="7"/>
    </row>
    <row r="2" spans="1:3" ht="20.100000000000001" customHeight="1" x14ac:dyDescent="0.25">
      <c r="A2" t="s">
        <v>0</v>
      </c>
      <c r="C2" s="7"/>
    </row>
    <row r="3" spans="1:3" ht="19.95" customHeight="1" x14ac:dyDescent="0.25">
      <c r="A3" s="9" t="str">
        <f>'Figure S5.1'!A1</f>
        <v>Figure S5.1: Change in social security spending forecast since December 2024 by payment</v>
      </c>
    </row>
    <row r="4" spans="1:3" ht="19.95" customHeight="1" x14ac:dyDescent="0.25">
      <c r="A4" s="9" t="str">
        <f>'Figure S5.2'!A1</f>
        <v>Figure S5.2: Forecast number of people receiving payments</v>
      </c>
    </row>
    <row r="5" spans="1:3" ht="19.95" customHeight="1" x14ac:dyDescent="0.25">
      <c r="A5" s="9" t="str">
        <f>'Figure S5.3'!A1</f>
        <v>Figure S5.3: Forecast payment rates</v>
      </c>
    </row>
    <row r="6" spans="1:3" ht="19.95" customHeight="1" x14ac:dyDescent="0.25">
      <c r="A6" s="9" t="str">
        <f>'Figure S5.4'!A1</f>
        <v>Figure S5.4: Forecast average payment award</v>
      </c>
    </row>
    <row r="7" spans="1:3" ht="19.95" customHeight="1" x14ac:dyDescent="0.25">
      <c r="A7" s="9" t="str">
        <f>'Figure S5.5'!A1</f>
        <v>Figure S5.5: Forecast spending and number of people expected to receive PIP, ADP and SADLA</v>
      </c>
    </row>
    <row r="8" spans="1:3" ht="19.95" customHeight="1" x14ac:dyDescent="0.25">
      <c r="A8" s="9" t="str">
        <f>'Figure S5.6'!A1</f>
        <v>Figure S5.6: Scottish Child Payment and Best Start Grant spending by age of children</v>
      </c>
    </row>
    <row r="9" spans="1:3" ht="19.95" customHeight="1" x14ac:dyDescent="0.25">
      <c r="A9" s="9" t="str">
        <f>'Figure S5.7'!A1</f>
        <v>Figure S5.7: Eligibility rate assumptions</v>
      </c>
    </row>
    <row r="10" spans="1:3" ht="19.95" customHeight="1" x14ac:dyDescent="0.25">
      <c r="A10" s="9" t="str">
        <f>'Figure S5.8'!A1</f>
        <v>Figure S5.8: Take-up rate assumptions</v>
      </c>
    </row>
    <row r="11" spans="1:3" ht="19.95" customHeight="1" x14ac:dyDescent="0.25">
      <c r="A11" s="9" t="str">
        <f>'Figure S5.9'!A1</f>
        <v>Figure S5.9: Scottish Child Payment - forecast for number of children eligible and receiving</v>
      </c>
    </row>
    <row r="12" spans="1:3" ht="19.95" customHeight="1" x14ac:dyDescent="0.25">
      <c r="A12" s="9" t="str">
        <f>'Figure S5.10'!A1</f>
        <v>Figure S5.10: Discretionary Housing Payments</v>
      </c>
    </row>
    <row r="13" spans="1:3" ht="19.95" customHeight="1" x14ac:dyDescent="0.25">
      <c r="A13" s="9" t="str">
        <f>'Figure S5.11'!A1</f>
        <v>Figure S5.11: Employability Services</v>
      </c>
    </row>
    <row r="14" spans="1:3" ht="19.95" customHeight="1" x14ac:dyDescent="0.25">
      <c r="A14" s="9" t="str">
        <f>'Figure S5.12'!A1</f>
        <v>Figure S5.12: Comparison of social security spending forecasts and BGAs</v>
      </c>
    </row>
    <row r="15" spans="1:3" ht="19.95" customHeight="1" x14ac:dyDescent="0.25">
      <c r="A15" s="9" t="str">
        <f>'Figure S5.13'!A1</f>
        <v>Figure S5.13: Social security spending forecast net positions</v>
      </c>
    </row>
    <row r="16" spans="1:3" ht="19.95" customHeight="1" x14ac:dyDescent="0.25">
      <c r="A16" s="9" t="str">
        <f>'Figure S5.14'!A1</f>
        <v>Figure S5.14: Cumulative effect of inflation from 2024-25</v>
      </c>
    </row>
    <row r="17" spans="1:1" ht="19.95" customHeight="1" x14ac:dyDescent="0.25">
      <c r="A17" s="9" t="str">
        <f>'Figure S5.15'!A1</f>
        <v>Figure S5.15: Latest policy recostings</v>
      </c>
    </row>
    <row r="18" spans="1:1" ht="19.95" customHeight="1" x14ac:dyDescent="0.25">
      <c r="A18" s="9" t="str">
        <f>'Figure S5.16'!A1</f>
        <v>Figure S5.16: Change since last costing</v>
      </c>
    </row>
    <row r="19" spans="1:1" ht="19.95" customHeight="1" x14ac:dyDescent="0.25">
      <c r="A19" s="10" t="str">
        <f>'Figure S5.17'!A1</f>
        <v>Figure S5.17: Change in total social security spending forecast since December 2024</v>
      </c>
    </row>
  </sheetData>
  <hyperlinks>
    <hyperlink ref="A3" location="'Figure S5.1'!A1" display="'Figure S5.1'!A1" xr:uid="{00000000-0004-0000-0000-000000000000}"/>
    <hyperlink ref="A4" location="'Figure S5.2'!A1" display="'Figure S5.2'!A1" xr:uid="{AD6B9F6A-B15B-44C8-A763-ED5923B10933}"/>
    <hyperlink ref="A5" location="'Figure S5.3'!A1" display="'Figure S5.3'!A1" xr:uid="{AC55F2E7-9552-4860-B63A-D4F7A5DA38BF}"/>
    <hyperlink ref="A6" location="'Figure S5.4'!A1" display="'Figure S5.4'!A1" xr:uid="{B59D154E-7D86-4EE0-AA23-1DC2E7C08562}"/>
    <hyperlink ref="A12" location="'Figure S5.10'!A1" display="Figure S5.10: Discretionary Housing Payments" xr:uid="{8BC88C13-6A57-4E9A-8A11-DF23F2C9A82C}"/>
    <hyperlink ref="A13" location="'Figure S5.11'!A1" display="Figure S5.11: Employability Services" xr:uid="{F8EB31A9-7FBA-448A-B1F8-9D5C014CB950}"/>
    <hyperlink ref="A14" location="'Figure S5.12'!A1" display="Figure S5.12: Comparison of social security spending forecasts and BGAs" xr:uid="{2C523D53-4404-4D79-B932-65ED51429445}"/>
    <hyperlink ref="A15" location="'Figure S5.13'!A1" display="Figure S5.13: Social security spending forecast net positions" xr:uid="{9E34AC70-58A4-4E5E-BBD2-AA0032351E9E}"/>
    <hyperlink ref="A16" location="'Figure S5.14'!A1" display="Figure S5.14: Cumulative effect of inflation" xr:uid="{EE86ED29-A83D-438A-8D47-B6910A7A0C8A}"/>
    <hyperlink ref="A17" location="'Figure S5.15'!A1" display="Figure S5.15: Latest policy recostings" xr:uid="{F6302DA8-2189-4F06-801D-64EF2BE74639}"/>
    <hyperlink ref="A18" location="'Figure S5.16'!A1" display="Figure S5.16: Change since last costing" xr:uid="{EF2A9CD0-7F12-47B7-B839-B9018779818E}"/>
    <hyperlink ref="A7" location="'Figure S5.5'!A1" display="'Figure S5.5'!A1" xr:uid="{C5968241-B966-453B-B05D-6BF0D16E61F5}"/>
    <hyperlink ref="A8" location="'Figure S5.6'!A1" display="'Figure S5.6'!A1" xr:uid="{D5562AE5-3E65-42B3-ADA2-CAE15A785403}"/>
    <hyperlink ref="A9" location="'Figure S5.7'!A1" display="'Figure S5.7'!A1" xr:uid="{6BBB1471-4454-4FE3-A828-ED045750D097}"/>
    <hyperlink ref="A10" location="'Figure S5.8'!A1" display="'Figure S5.8'!A1" xr:uid="{FAA807F9-8958-4F17-9C9E-20BDDAE63CD1}"/>
    <hyperlink ref="A11" location="'Figure S5.9'!A1" display="'Figure S5.9'!A1" xr:uid="{E113A54A-EDC7-49AC-9B0E-F99E07C925A5}"/>
    <hyperlink ref="A19" location="'Figure S5.17'!A1" display="'Figure S5.17'!A1" xr:uid="{8330710F-F772-47E4-B1DC-EECDBCE04C2E}"/>
  </hyperlinks>
  <pageMargins left="0.7" right="0.7" top="0.75" bottom="0.75" header="0.3" footer="0.3"/>
  <pageSetup paperSize="9" orientation="portrait" r:id="rId1"/>
  <tableParts count="1">
    <tablePart r:id="rId2"/>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1DF8F1-7C36-4336-ADA1-A5970E181838}">
  <dimension ref="A1:H11"/>
  <sheetViews>
    <sheetView showGridLines="0" workbookViewId="0"/>
  </sheetViews>
  <sheetFormatPr defaultColWidth="8.81640625" defaultRowHeight="20.100000000000001" customHeight="1" x14ac:dyDescent="0.25"/>
  <cols>
    <col min="1" max="1" width="33.453125" bestFit="1" customWidth="1"/>
    <col min="2" max="8" width="7.81640625" bestFit="1" customWidth="1"/>
  </cols>
  <sheetData>
    <row r="1" spans="1:8" ht="20.100000000000001" customHeight="1" x14ac:dyDescent="0.25">
      <c r="A1" s="45" t="s">
        <v>118</v>
      </c>
      <c r="B1" s="26"/>
      <c r="C1" s="26"/>
      <c r="D1" s="26"/>
      <c r="E1" s="26"/>
      <c r="F1" s="26"/>
      <c r="G1" s="26"/>
      <c r="H1" s="26"/>
    </row>
    <row r="2" spans="1:8" ht="20.100000000000001" customHeight="1" x14ac:dyDescent="0.25">
      <c r="A2" s="26" t="s">
        <v>119</v>
      </c>
      <c r="B2" s="26"/>
      <c r="C2" s="26"/>
      <c r="D2" s="26"/>
      <c r="E2" s="26"/>
      <c r="F2" s="26"/>
      <c r="G2" s="26"/>
      <c r="H2" s="26"/>
    </row>
    <row r="3" spans="1:8" ht="20.100000000000001" customHeight="1" x14ac:dyDescent="0.25">
      <c r="A3" t="s">
        <v>120</v>
      </c>
      <c r="B3" s="18" t="s">
        <v>5</v>
      </c>
      <c r="C3" s="18" t="s">
        <v>6</v>
      </c>
      <c r="D3" s="18" t="s">
        <v>7</v>
      </c>
      <c r="E3" s="18" t="s">
        <v>8</v>
      </c>
      <c r="F3" s="18" t="s">
        <v>9</v>
      </c>
      <c r="G3" s="18" t="s">
        <v>10</v>
      </c>
      <c r="H3" s="18" t="s">
        <v>40</v>
      </c>
    </row>
    <row r="4" spans="1:8" ht="20.100000000000001" customHeight="1" x14ac:dyDescent="0.25">
      <c r="A4" s="21" t="s">
        <v>121</v>
      </c>
      <c r="B4" s="50">
        <v>350.50683750000002</v>
      </c>
      <c r="C4" s="50">
        <v>347.46028999999999</v>
      </c>
      <c r="D4" s="50">
        <v>348.13892499999997</v>
      </c>
      <c r="E4" s="50">
        <v>348.34403749999996</v>
      </c>
      <c r="F4" s="50">
        <v>346.98867999999993</v>
      </c>
      <c r="G4" s="50">
        <v>343.32349875000006</v>
      </c>
      <c r="H4" s="50">
        <v>340.07879624999998</v>
      </c>
    </row>
    <row r="5" spans="1:8" ht="20.100000000000001" customHeight="1" x14ac:dyDescent="0.25">
      <c r="A5" s="19" t="s">
        <v>50</v>
      </c>
      <c r="B5" s="50">
        <v>107.46457749999999</v>
      </c>
      <c r="C5" s="50">
        <v>106.45599125</v>
      </c>
      <c r="D5" s="50">
        <v>107.58045999999999</v>
      </c>
      <c r="E5" s="50">
        <v>108.88012500000001</v>
      </c>
      <c r="F5" s="50">
        <v>108.79781250000001</v>
      </c>
      <c r="G5" s="50">
        <v>109.15528125</v>
      </c>
      <c r="H5" s="50">
        <v>109.54321874999999</v>
      </c>
    </row>
    <row r="6" spans="1:8" ht="20.100000000000001" customHeight="1" x14ac:dyDescent="0.25">
      <c r="A6" s="19" t="s">
        <v>212</v>
      </c>
      <c r="B6" s="50">
        <v>243.04225999999997</v>
      </c>
      <c r="C6" s="50">
        <v>241.00429875</v>
      </c>
      <c r="D6" s="50">
        <v>240.55846499999998</v>
      </c>
      <c r="E6" s="50">
        <v>239.46391249999996</v>
      </c>
      <c r="F6" s="50">
        <v>238.1908675</v>
      </c>
      <c r="G6" s="50">
        <v>234.1682175</v>
      </c>
      <c r="H6" s="50">
        <v>230.53557750000002</v>
      </c>
    </row>
    <row r="7" spans="1:8" ht="20.100000000000001" customHeight="1" x14ac:dyDescent="0.25">
      <c r="A7" s="21" t="s">
        <v>122</v>
      </c>
      <c r="B7" s="50">
        <v>327.83951937499995</v>
      </c>
      <c r="C7" s="50">
        <v>329.80635233750002</v>
      </c>
      <c r="D7" s="50">
        <v>332.88358794999999</v>
      </c>
      <c r="E7" s="50">
        <v>335.49907725000003</v>
      </c>
      <c r="F7" s="50">
        <v>336.57901960000004</v>
      </c>
      <c r="G7" s="50">
        <v>333.02379378749993</v>
      </c>
      <c r="H7" s="50">
        <v>329.87643236249994</v>
      </c>
    </row>
    <row r="8" spans="1:8" ht="20.100000000000001" customHeight="1" x14ac:dyDescent="0.25">
      <c r="A8" s="19" t="s">
        <v>50</v>
      </c>
      <c r="B8" s="50">
        <v>104.240640175</v>
      </c>
      <c r="C8" s="50">
        <v>103.26231151250001</v>
      </c>
      <c r="D8" s="50">
        <v>104.35304619999998</v>
      </c>
      <c r="E8" s="50">
        <v>105.61372125</v>
      </c>
      <c r="F8" s="50">
        <v>105.53387812499999</v>
      </c>
      <c r="G8" s="50">
        <v>105.88062281249999</v>
      </c>
      <c r="H8" s="50">
        <v>106.2569221875</v>
      </c>
    </row>
    <row r="9" spans="1:8" ht="20.100000000000001" customHeight="1" x14ac:dyDescent="0.25">
      <c r="A9" s="19" t="s">
        <v>212</v>
      </c>
      <c r="B9" s="50">
        <v>223.59887919999997</v>
      </c>
      <c r="C9" s="50">
        <v>226.54404082500002</v>
      </c>
      <c r="D9" s="50">
        <v>228.53054175000003</v>
      </c>
      <c r="E9" s="50">
        <v>229.88535600000003</v>
      </c>
      <c r="F9" s="50">
        <v>231.04514147499995</v>
      </c>
      <c r="G9" s="50">
        <v>227.14317097499998</v>
      </c>
      <c r="H9" s="50">
        <v>223.61951017500002</v>
      </c>
    </row>
    <row r="10" spans="1:8" ht="20.100000000000001" customHeight="1" x14ac:dyDescent="0.25">
      <c r="A10" s="26" t="s">
        <v>31</v>
      </c>
      <c r="B10" s="8"/>
      <c r="C10" s="8"/>
      <c r="D10" s="8"/>
      <c r="E10" s="8"/>
      <c r="F10" s="8"/>
      <c r="G10" s="8"/>
      <c r="H10" s="8"/>
    </row>
    <row r="11" spans="1:8" ht="20.100000000000001" customHeight="1" x14ac:dyDescent="0.25">
      <c r="A11" s="1" t="s">
        <v>36</v>
      </c>
    </row>
  </sheetData>
  <hyperlinks>
    <hyperlink ref="A11" location="'Table of Contents'!A1" display="Return to Contents" xr:uid="{209E2A6C-1386-41D2-A7AE-26EFAC456490}"/>
  </hyperlinks>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1C7977-1537-4DA8-AA98-A1B43C1A958B}">
  <dimension ref="A1:I11"/>
  <sheetViews>
    <sheetView showGridLines="0" workbookViewId="0"/>
  </sheetViews>
  <sheetFormatPr defaultColWidth="8.81640625" defaultRowHeight="20.100000000000001" customHeight="1" x14ac:dyDescent="0.25"/>
  <cols>
    <col min="1" max="1" width="19.81640625" bestFit="1" customWidth="1"/>
    <col min="2" max="9" width="7.81640625" bestFit="1" customWidth="1"/>
  </cols>
  <sheetData>
    <row r="1" spans="1:9" ht="20.100000000000001" customHeight="1" x14ac:dyDescent="0.25">
      <c r="A1" s="45" t="s">
        <v>123</v>
      </c>
      <c r="B1" s="26"/>
      <c r="C1" s="26"/>
      <c r="D1" s="26"/>
      <c r="E1" s="26"/>
      <c r="F1" s="26"/>
      <c r="G1" s="26"/>
      <c r="H1" s="26"/>
      <c r="I1" s="26"/>
    </row>
    <row r="2" spans="1:9" ht="20.100000000000001" customHeight="1" x14ac:dyDescent="0.25">
      <c r="A2" s="26" t="s">
        <v>124</v>
      </c>
      <c r="B2" s="26"/>
      <c r="C2" s="26"/>
      <c r="D2" s="26"/>
      <c r="E2" s="26"/>
      <c r="F2" s="26"/>
      <c r="G2" s="26"/>
      <c r="H2" s="26"/>
      <c r="I2" s="26"/>
    </row>
    <row r="3" spans="1:9" ht="32.1" customHeight="1" x14ac:dyDescent="0.25">
      <c r="A3" t="s">
        <v>3</v>
      </c>
      <c r="B3" s="27" t="s">
        <v>4</v>
      </c>
      <c r="C3" s="18" t="s">
        <v>5</v>
      </c>
      <c r="D3" s="18" t="s">
        <v>6</v>
      </c>
      <c r="E3" s="18" t="s">
        <v>7</v>
      </c>
      <c r="F3" s="18" t="s">
        <v>8</v>
      </c>
      <c r="G3" s="18" t="s">
        <v>9</v>
      </c>
      <c r="H3" s="18" t="s">
        <v>10</v>
      </c>
      <c r="I3" s="18" t="s">
        <v>40</v>
      </c>
    </row>
    <row r="4" spans="1:9" ht="20.100000000000001" customHeight="1" x14ac:dyDescent="0.25">
      <c r="A4" s="21" t="s">
        <v>125</v>
      </c>
      <c r="B4" s="73">
        <v>70.434568999999996</v>
      </c>
      <c r="C4" s="73">
        <v>74.046904891704713</v>
      </c>
      <c r="D4" s="73">
        <v>78.526742637652845</v>
      </c>
      <c r="E4" s="73">
        <v>82.828704590268416</v>
      </c>
      <c r="F4" s="73">
        <v>87.366342645318923</v>
      </c>
      <c r="G4" s="73">
        <v>91.240166278212399</v>
      </c>
      <c r="H4" s="73">
        <v>95.285755250988331</v>
      </c>
      <c r="I4" s="73">
        <v>99.510725638817163</v>
      </c>
    </row>
    <row r="5" spans="1:9" ht="20.100000000000001" customHeight="1" x14ac:dyDescent="0.25">
      <c r="A5" s="31" t="s">
        <v>126</v>
      </c>
      <c r="B5" s="73">
        <v>3.5019529999999999</v>
      </c>
      <c r="C5" s="73">
        <v>4.8997884000000003</v>
      </c>
      <c r="D5" s="73">
        <v>6.5715801874449919</v>
      </c>
      <c r="E5" s="73">
        <v>8.9125697091719456</v>
      </c>
      <c r="F5" s="73">
        <v>9.6199568022570432</v>
      </c>
      <c r="G5" s="73">
        <v>10.420090203102189</v>
      </c>
      <c r="H5" s="73">
        <v>11.236226271964242</v>
      </c>
      <c r="I5" s="73">
        <v>12.068685062203526</v>
      </c>
    </row>
    <row r="6" spans="1:9" ht="20.100000000000001" customHeight="1" x14ac:dyDescent="0.25">
      <c r="A6" s="21" t="s">
        <v>127</v>
      </c>
      <c r="B6" s="22">
        <v>7.9</v>
      </c>
      <c r="C6" s="22">
        <v>7.6000000000000005</v>
      </c>
      <c r="D6" s="22">
        <v>7.9</v>
      </c>
      <c r="E6" s="22">
        <v>7.9</v>
      </c>
      <c r="F6" s="22">
        <v>7.9</v>
      </c>
      <c r="G6" s="22">
        <v>7.9</v>
      </c>
      <c r="H6" s="22">
        <v>7.9</v>
      </c>
      <c r="I6" s="22">
        <v>7.9</v>
      </c>
    </row>
    <row r="7" spans="1:9" ht="20.100000000000001" customHeight="1" x14ac:dyDescent="0.25">
      <c r="A7" s="30" t="s">
        <v>128</v>
      </c>
      <c r="B7" s="74">
        <v>81.836522000000002</v>
      </c>
      <c r="C7" s="74">
        <v>86.546693291704713</v>
      </c>
      <c r="D7" s="74">
        <v>92.998322825097844</v>
      </c>
      <c r="E7" s="74">
        <v>99.641274299440369</v>
      </c>
      <c r="F7" s="74">
        <v>104.88629944757596</v>
      </c>
      <c r="G7" s="74">
        <v>109.5602564813146</v>
      </c>
      <c r="H7" s="74">
        <v>114.42198152295258</v>
      </c>
      <c r="I7" s="74">
        <v>119.4794107010207</v>
      </c>
    </row>
    <row r="8" spans="1:9" ht="20.100000000000001" customHeight="1" x14ac:dyDescent="0.25">
      <c r="A8" s="26" t="s">
        <v>94</v>
      </c>
      <c r="B8" s="8"/>
      <c r="C8" s="8"/>
      <c r="D8" s="8"/>
      <c r="E8" s="8"/>
      <c r="F8" s="8"/>
      <c r="G8" s="8"/>
      <c r="H8" s="8"/>
      <c r="I8" s="8"/>
    </row>
    <row r="9" spans="1:9" ht="20.100000000000001" customHeight="1" x14ac:dyDescent="0.25">
      <c r="A9" t="s">
        <v>72</v>
      </c>
    </row>
    <row r="10" spans="1:9" ht="20.100000000000001" customHeight="1" x14ac:dyDescent="0.25">
      <c r="A10" t="s">
        <v>73</v>
      </c>
    </row>
    <row r="11" spans="1:9" ht="20.100000000000001" customHeight="1" x14ac:dyDescent="0.25">
      <c r="A11" s="1" t="s">
        <v>36</v>
      </c>
    </row>
  </sheetData>
  <hyperlinks>
    <hyperlink ref="A11" location="'Table of Contents'!A1" display="Return to Contents" xr:uid="{D3FFA902-619C-4156-8496-941C96FC59C7}"/>
  </hyperlinks>
  <pageMargins left="0.7" right="0.7" top="0.75" bottom="0.75" header="0.3" footer="0.3"/>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4D46C5-2C62-42E4-8479-2B8F19B01FD5}">
  <dimension ref="A1:I12"/>
  <sheetViews>
    <sheetView showGridLines="0" workbookViewId="0"/>
  </sheetViews>
  <sheetFormatPr defaultColWidth="8.81640625" defaultRowHeight="20.100000000000001" customHeight="1" x14ac:dyDescent="0.25"/>
  <cols>
    <col min="1" max="1" width="24.08984375" bestFit="1" customWidth="1"/>
    <col min="2" max="9" width="7.81640625" bestFit="1" customWidth="1"/>
  </cols>
  <sheetData>
    <row r="1" spans="1:9" ht="20.100000000000001" customHeight="1" x14ac:dyDescent="0.25">
      <c r="A1" s="45" t="s">
        <v>129</v>
      </c>
      <c r="B1" s="26"/>
      <c r="C1" s="26"/>
      <c r="D1" s="26"/>
      <c r="E1" s="26"/>
      <c r="F1" s="26"/>
      <c r="G1" s="26"/>
      <c r="H1" s="26"/>
      <c r="I1" s="26"/>
    </row>
    <row r="2" spans="1:9" ht="20.100000000000001" customHeight="1" x14ac:dyDescent="0.25">
      <c r="A2" s="26" t="s">
        <v>130</v>
      </c>
      <c r="B2" s="26"/>
      <c r="C2" s="26"/>
      <c r="D2" s="26"/>
      <c r="E2" s="26"/>
      <c r="F2" s="26"/>
      <c r="G2" s="26"/>
      <c r="H2" s="26"/>
      <c r="I2" s="26"/>
    </row>
    <row r="3" spans="1:9" ht="32.1" customHeight="1" x14ac:dyDescent="0.25">
      <c r="A3" t="s">
        <v>3</v>
      </c>
      <c r="B3" s="27" t="s">
        <v>77</v>
      </c>
      <c r="C3" s="18" t="s">
        <v>5</v>
      </c>
      <c r="D3" s="18" t="s">
        <v>6</v>
      </c>
      <c r="E3" s="18" t="s">
        <v>7</v>
      </c>
      <c r="F3" s="18" t="s">
        <v>8</v>
      </c>
      <c r="G3" s="18" t="s">
        <v>9</v>
      </c>
      <c r="H3" s="18" t="s">
        <v>10</v>
      </c>
      <c r="I3" s="18" t="s">
        <v>40</v>
      </c>
    </row>
    <row r="4" spans="1:9" ht="20.100000000000001" customHeight="1" x14ac:dyDescent="0.25">
      <c r="A4" s="21" t="s">
        <v>131</v>
      </c>
      <c r="B4" s="50">
        <v>21.502628260000002</v>
      </c>
      <c r="C4" s="50">
        <v>15</v>
      </c>
      <c r="D4" s="50">
        <v>3.1</v>
      </c>
      <c r="E4" s="50">
        <v>2.004836050952799E-2</v>
      </c>
      <c r="F4" s="50" t="s">
        <v>59</v>
      </c>
      <c r="G4" s="50" t="s">
        <v>59</v>
      </c>
      <c r="H4" s="50" t="s">
        <v>59</v>
      </c>
      <c r="I4" s="50" t="s">
        <v>59</v>
      </c>
    </row>
    <row r="5" spans="1:9" ht="20.100000000000001" customHeight="1" x14ac:dyDescent="0.25">
      <c r="A5" s="21" t="s">
        <v>132</v>
      </c>
      <c r="B5" s="50">
        <v>30</v>
      </c>
      <c r="C5" s="50">
        <v>45</v>
      </c>
      <c r="D5" s="50">
        <v>70</v>
      </c>
      <c r="E5" s="50">
        <v>70</v>
      </c>
      <c r="F5" s="50">
        <v>70</v>
      </c>
      <c r="G5" s="50">
        <v>70</v>
      </c>
      <c r="H5" s="50">
        <v>70</v>
      </c>
      <c r="I5" s="50">
        <v>70</v>
      </c>
    </row>
    <row r="6" spans="1:9" ht="20.100000000000001" customHeight="1" x14ac:dyDescent="0.25">
      <c r="A6" s="30" t="s">
        <v>133</v>
      </c>
      <c r="B6" s="75">
        <v>51.502628260000002</v>
      </c>
      <c r="C6" s="75">
        <v>60</v>
      </c>
      <c r="D6" s="75">
        <v>73.099999999999994</v>
      </c>
      <c r="E6" s="75">
        <v>70.020048360509534</v>
      </c>
      <c r="F6" s="75">
        <v>70</v>
      </c>
      <c r="G6" s="75">
        <v>70</v>
      </c>
      <c r="H6" s="75">
        <v>70</v>
      </c>
      <c r="I6" s="75">
        <v>70</v>
      </c>
    </row>
    <row r="7" spans="1:9" ht="20.100000000000001" customHeight="1" x14ac:dyDescent="0.25">
      <c r="A7" s="21" t="s">
        <v>94</v>
      </c>
      <c r="B7" s="76"/>
      <c r="C7" s="76"/>
      <c r="D7" s="76"/>
      <c r="E7" s="76"/>
      <c r="F7" s="76"/>
      <c r="G7" s="76"/>
      <c r="H7" s="29"/>
      <c r="I7" s="8"/>
    </row>
    <row r="8" spans="1:9" ht="20.100000000000001" customHeight="1" x14ac:dyDescent="0.25">
      <c r="A8" s="26" t="s">
        <v>72</v>
      </c>
      <c r="B8" s="8"/>
      <c r="C8" s="8"/>
      <c r="D8" s="8"/>
      <c r="E8" s="8"/>
      <c r="F8" s="8"/>
      <c r="G8" s="8"/>
      <c r="H8" s="8"/>
      <c r="I8" s="8"/>
    </row>
    <row r="9" spans="1:9" ht="20.100000000000001" customHeight="1" x14ac:dyDescent="0.25">
      <c r="A9" s="26" t="s">
        <v>73</v>
      </c>
      <c r="B9" s="8"/>
      <c r="C9" s="8"/>
      <c r="D9" s="8"/>
      <c r="E9" s="8"/>
      <c r="F9" s="8"/>
      <c r="G9" s="8"/>
      <c r="H9" s="8"/>
      <c r="I9" s="8"/>
    </row>
    <row r="10" spans="1:9" ht="20.100000000000001" customHeight="1" x14ac:dyDescent="0.25">
      <c r="A10" t="s">
        <v>134</v>
      </c>
    </row>
    <row r="11" spans="1:9" ht="20.100000000000001" customHeight="1" x14ac:dyDescent="0.25">
      <c r="A11" t="s">
        <v>218</v>
      </c>
    </row>
    <row r="12" spans="1:9" ht="20.100000000000001" customHeight="1" x14ac:dyDescent="0.25">
      <c r="A12" s="1" t="s">
        <v>36</v>
      </c>
    </row>
  </sheetData>
  <hyperlinks>
    <hyperlink ref="A12" location="'Table of Contents'!A1" display="Return to Contents" xr:uid="{027E51C3-F5B2-446D-B571-FFA28E0E4C7F}"/>
  </hyperlinks>
  <pageMargins left="0.7" right="0.7" top="0.75" bottom="0.75" header="0.3" footer="0.3"/>
  <tableParts count="1">
    <tablePart r:id="rId1"/>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98A32C-8B8F-47C0-9C75-AAB284813079}">
  <dimension ref="A1:H52"/>
  <sheetViews>
    <sheetView showGridLines="0" workbookViewId="0"/>
  </sheetViews>
  <sheetFormatPr defaultColWidth="8.81640625" defaultRowHeight="15" x14ac:dyDescent="0.25"/>
  <cols>
    <col min="1" max="1" width="36.81640625" customWidth="1"/>
    <col min="2" max="8" width="7.54296875" bestFit="1" customWidth="1"/>
  </cols>
  <sheetData>
    <row r="1" spans="1:8" ht="20.100000000000001" customHeight="1" x14ac:dyDescent="0.25">
      <c r="A1" s="45" t="s">
        <v>135</v>
      </c>
      <c r="B1" s="26"/>
      <c r="C1" s="26"/>
      <c r="D1" s="26"/>
      <c r="E1" s="26"/>
      <c r="F1" s="26"/>
      <c r="G1" s="26"/>
      <c r="H1" s="26"/>
    </row>
    <row r="2" spans="1:8" ht="20.100000000000001" customHeight="1" x14ac:dyDescent="0.25">
      <c r="A2" s="26" t="s">
        <v>136</v>
      </c>
      <c r="B2" s="26"/>
      <c r="C2" s="26"/>
      <c r="D2" s="26"/>
      <c r="E2" s="26"/>
      <c r="F2" s="26"/>
      <c r="G2" s="26"/>
      <c r="H2" s="26"/>
    </row>
    <row r="3" spans="1:8" ht="32.1" customHeight="1" x14ac:dyDescent="0.25">
      <c r="A3" t="s">
        <v>3</v>
      </c>
      <c r="B3" s="27" t="s">
        <v>77</v>
      </c>
      <c r="C3" s="18" t="s">
        <v>5</v>
      </c>
      <c r="D3" s="18" t="s">
        <v>6</v>
      </c>
      <c r="E3" s="18" t="s">
        <v>7</v>
      </c>
      <c r="F3" s="18" t="s">
        <v>8</v>
      </c>
      <c r="G3" s="18" t="s">
        <v>9</v>
      </c>
      <c r="H3" s="18" t="s">
        <v>10</v>
      </c>
    </row>
    <row r="4" spans="1:8" ht="20.100000000000001" customHeight="1" x14ac:dyDescent="0.25">
      <c r="A4" s="88" t="s">
        <v>196</v>
      </c>
      <c r="B4" s="89" t="s">
        <v>59</v>
      </c>
      <c r="C4" s="89" t="s">
        <v>59</v>
      </c>
      <c r="D4" s="89" t="s">
        <v>59</v>
      </c>
      <c r="E4" s="89" t="s">
        <v>59</v>
      </c>
      <c r="F4" s="89" t="s">
        <v>59</v>
      </c>
      <c r="G4" s="89" t="s">
        <v>59</v>
      </c>
      <c r="H4" s="89" t="s">
        <v>59</v>
      </c>
    </row>
    <row r="5" spans="1:8" ht="20.100000000000001" customHeight="1" x14ac:dyDescent="0.25">
      <c r="A5" s="8" t="s">
        <v>137</v>
      </c>
      <c r="B5" s="90">
        <v>647.60019087750561</v>
      </c>
      <c r="C5" s="90">
        <v>749.79148116522811</v>
      </c>
      <c r="D5" s="90">
        <v>802.75281252550735</v>
      </c>
      <c r="E5" s="90">
        <v>858.59755168500976</v>
      </c>
      <c r="F5" s="90">
        <v>890.42522731655629</v>
      </c>
      <c r="G5" s="90">
        <v>920.23855489850553</v>
      </c>
      <c r="H5" s="90">
        <v>954.9241707584066</v>
      </c>
    </row>
    <row r="6" spans="1:8" ht="20.100000000000001" customHeight="1" x14ac:dyDescent="0.25">
      <c r="A6" s="8" t="s">
        <v>138</v>
      </c>
      <c r="B6" s="90">
        <v>659.19856430000004</v>
      </c>
      <c r="C6" s="90">
        <v>758.83608802998754</v>
      </c>
      <c r="D6" s="90">
        <v>844.08879960378374</v>
      </c>
      <c r="E6" s="90">
        <v>917.04098154098142</v>
      </c>
      <c r="F6" s="90">
        <v>961.41765429134205</v>
      </c>
      <c r="G6" s="90">
        <v>998.52649262111129</v>
      </c>
      <c r="H6" s="90">
        <v>1038.0474131116323</v>
      </c>
    </row>
    <row r="7" spans="1:8" ht="20.100000000000001" customHeight="1" x14ac:dyDescent="0.25">
      <c r="A7" s="8" t="s">
        <v>139</v>
      </c>
      <c r="B7" s="90">
        <v>-11.598373422494433</v>
      </c>
      <c r="C7" s="90">
        <v>-9.0446068647594302</v>
      </c>
      <c r="D7" s="90">
        <v>-41.335987078276389</v>
      </c>
      <c r="E7" s="90">
        <v>-58.443429855971658</v>
      </c>
      <c r="F7" s="90">
        <v>-70.992426974785758</v>
      </c>
      <c r="G7" s="90">
        <v>-78.287937722605761</v>
      </c>
      <c r="H7" s="90">
        <v>-83.123242353225692</v>
      </c>
    </row>
    <row r="8" spans="1:8" ht="20.100000000000001" customHeight="1" x14ac:dyDescent="0.25">
      <c r="A8" s="88" t="s">
        <v>205</v>
      </c>
      <c r="B8" s="89" t="s">
        <v>59</v>
      </c>
      <c r="C8" s="89" t="s">
        <v>59</v>
      </c>
      <c r="D8" s="89" t="s">
        <v>59</v>
      </c>
      <c r="E8" s="89" t="s">
        <v>59</v>
      </c>
      <c r="F8" s="89" t="s">
        <v>59</v>
      </c>
      <c r="G8" s="89" t="s">
        <v>59</v>
      </c>
      <c r="H8" s="89" t="s">
        <v>59</v>
      </c>
    </row>
    <row r="9" spans="1:8" ht="20.100000000000001" customHeight="1" x14ac:dyDescent="0.25">
      <c r="A9" s="8" t="s">
        <v>137</v>
      </c>
      <c r="B9" s="90">
        <v>354.61486191947012</v>
      </c>
      <c r="C9" s="90">
        <v>400.26569936500903</v>
      </c>
      <c r="D9" s="90">
        <v>422.16952450502748</v>
      </c>
      <c r="E9" s="90">
        <v>451.0788594615081</v>
      </c>
      <c r="F9" s="90">
        <v>459.86988408342904</v>
      </c>
      <c r="G9" s="90">
        <v>465.69540417800903</v>
      </c>
      <c r="H9" s="90">
        <v>479.65482841877673</v>
      </c>
    </row>
    <row r="10" spans="1:8" ht="20.100000000000001" customHeight="1" x14ac:dyDescent="0.25">
      <c r="A10" s="8" t="s">
        <v>138</v>
      </c>
      <c r="B10" s="90">
        <v>357.64336972000001</v>
      </c>
      <c r="C10" s="90">
        <v>389.09206359000001</v>
      </c>
      <c r="D10" s="90">
        <v>451.7824663830782</v>
      </c>
      <c r="E10" s="90">
        <v>504.85677973713632</v>
      </c>
      <c r="F10" s="90">
        <v>524.57391820513317</v>
      </c>
      <c r="G10" s="90">
        <v>545.30279175057444</v>
      </c>
      <c r="H10" s="90">
        <v>570.37736125625509</v>
      </c>
    </row>
    <row r="11" spans="1:8" ht="20.100000000000001" customHeight="1" x14ac:dyDescent="0.25">
      <c r="A11" s="8" t="s">
        <v>139</v>
      </c>
      <c r="B11" s="90">
        <v>-3.0285078005298942</v>
      </c>
      <c r="C11" s="90">
        <v>11.173635775009018</v>
      </c>
      <c r="D11" s="90">
        <v>-29.612941878050719</v>
      </c>
      <c r="E11" s="90">
        <v>-53.777920275628219</v>
      </c>
      <c r="F11" s="90">
        <v>-64.704034121704126</v>
      </c>
      <c r="G11" s="90">
        <v>-79.607387572565415</v>
      </c>
      <c r="H11" s="90">
        <v>-90.722532837478354</v>
      </c>
    </row>
    <row r="12" spans="1:8" ht="20.100000000000001" customHeight="1" x14ac:dyDescent="0.25">
      <c r="A12" s="88" t="s">
        <v>195</v>
      </c>
      <c r="B12" s="89" t="s">
        <v>59</v>
      </c>
      <c r="C12" s="89" t="s">
        <v>59</v>
      </c>
      <c r="D12" s="89" t="s">
        <v>59</v>
      </c>
      <c r="E12" s="89" t="s">
        <v>59</v>
      </c>
      <c r="F12" s="89" t="s">
        <v>59</v>
      </c>
      <c r="G12" s="89" t="s">
        <v>59</v>
      </c>
      <c r="H12" s="89" t="s">
        <v>59</v>
      </c>
    </row>
    <row r="13" spans="1:8" ht="20.100000000000001" customHeight="1" x14ac:dyDescent="0.25">
      <c r="A13" s="8" t="s">
        <v>137</v>
      </c>
      <c r="B13" s="90">
        <v>4.9826556589163502</v>
      </c>
      <c r="C13" s="90">
        <v>4.0371726056488608</v>
      </c>
      <c r="D13" s="90">
        <v>5.9860936695513134</v>
      </c>
      <c r="E13" s="90">
        <v>5.9730293647470685</v>
      </c>
      <c r="F13" s="90">
        <v>5.9599935720359252</v>
      </c>
      <c r="G13" s="90">
        <v>5.9469862291918805</v>
      </c>
      <c r="H13" s="90">
        <v>5.9340072741247383</v>
      </c>
    </row>
    <row r="14" spans="1:8" ht="20.100000000000001" customHeight="1" x14ac:dyDescent="0.25">
      <c r="A14" s="8" t="s">
        <v>138</v>
      </c>
      <c r="B14" s="90">
        <v>23.374613499999999</v>
      </c>
      <c r="C14" s="90">
        <v>29.154791450000001</v>
      </c>
      <c r="D14" s="90">
        <v>28.347599780763566</v>
      </c>
      <c r="E14" s="90">
        <v>30.061936163129651</v>
      </c>
      <c r="F14" s="90">
        <v>30.966504718100513</v>
      </c>
      <c r="G14" s="90">
        <v>31.919065889427646</v>
      </c>
      <c r="H14" s="90">
        <v>32.758299531622718</v>
      </c>
    </row>
    <row r="15" spans="1:8" ht="20.100000000000001" customHeight="1" x14ac:dyDescent="0.25">
      <c r="A15" s="8" t="s">
        <v>139</v>
      </c>
      <c r="B15" s="90">
        <v>-18.391957841083649</v>
      </c>
      <c r="C15" s="90">
        <v>-25.117618844351142</v>
      </c>
      <c r="D15" s="90">
        <v>-22.361506111212254</v>
      </c>
      <c r="E15" s="90">
        <v>-24.088906798382581</v>
      </c>
      <c r="F15" s="90">
        <v>-25.006511146064589</v>
      </c>
      <c r="G15" s="90">
        <v>-25.972079660235764</v>
      </c>
      <c r="H15" s="90">
        <v>-26.82429225749798</v>
      </c>
    </row>
    <row r="16" spans="1:8" ht="20.100000000000001" customHeight="1" x14ac:dyDescent="0.25">
      <c r="A16" s="88" t="s">
        <v>194</v>
      </c>
      <c r="B16" s="89" t="s">
        <v>59</v>
      </c>
      <c r="C16" s="89" t="s">
        <v>59</v>
      </c>
      <c r="D16" s="89" t="s">
        <v>59</v>
      </c>
      <c r="E16" s="89" t="s">
        <v>59</v>
      </c>
      <c r="F16" s="89" t="s">
        <v>59</v>
      </c>
      <c r="G16" s="89" t="s">
        <v>59</v>
      </c>
      <c r="H16" s="89" t="s">
        <v>59</v>
      </c>
    </row>
    <row r="17" spans="1:8" ht="20.100000000000001" customHeight="1" x14ac:dyDescent="0.25">
      <c r="A17" s="8" t="s">
        <v>137</v>
      </c>
      <c r="B17" s="90">
        <v>844.75651979930979</v>
      </c>
      <c r="C17" s="90">
        <v>944.78667554176582</v>
      </c>
      <c r="D17" s="90">
        <v>984.37108534310983</v>
      </c>
      <c r="E17" s="90">
        <v>1030.7297647635519</v>
      </c>
      <c r="F17" s="90">
        <v>1064.1029110475879</v>
      </c>
      <c r="G17" s="90">
        <v>1078.2848108430458</v>
      </c>
      <c r="H17" s="90">
        <v>1065.3111034822168</v>
      </c>
    </row>
    <row r="18" spans="1:8" ht="20.100000000000001" customHeight="1" x14ac:dyDescent="0.25">
      <c r="A18" s="8" t="s">
        <v>138</v>
      </c>
      <c r="B18" s="90">
        <v>869.80845736999993</v>
      </c>
      <c r="C18" s="90">
        <v>942.46750782999879</v>
      </c>
      <c r="D18" s="90">
        <v>979.14044255055342</v>
      </c>
      <c r="E18" s="90">
        <v>1012.0403347648471</v>
      </c>
      <c r="F18" s="90">
        <v>1009.6920332182631</v>
      </c>
      <c r="G18" s="90">
        <v>999.39257678813806</v>
      </c>
      <c r="H18" s="90">
        <v>991.05339262969414</v>
      </c>
    </row>
    <row r="19" spans="1:8" ht="20.100000000000001" customHeight="1" x14ac:dyDescent="0.25">
      <c r="A19" s="8" t="s">
        <v>139</v>
      </c>
      <c r="B19" s="90">
        <v>-25.051937570690143</v>
      </c>
      <c r="C19" s="90">
        <v>2.3191677117670224</v>
      </c>
      <c r="D19" s="90">
        <v>5.2306427925564094</v>
      </c>
      <c r="E19" s="90">
        <v>18.689429998704782</v>
      </c>
      <c r="F19" s="90">
        <v>54.410877829324818</v>
      </c>
      <c r="G19" s="90">
        <v>78.892234054907703</v>
      </c>
      <c r="H19" s="90">
        <v>74.257710852522678</v>
      </c>
    </row>
    <row r="20" spans="1:8" ht="20.100000000000001" customHeight="1" x14ac:dyDescent="0.25">
      <c r="A20" s="88" t="s">
        <v>193</v>
      </c>
      <c r="B20" s="89" t="s">
        <v>59</v>
      </c>
      <c r="C20" s="89" t="s">
        <v>59</v>
      </c>
      <c r="D20" s="89" t="s">
        <v>59</v>
      </c>
      <c r="E20" s="89" t="s">
        <v>59</v>
      </c>
      <c r="F20" s="89" t="s">
        <v>59</v>
      </c>
      <c r="G20" s="89" t="s">
        <v>59</v>
      </c>
      <c r="H20" s="89" t="s">
        <v>59</v>
      </c>
    </row>
    <row r="21" spans="1:8" ht="20.100000000000001" customHeight="1" x14ac:dyDescent="0.25">
      <c r="A21" s="8" t="s">
        <v>137</v>
      </c>
      <c r="B21" s="90">
        <v>82.161882513230054</v>
      </c>
      <c r="C21" s="90">
        <v>86.058448141849297</v>
      </c>
      <c r="D21" s="90">
        <v>83.934353058601857</v>
      </c>
      <c r="E21" s="90">
        <v>83.378254911604259</v>
      </c>
      <c r="F21" s="90">
        <v>81.428337089444895</v>
      </c>
      <c r="G21" s="90">
        <v>78.90722665453653</v>
      </c>
      <c r="H21" s="90">
        <v>76.37182334787596</v>
      </c>
    </row>
    <row r="22" spans="1:8" ht="20.100000000000001" customHeight="1" x14ac:dyDescent="0.25">
      <c r="A22" s="8" t="s">
        <v>138</v>
      </c>
      <c r="B22" s="90">
        <v>81.422114820000004</v>
      </c>
      <c r="C22" s="90">
        <v>82.34703279</v>
      </c>
      <c r="D22" s="90">
        <v>82.944715553976863</v>
      </c>
      <c r="E22" s="90">
        <v>83.251074018785104</v>
      </c>
      <c r="F22" s="90">
        <v>82.962931984724179</v>
      </c>
      <c r="G22" s="90">
        <v>81.113845784556659</v>
      </c>
      <c r="H22" s="90">
        <v>79.073955334164793</v>
      </c>
    </row>
    <row r="23" spans="1:8" ht="20.100000000000001" customHeight="1" x14ac:dyDescent="0.25">
      <c r="A23" s="8" t="s">
        <v>139</v>
      </c>
      <c r="B23" s="90">
        <v>0.73976769323004987</v>
      </c>
      <c r="C23" s="90">
        <v>3.7114153518492969</v>
      </c>
      <c r="D23" s="90">
        <v>0.98963750462499434</v>
      </c>
      <c r="E23" s="90">
        <v>0.12718089281915468</v>
      </c>
      <c r="F23" s="90">
        <v>-1.5345948952792838</v>
      </c>
      <c r="G23" s="90">
        <v>-2.2066191300201297</v>
      </c>
      <c r="H23" s="90">
        <v>-2.7021319862888333</v>
      </c>
    </row>
    <row r="24" spans="1:8" ht="20.100000000000001" customHeight="1" x14ac:dyDescent="0.25">
      <c r="A24" s="88" t="s">
        <v>192</v>
      </c>
      <c r="B24" s="89" t="s">
        <v>59</v>
      </c>
      <c r="C24" s="89" t="s">
        <v>59</v>
      </c>
      <c r="D24" s="89" t="s">
        <v>59</v>
      </c>
      <c r="E24" s="89" t="s">
        <v>59</v>
      </c>
      <c r="F24" s="89" t="s">
        <v>59</v>
      </c>
      <c r="G24" s="89" t="s">
        <v>59</v>
      </c>
      <c r="H24" s="89" t="s">
        <v>59</v>
      </c>
    </row>
    <row r="25" spans="1:8" ht="20.100000000000001" customHeight="1" x14ac:dyDescent="0.25">
      <c r="A25" s="8" t="s">
        <v>137</v>
      </c>
      <c r="B25" s="90">
        <v>2491.8494512520583</v>
      </c>
      <c r="C25" s="90">
        <v>2979.6947625937837</v>
      </c>
      <c r="D25" s="90">
        <v>3270.6327272905869</v>
      </c>
      <c r="E25" s="90">
        <v>3607.8710896139237</v>
      </c>
      <c r="F25" s="90">
        <v>3787.1530339032001</v>
      </c>
      <c r="G25" s="90">
        <v>3981.6059500602764</v>
      </c>
      <c r="H25" s="90">
        <v>4269.9179711907582</v>
      </c>
    </row>
    <row r="26" spans="1:8" ht="20.100000000000001" customHeight="1" x14ac:dyDescent="0.25">
      <c r="A26" s="8" t="s">
        <v>138</v>
      </c>
      <c r="B26" s="90">
        <v>2632.4076691700002</v>
      </c>
      <c r="C26" s="90">
        <v>3119.7344426698223</v>
      </c>
      <c r="D26" s="90">
        <v>3590.2670881763174</v>
      </c>
      <c r="E26" s="90">
        <v>4020.3637352695978</v>
      </c>
      <c r="F26" s="90">
        <v>4355.4720182676847</v>
      </c>
      <c r="G26" s="90">
        <v>4679.9595167592597</v>
      </c>
      <c r="H26" s="90">
        <v>5040.0173073258957</v>
      </c>
    </row>
    <row r="27" spans="1:8" ht="20.100000000000001" customHeight="1" x14ac:dyDescent="0.25">
      <c r="A27" s="8" t="s">
        <v>139</v>
      </c>
      <c r="B27" s="90">
        <v>-140.55821791794187</v>
      </c>
      <c r="C27" s="90">
        <v>-140.03968007603862</v>
      </c>
      <c r="D27" s="90">
        <v>-319.63436088573053</v>
      </c>
      <c r="E27" s="90">
        <v>-412.4926456556741</v>
      </c>
      <c r="F27" s="90">
        <v>-568.31898436448455</v>
      </c>
      <c r="G27" s="90">
        <v>-698.35356669898329</v>
      </c>
      <c r="H27" s="90">
        <v>-770.09933613513749</v>
      </c>
    </row>
    <row r="28" spans="1:8" ht="20.100000000000001" customHeight="1" x14ac:dyDescent="0.25">
      <c r="A28" s="88" t="s">
        <v>29</v>
      </c>
      <c r="B28" s="91" t="s">
        <v>59</v>
      </c>
      <c r="C28" s="91" t="s">
        <v>59</v>
      </c>
      <c r="D28" s="91" t="s">
        <v>59</v>
      </c>
      <c r="E28" s="91" t="s">
        <v>59</v>
      </c>
      <c r="F28" s="91" t="s">
        <v>59</v>
      </c>
      <c r="G28" s="91" t="s">
        <v>59</v>
      </c>
      <c r="H28" s="91" t="s">
        <v>59</v>
      </c>
    </row>
    <row r="29" spans="1:8" ht="20.100000000000001" customHeight="1" x14ac:dyDescent="0.25">
      <c r="A29" s="8" t="s">
        <v>137</v>
      </c>
      <c r="B29" s="90">
        <v>5.9002279643069775</v>
      </c>
      <c r="C29" s="90">
        <v>5.660585436528538</v>
      </c>
      <c r="D29" s="90">
        <v>5.07510402904592</v>
      </c>
      <c r="E29" s="90">
        <v>4.5414568208664221</v>
      </c>
      <c r="F29" s="90">
        <v>3.9024636844097436</v>
      </c>
      <c r="G29" s="90">
        <v>3.2245358646562479</v>
      </c>
      <c r="H29" s="90">
        <v>2.5318166862930571</v>
      </c>
    </row>
    <row r="30" spans="1:8" ht="20.100000000000001" customHeight="1" x14ac:dyDescent="0.25">
      <c r="A30" s="8" t="s">
        <v>138</v>
      </c>
      <c r="B30" s="90">
        <v>5.6404273199999997</v>
      </c>
      <c r="C30" s="90">
        <v>5.0413064499999996</v>
      </c>
      <c r="D30" s="90">
        <v>4.5029192883643052</v>
      </c>
      <c r="E30" s="90">
        <v>3.9995060213857685</v>
      </c>
      <c r="F30" s="90">
        <v>3.4872860213239236</v>
      </c>
      <c r="G30" s="90">
        <v>3.0466402591103443</v>
      </c>
      <c r="H30" s="90">
        <v>2.6616735225257186</v>
      </c>
    </row>
    <row r="31" spans="1:8" ht="20.100000000000001" customHeight="1" x14ac:dyDescent="0.25">
      <c r="A31" s="8" t="s">
        <v>139</v>
      </c>
      <c r="B31" s="90">
        <v>0.2598006443069778</v>
      </c>
      <c r="C31" s="90">
        <v>0.61927898652853841</v>
      </c>
      <c r="D31" s="90">
        <v>0.57218474068161473</v>
      </c>
      <c r="E31" s="90">
        <v>0.54195079948065361</v>
      </c>
      <c r="F31" s="90">
        <v>0.41517766308581994</v>
      </c>
      <c r="G31" s="90">
        <v>0.17789560554590356</v>
      </c>
      <c r="H31" s="90">
        <v>-0.12985683623266153</v>
      </c>
    </row>
    <row r="32" spans="1:8" ht="20.100000000000001" customHeight="1" x14ac:dyDescent="0.25">
      <c r="A32" s="88" t="s">
        <v>191</v>
      </c>
      <c r="B32" s="91" t="s">
        <v>59</v>
      </c>
      <c r="C32" s="91" t="s">
        <v>59</v>
      </c>
      <c r="D32" s="91" t="s">
        <v>59</v>
      </c>
      <c r="E32" s="91" t="s">
        <v>59</v>
      </c>
      <c r="F32" s="91" t="s">
        <v>59</v>
      </c>
      <c r="G32" s="91" t="s">
        <v>59</v>
      </c>
      <c r="H32" s="91" t="s">
        <v>59</v>
      </c>
    </row>
    <row r="33" spans="1:8" ht="20.100000000000001" customHeight="1" x14ac:dyDescent="0.25">
      <c r="A33" s="8" t="s">
        <v>137</v>
      </c>
      <c r="B33" s="90" t="s">
        <v>59</v>
      </c>
      <c r="C33" s="90">
        <v>29.737955242906587</v>
      </c>
      <c r="D33" s="90">
        <v>30.096355546666018</v>
      </c>
      <c r="E33" s="90">
        <v>29.030632252363521</v>
      </c>
      <c r="F33" s="90">
        <v>27.997238048563201</v>
      </c>
      <c r="G33" s="90">
        <v>27.6050674706065</v>
      </c>
      <c r="H33" s="90">
        <v>27.76110251186816</v>
      </c>
    </row>
    <row r="34" spans="1:8" ht="20.100000000000001" customHeight="1" x14ac:dyDescent="0.25">
      <c r="A34" s="8" t="s">
        <v>138</v>
      </c>
      <c r="B34" s="90" t="s">
        <v>59</v>
      </c>
      <c r="C34" s="90">
        <v>29.494299999999999</v>
      </c>
      <c r="D34" s="90">
        <v>98.066201817734864</v>
      </c>
      <c r="E34" s="90">
        <v>102.60597866369326</v>
      </c>
      <c r="F34" s="90">
        <v>102.85095617356748</v>
      </c>
      <c r="G34" s="90">
        <v>104.83197783450147</v>
      </c>
      <c r="H34" s="90">
        <v>108.54647027676707</v>
      </c>
    </row>
    <row r="35" spans="1:8" ht="20.100000000000001" customHeight="1" x14ac:dyDescent="0.25">
      <c r="A35" s="8" t="s">
        <v>139</v>
      </c>
      <c r="B35" s="90" t="s">
        <v>59</v>
      </c>
      <c r="C35" s="90">
        <v>0.24365524290658769</v>
      </c>
      <c r="D35" s="90">
        <v>-67.969846271068846</v>
      </c>
      <c r="E35" s="90">
        <v>-73.575346411329747</v>
      </c>
      <c r="F35" s="90">
        <v>-74.853718125004278</v>
      </c>
      <c r="G35" s="90">
        <v>-77.226910363894973</v>
      </c>
      <c r="H35" s="90">
        <v>-80.785367764898908</v>
      </c>
    </row>
    <row r="36" spans="1:8" ht="20.100000000000001" customHeight="1" x14ac:dyDescent="0.25">
      <c r="A36" s="88" t="s">
        <v>140</v>
      </c>
      <c r="B36" s="91" t="s">
        <v>59</v>
      </c>
      <c r="C36" s="91" t="s">
        <v>59</v>
      </c>
      <c r="D36" s="91" t="s">
        <v>59</v>
      </c>
      <c r="E36" s="91" t="s">
        <v>59</v>
      </c>
      <c r="F36" s="91" t="s">
        <v>59</v>
      </c>
      <c r="G36" s="91" t="s">
        <v>59</v>
      </c>
      <c r="H36" s="91" t="s">
        <v>59</v>
      </c>
    </row>
    <row r="37" spans="1:8" ht="20.100000000000001" customHeight="1" x14ac:dyDescent="0.25">
      <c r="A37" s="8" t="s">
        <v>137</v>
      </c>
      <c r="B37" s="90">
        <v>4431.8657899847976</v>
      </c>
      <c r="C37" s="90">
        <v>5200.0327800927198</v>
      </c>
      <c r="D37" s="90">
        <v>5605.0180559680966</v>
      </c>
      <c r="E37" s="90">
        <v>6071.2006388735745</v>
      </c>
      <c r="F37" s="90">
        <v>6320.8390887452279</v>
      </c>
      <c r="G37" s="90">
        <v>6561.5085361988267</v>
      </c>
      <c r="H37" s="90">
        <v>6882.4068236703215</v>
      </c>
    </row>
    <row r="38" spans="1:8" ht="20.100000000000001" customHeight="1" x14ac:dyDescent="0.25">
      <c r="A38" s="8" t="s">
        <v>138</v>
      </c>
      <c r="B38" s="90">
        <v>4629.4952162</v>
      </c>
      <c r="C38" s="90">
        <v>5356.1675328098081</v>
      </c>
      <c r="D38" s="90">
        <v>6079.1402331545723</v>
      </c>
      <c r="E38" s="90">
        <v>6674.2203261795567</v>
      </c>
      <c r="F38" s="90">
        <v>7071.4233028801382</v>
      </c>
      <c r="G38" s="90">
        <v>7444.0929076866796</v>
      </c>
      <c r="H38" s="90">
        <v>7862.5358729885575</v>
      </c>
    </row>
    <row r="39" spans="1:8" ht="20.100000000000001" customHeight="1" x14ac:dyDescent="0.25">
      <c r="A39" s="8" t="s">
        <v>141</v>
      </c>
      <c r="B39" s="90">
        <v>-197.62942621520233</v>
      </c>
      <c r="C39" s="90">
        <v>-156.1347527170883</v>
      </c>
      <c r="D39" s="90">
        <v>-474.12217718647571</v>
      </c>
      <c r="E39" s="90">
        <v>-603.01968730598219</v>
      </c>
      <c r="F39" s="90">
        <v>-750.58421413491033</v>
      </c>
      <c r="G39" s="90">
        <v>-882.58437148785288</v>
      </c>
      <c r="H39" s="90">
        <v>-980.12904931823596</v>
      </c>
    </row>
    <row r="40" spans="1:8" ht="20.100000000000001" customHeight="1" x14ac:dyDescent="0.25">
      <c r="A40" s="26" t="s">
        <v>94</v>
      </c>
      <c r="B40" s="8"/>
      <c r="C40" s="8"/>
      <c r="D40" s="8"/>
      <c r="E40" s="8"/>
      <c r="F40" s="8"/>
      <c r="G40" s="8"/>
      <c r="H40" s="40"/>
    </row>
    <row r="41" spans="1:8" ht="20.100000000000001" customHeight="1" x14ac:dyDescent="0.25">
      <c r="A41" s="26" t="s">
        <v>72</v>
      </c>
      <c r="B41" s="8"/>
      <c r="C41" s="8"/>
      <c r="D41" s="8"/>
      <c r="E41" s="8"/>
      <c r="F41" s="8"/>
      <c r="G41" s="8"/>
      <c r="H41" s="40"/>
    </row>
    <row r="42" spans="1:8" ht="20.100000000000001" customHeight="1" x14ac:dyDescent="0.25">
      <c r="A42" s="26" t="s">
        <v>207</v>
      </c>
      <c r="B42" s="8"/>
      <c r="C42" s="8"/>
      <c r="D42" s="8"/>
      <c r="E42" s="8"/>
      <c r="F42" s="8"/>
      <c r="G42" s="8"/>
      <c r="H42" s="40"/>
    </row>
    <row r="43" spans="1:8" ht="20.100000000000001" customHeight="1" x14ac:dyDescent="0.25">
      <c r="A43" s="26" t="s">
        <v>95</v>
      </c>
      <c r="B43" s="77"/>
      <c r="C43" s="77"/>
      <c r="D43" s="77"/>
      <c r="E43" s="77"/>
      <c r="F43" s="77"/>
      <c r="G43" s="40"/>
      <c r="H43" s="40"/>
    </row>
    <row r="44" spans="1:8" ht="20.100000000000001" customHeight="1" x14ac:dyDescent="0.25">
      <c r="A44" s="26" t="s">
        <v>142</v>
      </c>
      <c r="B44" s="40"/>
      <c r="C44" s="40"/>
      <c r="D44" s="40"/>
      <c r="E44" s="40"/>
      <c r="F44" s="40"/>
      <c r="G44" s="40"/>
      <c r="H44" s="40"/>
    </row>
    <row r="45" spans="1:8" ht="20.100000000000001" customHeight="1" x14ac:dyDescent="0.25">
      <c r="A45" s="26" t="s">
        <v>219</v>
      </c>
      <c r="B45" s="40"/>
      <c r="C45" s="40"/>
      <c r="D45" s="40"/>
      <c r="E45" s="40"/>
      <c r="F45" s="40"/>
      <c r="G45" s="40"/>
      <c r="H45" s="40"/>
    </row>
    <row r="46" spans="1:8" ht="20.100000000000001" customHeight="1" x14ac:dyDescent="0.25">
      <c r="A46" s="26" t="s">
        <v>143</v>
      </c>
      <c r="B46" s="77"/>
      <c r="C46" s="77"/>
      <c r="D46" s="77"/>
      <c r="E46" s="40"/>
      <c r="F46" s="40"/>
      <c r="G46" s="40"/>
      <c r="H46" s="40"/>
    </row>
    <row r="47" spans="1:8" ht="20.100000000000001" customHeight="1" x14ac:dyDescent="0.25">
      <c r="A47" s="26" t="s">
        <v>144</v>
      </c>
      <c r="B47" s="77"/>
      <c r="C47" s="77"/>
      <c r="D47" s="77"/>
      <c r="E47" s="40"/>
      <c r="F47" s="40"/>
      <c r="G47" s="40"/>
      <c r="H47" s="40"/>
    </row>
    <row r="48" spans="1:8" ht="20.100000000000001" customHeight="1" x14ac:dyDescent="0.25">
      <c r="A48" s="26" t="s">
        <v>145</v>
      </c>
      <c r="B48" s="40"/>
      <c r="C48" s="40"/>
      <c r="D48" s="40"/>
      <c r="E48" s="40"/>
      <c r="F48" s="40"/>
      <c r="G48" s="40"/>
      <c r="H48" s="40"/>
    </row>
    <row r="49" spans="1:8" ht="20.100000000000001" customHeight="1" x14ac:dyDescent="0.25">
      <c r="A49" s="26" t="s">
        <v>146</v>
      </c>
      <c r="B49" s="40"/>
      <c r="C49" s="40"/>
      <c r="D49" s="40"/>
      <c r="E49" s="40"/>
      <c r="F49" s="40"/>
      <c r="G49" s="40"/>
      <c r="H49" s="40"/>
    </row>
    <row r="50" spans="1:8" ht="20.100000000000001" customHeight="1" x14ac:dyDescent="0.25">
      <c r="A50" t="s">
        <v>147</v>
      </c>
    </row>
    <row r="51" spans="1:8" ht="20.100000000000001" customHeight="1" x14ac:dyDescent="0.25">
      <c r="A51" t="s">
        <v>224</v>
      </c>
    </row>
    <row r="52" spans="1:8" ht="20.100000000000001" customHeight="1" x14ac:dyDescent="0.25">
      <c r="A52" s="1" t="s">
        <v>36</v>
      </c>
    </row>
  </sheetData>
  <hyperlinks>
    <hyperlink ref="A52" location="'Table of Contents'!A1" display="Return to Contents" xr:uid="{CC3F52DE-B296-4EBC-9EE6-8B0CAAC09C9B}"/>
  </hyperlinks>
  <pageMargins left="0.7" right="0.7" top="0.75" bottom="0.75" header="0.3" footer="0.3"/>
  <tableParts count="1">
    <tablePart r:id="rId1"/>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F40E65-33C1-4D02-A552-F576DD64BA89}">
  <dimension ref="A1:H17"/>
  <sheetViews>
    <sheetView showGridLines="0" workbookViewId="0"/>
  </sheetViews>
  <sheetFormatPr defaultRowHeight="20.100000000000001" customHeight="1" x14ac:dyDescent="0.25"/>
  <cols>
    <col min="1" max="1" width="49.453125" customWidth="1"/>
    <col min="2" max="2" width="8" bestFit="1" customWidth="1"/>
    <col min="3" max="8" width="7.453125" bestFit="1" customWidth="1"/>
  </cols>
  <sheetData>
    <row r="1" spans="1:8" ht="20.100000000000001" customHeight="1" x14ac:dyDescent="0.25">
      <c r="A1" s="2" t="s">
        <v>148</v>
      </c>
      <c r="B1" s="33"/>
      <c r="C1" s="33"/>
      <c r="D1" s="33"/>
      <c r="E1" s="33"/>
      <c r="F1" s="3"/>
      <c r="G1" s="3"/>
      <c r="H1" s="3"/>
    </row>
    <row r="2" spans="1:8" ht="20.100000000000001" customHeight="1" x14ac:dyDescent="0.25">
      <c r="A2" t="s">
        <v>149</v>
      </c>
      <c r="B2" s="33"/>
      <c r="C2" s="33"/>
      <c r="D2" s="33"/>
      <c r="E2" s="33"/>
      <c r="F2" s="3"/>
      <c r="G2" s="3"/>
      <c r="H2" s="3"/>
    </row>
    <row r="3" spans="1:8" ht="32.1" customHeight="1" x14ac:dyDescent="0.25">
      <c r="A3" s="34" t="s">
        <v>3</v>
      </c>
      <c r="B3" s="24" t="s">
        <v>150</v>
      </c>
      <c r="C3" s="24" t="s">
        <v>5</v>
      </c>
      <c r="D3" s="24" t="s">
        <v>6</v>
      </c>
      <c r="E3" s="24" t="s">
        <v>7</v>
      </c>
      <c r="F3" s="24" t="s">
        <v>8</v>
      </c>
      <c r="G3" s="24" t="s">
        <v>9</v>
      </c>
      <c r="H3" s="35" t="s">
        <v>10</v>
      </c>
    </row>
    <row r="4" spans="1:8" ht="20.100000000000001" customHeight="1" x14ac:dyDescent="0.25">
      <c r="A4" t="s">
        <v>151</v>
      </c>
      <c r="B4" s="36">
        <v>4431.8657899847976</v>
      </c>
      <c r="C4" s="36">
        <v>5200.0327800927198</v>
      </c>
      <c r="D4" s="36">
        <v>5605.0180559680966</v>
      </c>
      <c r="E4" s="36">
        <v>6071.2006388735754</v>
      </c>
      <c r="F4" s="36">
        <v>6320.8390887452269</v>
      </c>
      <c r="G4" s="36">
        <v>6561.5085361988276</v>
      </c>
      <c r="H4" s="36">
        <v>6882.4068236703206</v>
      </c>
    </row>
    <row r="5" spans="1:8" ht="20.100000000000001" customHeight="1" x14ac:dyDescent="0.25">
      <c r="A5" t="s">
        <v>152</v>
      </c>
      <c r="B5" s="36">
        <v>4629.4952162</v>
      </c>
      <c r="C5" s="36">
        <v>5356.167532809809</v>
      </c>
      <c r="D5" s="36">
        <v>6079.1402331545714</v>
      </c>
      <c r="E5" s="36">
        <v>6674.2203261795576</v>
      </c>
      <c r="F5" s="36">
        <v>7071.4233028801382</v>
      </c>
      <c r="G5" s="36">
        <v>7444.0929076866787</v>
      </c>
      <c r="H5" s="36">
        <v>7862.5358729885584</v>
      </c>
    </row>
    <row r="6" spans="1:8" ht="20.100000000000001" customHeight="1" x14ac:dyDescent="0.25">
      <c r="A6" s="25" t="s">
        <v>153</v>
      </c>
      <c r="B6" s="37">
        <v>-197.62942621520233</v>
      </c>
      <c r="C6" s="37">
        <v>-156.13475271708921</v>
      </c>
      <c r="D6" s="37">
        <v>-474.1221771864748</v>
      </c>
      <c r="E6" s="37">
        <v>-603.01968730598219</v>
      </c>
      <c r="F6" s="37">
        <v>-750.58421413491124</v>
      </c>
      <c r="G6" s="37">
        <v>-882.58437148785106</v>
      </c>
      <c r="H6" s="37">
        <v>-980.12904931823778</v>
      </c>
    </row>
    <row r="7" spans="1:8" ht="20.100000000000001" customHeight="1" x14ac:dyDescent="0.25">
      <c r="A7" s="19" t="s">
        <v>154</v>
      </c>
      <c r="B7" s="36">
        <v>-11.598373422494433</v>
      </c>
      <c r="C7" s="36">
        <v>-9.0446068647594302</v>
      </c>
      <c r="D7" s="36">
        <v>-41.335987078276389</v>
      </c>
      <c r="E7" s="36">
        <v>-58.443429855971658</v>
      </c>
      <c r="F7" s="36">
        <v>-70.992426974785758</v>
      </c>
      <c r="G7" s="36">
        <v>-78.287937722605761</v>
      </c>
      <c r="H7" s="36">
        <v>-83.123242353225692</v>
      </c>
    </row>
    <row r="8" spans="1:8" ht="20.100000000000001" customHeight="1" x14ac:dyDescent="0.25">
      <c r="A8" s="19" t="s">
        <v>206</v>
      </c>
      <c r="B8" s="36">
        <v>-3.0285078005298942</v>
      </c>
      <c r="C8" s="36">
        <v>11.173635775009018</v>
      </c>
      <c r="D8" s="36">
        <v>-29.612941878050719</v>
      </c>
      <c r="E8" s="36">
        <v>-53.777920275628219</v>
      </c>
      <c r="F8" s="36">
        <v>-64.704034121704126</v>
      </c>
      <c r="G8" s="36">
        <v>-79.607387572565415</v>
      </c>
      <c r="H8" s="36">
        <v>-90.722532837478354</v>
      </c>
    </row>
    <row r="9" spans="1:8" ht="20.100000000000001" customHeight="1" x14ac:dyDescent="0.25">
      <c r="A9" s="19" t="s">
        <v>155</v>
      </c>
      <c r="B9" s="36">
        <v>-18.391957841083649</v>
      </c>
      <c r="C9" s="36">
        <v>-25.117618844351142</v>
      </c>
      <c r="D9" s="36">
        <v>-22.361506111212254</v>
      </c>
      <c r="E9" s="36">
        <v>-24.088906798382581</v>
      </c>
      <c r="F9" s="36">
        <v>-25.006511146064589</v>
      </c>
      <c r="G9" s="36">
        <v>-25.972079660235764</v>
      </c>
      <c r="H9" s="36">
        <v>-26.82429225749798</v>
      </c>
    </row>
    <row r="10" spans="1:8" ht="20.100000000000001" customHeight="1" x14ac:dyDescent="0.25">
      <c r="A10" s="19" t="s">
        <v>156</v>
      </c>
      <c r="B10" s="36">
        <v>-25.051937570690143</v>
      </c>
      <c r="C10" s="36">
        <v>2.3191677117670224</v>
      </c>
      <c r="D10" s="36">
        <v>5.2306427925564094</v>
      </c>
      <c r="E10" s="36">
        <v>18.689429998704782</v>
      </c>
      <c r="F10" s="36">
        <v>54.410877829324818</v>
      </c>
      <c r="G10" s="36">
        <v>78.892234054907703</v>
      </c>
      <c r="H10" s="36">
        <v>74.257710852522678</v>
      </c>
    </row>
    <row r="11" spans="1:8" ht="20.100000000000001" customHeight="1" x14ac:dyDescent="0.25">
      <c r="A11" s="19" t="s">
        <v>157</v>
      </c>
      <c r="B11" s="36">
        <v>0.73976769323004987</v>
      </c>
      <c r="C11" s="36">
        <v>3.7114153518492969</v>
      </c>
      <c r="D11" s="36">
        <v>0.98963750462499434</v>
      </c>
      <c r="E11" s="36">
        <v>0.12718089281915468</v>
      </c>
      <c r="F11" s="36">
        <v>-1.5345948952792838</v>
      </c>
      <c r="G11" s="36">
        <v>-2.2066191300201297</v>
      </c>
      <c r="H11" s="36">
        <v>-2.7021319862888333</v>
      </c>
    </row>
    <row r="12" spans="1:8" ht="20.100000000000001" customHeight="1" x14ac:dyDescent="0.25">
      <c r="A12" s="19" t="s">
        <v>89</v>
      </c>
      <c r="B12" s="36">
        <v>-140.55821791794187</v>
      </c>
      <c r="C12" s="36">
        <v>-140.03968007603862</v>
      </c>
      <c r="D12" s="36">
        <v>-319.63436088573053</v>
      </c>
      <c r="E12" s="36">
        <v>-412.4926456556741</v>
      </c>
      <c r="F12" s="36">
        <v>-568.31898436448455</v>
      </c>
      <c r="G12" s="36">
        <v>-698.35356669898329</v>
      </c>
      <c r="H12" s="36">
        <v>-770.09933613513749</v>
      </c>
    </row>
    <row r="13" spans="1:8" ht="20.100000000000001" customHeight="1" x14ac:dyDescent="0.25">
      <c r="A13" s="19" t="s">
        <v>29</v>
      </c>
      <c r="B13" s="36">
        <v>0.2598006443069778</v>
      </c>
      <c r="C13" s="36">
        <v>0.61927898652853841</v>
      </c>
      <c r="D13" s="36">
        <v>0.57218474068161473</v>
      </c>
      <c r="E13" s="36">
        <v>0.54195079948065361</v>
      </c>
      <c r="F13" s="36">
        <v>0.41517766308581994</v>
      </c>
      <c r="G13" s="36">
        <v>0.17789560554590356</v>
      </c>
      <c r="H13" s="36">
        <v>-0.12985683623266153</v>
      </c>
    </row>
    <row r="14" spans="1:8" ht="20.100000000000001" customHeight="1" x14ac:dyDescent="0.25">
      <c r="A14" s="19" t="s">
        <v>158</v>
      </c>
      <c r="B14" s="36" t="s">
        <v>59</v>
      </c>
      <c r="C14" s="36">
        <v>0.24365524290658769</v>
      </c>
      <c r="D14" s="36">
        <v>-67.969846271068846</v>
      </c>
      <c r="E14" s="36">
        <v>-73.575346411329747</v>
      </c>
      <c r="F14" s="36">
        <v>-74.853718125004278</v>
      </c>
      <c r="G14" s="36">
        <v>-77.226910363894973</v>
      </c>
      <c r="H14" s="36">
        <v>-80.785367764898908</v>
      </c>
    </row>
    <row r="15" spans="1:8" ht="20.100000000000001" customHeight="1" x14ac:dyDescent="0.25">
      <c r="A15" t="s">
        <v>31</v>
      </c>
      <c r="B15" s="38"/>
      <c r="C15" s="38"/>
      <c r="D15" s="38"/>
      <c r="E15" s="38"/>
      <c r="F15" s="38"/>
      <c r="G15" s="39"/>
      <c r="H15" s="3"/>
    </row>
    <row r="16" spans="1:8" ht="20.100000000000001" customHeight="1" x14ac:dyDescent="0.25">
      <c r="A16" s="31" t="s">
        <v>159</v>
      </c>
      <c r="B16" s="3"/>
      <c r="C16" s="3"/>
      <c r="D16" s="39"/>
      <c r="E16" s="39"/>
      <c r="F16" s="39"/>
      <c r="G16" s="39"/>
      <c r="H16" s="3"/>
    </row>
    <row r="17" spans="1:1" ht="20.100000000000001" customHeight="1" x14ac:dyDescent="0.25">
      <c r="A17" s="1" t="s">
        <v>36</v>
      </c>
    </row>
  </sheetData>
  <hyperlinks>
    <hyperlink ref="A17" location="'Table of Contents'!A1" display="Return to Contents" xr:uid="{79E3D53D-7A5E-460C-BAB0-C99EA18B63B5}"/>
  </hyperlinks>
  <pageMargins left="0.7" right="0.7" top="0.75" bottom="0.75" header="0.3" footer="0.3"/>
  <tableParts count="1">
    <tablePart r:id="rId1"/>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4D0B7A-D5FE-4143-91AE-6233DF4AEE39}">
  <dimension ref="A1:G8"/>
  <sheetViews>
    <sheetView showGridLines="0" workbookViewId="0"/>
  </sheetViews>
  <sheetFormatPr defaultColWidth="8.81640625" defaultRowHeight="20.100000000000001" customHeight="1" x14ac:dyDescent="0.25"/>
  <cols>
    <col min="1" max="1" width="33.453125" customWidth="1"/>
    <col min="2" max="7" width="7.54296875" bestFit="1" customWidth="1"/>
  </cols>
  <sheetData>
    <row r="1" spans="1:7" ht="20.100000000000001" customHeight="1" x14ac:dyDescent="0.25">
      <c r="A1" s="45" t="s">
        <v>199</v>
      </c>
      <c r="B1" s="26"/>
      <c r="C1" s="26"/>
      <c r="D1" s="26"/>
      <c r="E1" s="26"/>
      <c r="F1" s="26"/>
      <c r="G1" s="26"/>
    </row>
    <row r="2" spans="1:7" ht="20.100000000000001" customHeight="1" x14ac:dyDescent="0.25">
      <c r="A2" s="26" t="s">
        <v>130</v>
      </c>
      <c r="B2" s="26"/>
      <c r="C2" s="26"/>
      <c r="D2" s="26"/>
      <c r="E2" s="26"/>
      <c r="F2" s="26"/>
      <c r="G2" s="26"/>
    </row>
    <row r="3" spans="1:7" ht="20.100000000000001" customHeight="1" x14ac:dyDescent="0.25">
      <c r="A3" t="s">
        <v>3</v>
      </c>
      <c r="B3" s="18" t="s">
        <v>6</v>
      </c>
      <c r="C3" s="18" t="s">
        <v>7</v>
      </c>
      <c r="D3" s="18" t="s">
        <v>8</v>
      </c>
      <c r="E3" s="18" t="s">
        <v>9</v>
      </c>
      <c r="F3" s="18" t="s">
        <v>10</v>
      </c>
      <c r="G3" s="18" t="s">
        <v>40</v>
      </c>
    </row>
    <row r="4" spans="1:7" ht="20.100000000000001" customHeight="1" x14ac:dyDescent="0.25">
      <c r="A4" s="16" t="s">
        <v>160</v>
      </c>
      <c r="B4" s="28">
        <v>110.42712178883473</v>
      </c>
      <c r="C4" s="28">
        <v>376.57256221045873</v>
      </c>
      <c r="D4" s="28">
        <v>530.2844860055128</v>
      </c>
      <c r="E4" s="28">
        <v>708.38086931556415</v>
      </c>
      <c r="F4" s="28">
        <v>902.35716329075399</v>
      </c>
      <c r="G4" s="28">
        <v>1110.7809126502357</v>
      </c>
    </row>
    <row r="5" spans="1:7" ht="20.100000000000001" customHeight="1" x14ac:dyDescent="0.25">
      <c r="A5" s="19" t="s">
        <v>184</v>
      </c>
      <c r="B5" s="28">
        <v>93.089385756913543</v>
      </c>
      <c r="C5" s="28">
        <v>312.67052647949367</v>
      </c>
      <c r="D5" s="28">
        <v>431.06059995706255</v>
      </c>
      <c r="E5" s="28">
        <v>566.81277667691757</v>
      </c>
      <c r="F5" s="28">
        <v>717.29187434515916</v>
      </c>
      <c r="G5" s="28">
        <v>882.79751565472361</v>
      </c>
    </row>
    <row r="6" spans="1:7" ht="20.100000000000001" customHeight="1" x14ac:dyDescent="0.25">
      <c r="A6" s="19" t="s">
        <v>183</v>
      </c>
      <c r="B6" s="28">
        <v>17.337736031921182</v>
      </c>
      <c r="C6" s="28">
        <v>63.902035730965054</v>
      </c>
      <c r="D6" s="28">
        <v>99.223886048450254</v>
      </c>
      <c r="E6" s="28">
        <v>141.56809263864659</v>
      </c>
      <c r="F6" s="28">
        <v>185.06528894559483</v>
      </c>
      <c r="G6" s="28">
        <v>227.98339699551207</v>
      </c>
    </row>
    <row r="7" spans="1:7" ht="20.100000000000001" customHeight="1" x14ac:dyDescent="0.25">
      <c r="A7" s="21" t="s">
        <v>31</v>
      </c>
      <c r="B7" s="28"/>
      <c r="C7" s="28"/>
      <c r="D7" s="28"/>
      <c r="E7" s="28"/>
      <c r="F7" s="28"/>
      <c r="G7" s="28"/>
    </row>
    <row r="8" spans="1:7" ht="20.100000000000001" customHeight="1" x14ac:dyDescent="0.25">
      <c r="A8" s="1" t="s">
        <v>36</v>
      </c>
    </row>
  </sheetData>
  <hyperlinks>
    <hyperlink ref="A8" location="'Table of Contents'!A1" display="Return to Contents" xr:uid="{5EE3AB48-9388-4837-858F-8B93E9B9506A}"/>
  </hyperlinks>
  <pageMargins left="0.7" right="0.7" top="0.75" bottom="0.75" header="0.3" footer="0.3"/>
  <tableParts count="1">
    <tablePart r:id="rId1"/>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0A5CB6-BC1F-481B-BFAA-B62F17853439}">
  <dimension ref="A1:I9"/>
  <sheetViews>
    <sheetView showGridLines="0" workbookViewId="0"/>
  </sheetViews>
  <sheetFormatPr defaultColWidth="8.81640625" defaultRowHeight="20.100000000000001" customHeight="1" x14ac:dyDescent="0.25"/>
  <cols>
    <col min="1" max="1" width="39.81640625" customWidth="1"/>
    <col min="2" max="9" width="7.54296875" bestFit="1" customWidth="1"/>
  </cols>
  <sheetData>
    <row r="1" spans="1:9" ht="20.100000000000001" customHeight="1" x14ac:dyDescent="0.25">
      <c r="A1" s="45" t="s">
        <v>161</v>
      </c>
      <c r="B1" s="45"/>
      <c r="C1" s="40"/>
      <c r="D1" s="40"/>
      <c r="E1" s="40"/>
      <c r="F1" s="40"/>
      <c r="G1" s="40"/>
      <c r="H1" s="40"/>
      <c r="I1" s="21"/>
    </row>
    <row r="2" spans="1:9" ht="20.100000000000001" customHeight="1" x14ac:dyDescent="0.25">
      <c r="A2" s="26" t="s">
        <v>162</v>
      </c>
      <c r="B2" s="26"/>
      <c r="C2" s="40"/>
      <c r="D2" s="40"/>
      <c r="E2" s="40"/>
      <c r="F2" s="40"/>
      <c r="G2" s="40"/>
      <c r="H2" s="40"/>
      <c r="I2" s="21"/>
    </row>
    <row r="3" spans="1:9" ht="32.1" customHeight="1" x14ac:dyDescent="0.25">
      <c r="A3" s="23" t="s">
        <v>3</v>
      </c>
      <c r="B3" s="78" t="s">
        <v>4</v>
      </c>
      <c r="C3" s="79" t="s">
        <v>5</v>
      </c>
      <c r="D3" s="79" t="s">
        <v>6</v>
      </c>
      <c r="E3" s="79" t="s">
        <v>7</v>
      </c>
      <c r="F3" s="79" t="s">
        <v>8</v>
      </c>
      <c r="G3" s="79" t="s">
        <v>9</v>
      </c>
      <c r="H3" s="80" t="s">
        <v>10</v>
      </c>
      <c r="I3" s="42" t="s">
        <v>40</v>
      </c>
    </row>
    <row r="4" spans="1:9" ht="20.100000000000001" customHeight="1" x14ac:dyDescent="0.25">
      <c r="A4" s="8" t="s">
        <v>163</v>
      </c>
      <c r="B4" s="109" t="s">
        <v>59</v>
      </c>
      <c r="C4" s="109">
        <v>1.156906222221437</v>
      </c>
      <c r="D4" s="109">
        <v>27.950132752697073</v>
      </c>
      <c r="E4" s="109">
        <v>49.984539712919741</v>
      </c>
      <c r="F4" s="109">
        <v>65.071127612284968</v>
      </c>
      <c r="G4" s="109">
        <v>74.273988026524052</v>
      </c>
      <c r="H4" s="109">
        <v>80.460140959549435</v>
      </c>
      <c r="I4" s="109">
        <v>83.981159420648737</v>
      </c>
    </row>
    <row r="5" spans="1:9" ht="20.100000000000001" customHeight="1" x14ac:dyDescent="0.25">
      <c r="A5" s="8" t="s">
        <v>164</v>
      </c>
      <c r="B5" s="110">
        <v>0.49445427999999997</v>
      </c>
      <c r="C5" s="110">
        <v>7.9569874264243889</v>
      </c>
      <c r="D5" s="110">
        <v>33.468501603674611</v>
      </c>
      <c r="E5" s="110">
        <v>54.145663972977928</v>
      </c>
      <c r="F5" s="110">
        <v>63.710722792133375</v>
      </c>
      <c r="G5" s="110">
        <v>70.817996221412471</v>
      </c>
      <c r="H5" s="110">
        <v>75.494844659742682</v>
      </c>
      <c r="I5" s="110">
        <v>77.791816519520978</v>
      </c>
    </row>
    <row r="6" spans="1:9" ht="20.100000000000001" customHeight="1" x14ac:dyDescent="0.25">
      <c r="A6" s="81" t="s">
        <v>185</v>
      </c>
      <c r="B6" s="109">
        <v>0.1</v>
      </c>
      <c r="C6" s="109">
        <v>2.3489570020364487</v>
      </c>
      <c r="D6" s="109">
        <v>3.0933938879999952</v>
      </c>
      <c r="E6" s="109">
        <v>4.405774318399998</v>
      </c>
      <c r="F6" s="109">
        <v>5.4761530200000008</v>
      </c>
      <c r="G6" s="109">
        <v>5.5915961399999983</v>
      </c>
      <c r="H6" s="109">
        <v>5.7072812081999986</v>
      </c>
      <c r="I6" s="109">
        <v>5.8236448139999979</v>
      </c>
    </row>
    <row r="7" spans="1:9" ht="20.100000000000001" customHeight="1" x14ac:dyDescent="0.25">
      <c r="A7" s="43" t="s">
        <v>165</v>
      </c>
      <c r="B7" s="109" t="s">
        <v>59</v>
      </c>
      <c r="C7" s="109" t="s">
        <v>59</v>
      </c>
      <c r="D7" s="109" t="s">
        <v>59</v>
      </c>
      <c r="E7" s="109">
        <v>156.2205297284992</v>
      </c>
      <c r="F7" s="109">
        <v>171.96354394929492</v>
      </c>
      <c r="G7" s="109">
        <v>185.31138553008242</v>
      </c>
      <c r="H7" s="109">
        <v>199.10319516000078</v>
      </c>
      <c r="I7" s="109">
        <v>208.78962365081696</v>
      </c>
    </row>
    <row r="8" spans="1:9" ht="20.100000000000001" customHeight="1" x14ac:dyDescent="0.25">
      <c r="A8" s="44" t="s">
        <v>31</v>
      </c>
    </row>
    <row r="9" spans="1:9" ht="20.100000000000001" customHeight="1" x14ac:dyDescent="0.25">
      <c r="A9" s="1" t="s">
        <v>36</v>
      </c>
    </row>
  </sheetData>
  <hyperlinks>
    <hyperlink ref="A9" location="'Table of Contents'!A1" display="Return to Contents" xr:uid="{1D7F5D7E-5B62-4F84-9A34-CA9CC5DC432F}"/>
  </hyperlinks>
  <pageMargins left="0.7" right="0.7" top="0.75" bottom="0.75" header="0.3" footer="0.3"/>
  <tableParts count="1">
    <tablePart r:id="rId1"/>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975CD5-8D28-4508-90B6-A12AA07D0FA2}">
  <dimension ref="A1:H13"/>
  <sheetViews>
    <sheetView showGridLines="0" workbookViewId="0"/>
  </sheetViews>
  <sheetFormatPr defaultRowHeight="20.100000000000001" customHeight="1" x14ac:dyDescent="0.25"/>
  <cols>
    <col min="1" max="1" width="42.54296875" customWidth="1"/>
    <col min="2" max="8" width="7.54296875" bestFit="1" customWidth="1"/>
  </cols>
  <sheetData>
    <row r="1" spans="1:8" ht="20.100000000000001" customHeight="1" x14ac:dyDescent="0.25">
      <c r="A1" s="45" t="s">
        <v>166</v>
      </c>
      <c r="B1" s="45"/>
      <c r="C1" s="40"/>
      <c r="D1" s="40"/>
      <c r="E1" s="40"/>
      <c r="F1" s="40"/>
      <c r="G1" s="40"/>
      <c r="H1" s="21"/>
    </row>
    <row r="2" spans="1:8" ht="20.100000000000001" customHeight="1" x14ac:dyDescent="0.25">
      <c r="A2" s="26" t="s">
        <v>124</v>
      </c>
      <c r="B2" s="26"/>
      <c r="C2" s="40"/>
      <c r="D2" s="40"/>
      <c r="E2" s="40"/>
      <c r="F2" s="40"/>
      <c r="G2" s="40"/>
      <c r="H2" s="21"/>
    </row>
    <row r="3" spans="1:8" ht="32.1" customHeight="1" x14ac:dyDescent="0.25">
      <c r="A3" s="23" t="s">
        <v>3</v>
      </c>
      <c r="B3" s="24" t="s">
        <v>77</v>
      </c>
      <c r="C3" s="41" t="s">
        <v>5</v>
      </c>
      <c r="D3" s="41" t="s">
        <v>6</v>
      </c>
      <c r="E3" s="41" t="s">
        <v>7</v>
      </c>
      <c r="F3" s="41" t="s">
        <v>8</v>
      </c>
      <c r="G3" s="41" t="s">
        <v>9</v>
      </c>
      <c r="H3" s="42" t="s">
        <v>10</v>
      </c>
    </row>
    <row r="4" spans="1:8" ht="20.100000000000001" customHeight="1" x14ac:dyDescent="0.25">
      <c r="A4" s="81" t="s">
        <v>167</v>
      </c>
      <c r="B4" s="109" t="s">
        <v>59</v>
      </c>
      <c r="C4" s="109">
        <v>-4.7597496656387648</v>
      </c>
      <c r="D4" s="109">
        <v>-10.229172538285752</v>
      </c>
      <c r="E4" s="109">
        <v>-15.439565443532643</v>
      </c>
      <c r="F4" s="109">
        <v>-22.793430783582181</v>
      </c>
      <c r="G4" s="109">
        <v>-24.728018925810289</v>
      </c>
      <c r="H4" s="109">
        <v>-25.834240251272334</v>
      </c>
    </row>
    <row r="5" spans="1:8" ht="20.100000000000001" customHeight="1" x14ac:dyDescent="0.25">
      <c r="A5" s="81" t="s">
        <v>168</v>
      </c>
      <c r="B5" s="110">
        <v>0.49445427999999997</v>
      </c>
      <c r="C5" s="110">
        <v>-0.11697794770994285</v>
      </c>
      <c r="D5" s="110">
        <v>-4.5977491275472033</v>
      </c>
      <c r="E5" s="110">
        <v>-14.470354313471375</v>
      </c>
      <c r="F5" s="110">
        <v>-8.074188886126997</v>
      </c>
      <c r="G5" s="110">
        <v>-3.9902812525198925</v>
      </c>
      <c r="H5" s="110">
        <v>-2.8725777916359618</v>
      </c>
    </row>
    <row r="6" spans="1:8" ht="20.100000000000001" customHeight="1" x14ac:dyDescent="0.25">
      <c r="A6" s="81" t="s">
        <v>186</v>
      </c>
      <c r="B6" s="109">
        <v>0</v>
      </c>
      <c r="C6" s="109">
        <v>-1.1466443182395505</v>
      </c>
      <c r="D6" s="109">
        <v>-2.576795432328006</v>
      </c>
      <c r="E6" s="109">
        <v>-1.7187386999380019</v>
      </c>
      <c r="F6" s="109">
        <v>-0.78393886301249793</v>
      </c>
      <c r="G6" s="109">
        <v>-0.79812627716249906</v>
      </c>
      <c r="H6" s="109">
        <v>-0.80886738112050427</v>
      </c>
    </row>
    <row r="7" spans="1:8" ht="20.100000000000001" customHeight="1" x14ac:dyDescent="0.25">
      <c r="A7" s="43" t="s">
        <v>169</v>
      </c>
      <c r="B7" s="109" t="s">
        <v>59</v>
      </c>
      <c r="C7" s="109" t="s">
        <v>59</v>
      </c>
      <c r="D7" s="109" t="s">
        <v>59</v>
      </c>
      <c r="E7" s="109">
        <v>1.5015085005036894</v>
      </c>
      <c r="F7" s="109">
        <v>0.98358419311284706</v>
      </c>
      <c r="G7" s="109">
        <v>0.87705739809422312</v>
      </c>
      <c r="H7" s="109">
        <v>0.75326344468126649</v>
      </c>
    </row>
    <row r="8" spans="1:8" ht="20.100000000000001" customHeight="1" x14ac:dyDescent="0.25">
      <c r="A8" s="44" t="s">
        <v>31</v>
      </c>
      <c r="B8" s="48"/>
      <c r="C8" s="48"/>
      <c r="D8" s="48"/>
      <c r="E8" s="48"/>
      <c r="F8" s="48"/>
      <c r="G8" s="48"/>
      <c r="H8" s="48"/>
    </row>
    <row r="9" spans="1:8" ht="20.100000000000001" customHeight="1" x14ac:dyDescent="0.25">
      <c r="A9" s="21" t="s">
        <v>198</v>
      </c>
      <c r="B9" s="49"/>
      <c r="D9" s="49"/>
      <c r="E9" s="49"/>
      <c r="F9" s="49"/>
      <c r="G9" s="49"/>
      <c r="H9" s="21"/>
    </row>
    <row r="10" spans="1:8" ht="20.100000000000001" customHeight="1" x14ac:dyDescent="0.25">
      <c r="A10" s="21" t="s">
        <v>197</v>
      </c>
      <c r="B10" s="49"/>
      <c r="D10" s="49"/>
      <c r="E10" s="49"/>
      <c r="F10" s="49"/>
      <c r="G10" s="49"/>
      <c r="H10" s="21"/>
    </row>
    <row r="11" spans="1:8" ht="20.100000000000001" customHeight="1" x14ac:dyDescent="0.25">
      <c r="A11" s="21" t="s">
        <v>170</v>
      </c>
      <c r="B11" s="21"/>
      <c r="C11" s="46"/>
      <c r="D11" s="46"/>
      <c r="E11" s="46"/>
      <c r="F11" s="46"/>
      <c r="G11" s="47"/>
      <c r="H11" s="21"/>
    </row>
    <row r="12" spans="1:8" ht="20.100000000000001" customHeight="1" x14ac:dyDescent="0.25">
      <c r="A12" s="21" t="s">
        <v>171</v>
      </c>
      <c r="B12" s="21"/>
      <c r="C12" s="46"/>
      <c r="D12" s="46"/>
      <c r="E12" s="46"/>
      <c r="F12" s="46"/>
      <c r="G12" s="47"/>
      <c r="H12" s="21"/>
    </row>
    <row r="13" spans="1:8" ht="20.100000000000001" customHeight="1" x14ac:dyDescent="0.25">
      <c r="A13" s="1" t="s">
        <v>36</v>
      </c>
    </row>
  </sheetData>
  <hyperlinks>
    <hyperlink ref="A13" location="'Table of Contents'!A1" display="Return to Contents" xr:uid="{5A3BA847-5C38-42BA-BAB8-FD3645D67A01}"/>
  </hyperlinks>
  <pageMargins left="0.7" right="0.7" top="0.75" bottom="0.75" header="0.3" footer="0.3"/>
  <tableParts count="1">
    <tablePart r:id="rId1"/>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AB3417-6D8D-4692-AC3A-644A9059D1D9}">
  <dimension ref="A1:O23"/>
  <sheetViews>
    <sheetView showGridLines="0" workbookViewId="0"/>
  </sheetViews>
  <sheetFormatPr defaultColWidth="8.1796875" defaultRowHeight="19.95" customHeight="1" x14ac:dyDescent="0.25"/>
  <cols>
    <col min="1" max="1" width="15.54296875" style="53" customWidth="1"/>
    <col min="2" max="8" width="7.81640625" style="53" customWidth="1"/>
    <col min="9" max="16384" width="8.1796875" style="53"/>
  </cols>
  <sheetData>
    <row r="1" spans="1:8" ht="19.95" customHeight="1" x14ac:dyDescent="0.25">
      <c r="A1" s="45" t="s">
        <v>172</v>
      </c>
      <c r="B1" s="51"/>
      <c r="C1" s="51"/>
      <c r="D1" s="51"/>
      <c r="E1" s="52"/>
      <c r="F1" s="52"/>
      <c r="G1" s="52"/>
      <c r="H1" s="52"/>
    </row>
    <row r="2" spans="1:8" ht="19.95" customHeight="1" x14ac:dyDescent="0.25">
      <c r="A2" s="2" t="s">
        <v>201</v>
      </c>
      <c r="B2" s="51"/>
      <c r="C2" s="51"/>
      <c r="D2" s="51"/>
      <c r="E2" s="52"/>
      <c r="F2" s="52"/>
      <c r="G2" s="52"/>
      <c r="H2" s="52"/>
    </row>
    <row r="3" spans="1:8" ht="19.95" customHeight="1" x14ac:dyDescent="0.25">
      <c r="A3" s="54" t="s">
        <v>173</v>
      </c>
      <c r="B3" s="55"/>
      <c r="C3" s="51"/>
      <c r="D3" s="51"/>
      <c r="E3" s="52"/>
      <c r="F3" s="52"/>
      <c r="G3" s="52"/>
      <c r="H3" s="52"/>
    </row>
    <row r="4" spans="1:8" ht="19.95" customHeight="1" x14ac:dyDescent="0.25">
      <c r="A4" s="53" t="s">
        <v>223</v>
      </c>
      <c r="B4" s="51"/>
      <c r="C4" s="51"/>
      <c r="D4" s="51"/>
      <c r="E4" s="52"/>
      <c r="F4" s="52"/>
      <c r="G4" s="52"/>
      <c r="H4" s="52"/>
    </row>
    <row r="5" spans="1:8" ht="19.95" customHeight="1" x14ac:dyDescent="0.25">
      <c r="B5" s="51"/>
      <c r="C5" s="51"/>
      <c r="D5" s="51"/>
      <c r="E5" s="52"/>
      <c r="F5" s="52"/>
      <c r="G5" s="52"/>
      <c r="H5" s="52"/>
    </row>
    <row r="6" spans="1:8" ht="19.95" customHeight="1" x14ac:dyDescent="0.25">
      <c r="B6" s="51"/>
      <c r="C6" s="51"/>
      <c r="D6" s="51"/>
      <c r="E6" s="52"/>
      <c r="F6" s="52"/>
      <c r="G6" s="52"/>
      <c r="H6" s="52"/>
    </row>
    <row r="7" spans="1:8" ht="19.95" customHeight="1" x14ac:dyDescent="0.25">
      <c r="B7" s="51"/>
      <c r="C7" s="51"/>
      <c r="D7" s="51"/>
      <c r="E7" s="52"/>
      <c r="F7" s="52"/>
      <c r="G7" s="52"/>
      <c r="H7" s="52"/>
    </row>
    <row r="8" spans="1:8" ht="19.95" customHeight="1" x14ac:dyDescent="0.25">
      <c r="B8" s="51"/>
      <c r="C8" s="51"/>
      <c r="D8" s="51"/>
      <c r="E8" s="52"/>
      <c r="F8" s="52"/>
      <c r="G8" s="52"/>
      <c r="H8" s="52"/>
    </row>
    <row r="9" spans="1:8" ht="19.95" customHeight="1" x14ac:dyDescent="0.25">
      <c r="B9" s="51"/>
      <c r="C9" s="51"/>
      <c r="D9" s="51"/>
      <c r="E9" s="52"/>
      <c r="F9" s="52"/>
      <c r="G9" s="52"/>
      <c r="H9" s="52"/>
    </row>
    <row r="10" spans="1:8" ht="19.95" customHeight="1" x14ac:dyDescent="0.25">
      <c r="B10" s="51"/>
      <c r="C10" s="51"/>
      <c r="D10" s="51"/>
      <c r="E10" s="52"/>
      <c r="F10" s="52"/>
      <c r="G10" s="52"/>
      <c r="H10" s="52"/>
    </row>
    <row r="11" spans="1:8" ht="19.95" customHeight="1" x14ac:dyDescent="0.25">
      <c r="B11" s="51"/>
      <c r="C11" s="51"/>
      <c r="D11" s="51"/>
      <c r="E11" s="52"/>
      <c r="F11" s="52"/>
      <c r="G11" s="52"/>
      <c r="H11" s="52"/>
    </row>
    <row r="12" spans="1:8" ht="19.95" customHeight="1" x14ac:dyDescent="0.25">
      <c r="B12" s="51"/>
      <c r="C12" s="51"/>
      <c r="D12" s="51"/>
      <c r="E12" s="52"/>
      <c r="F12" s="52"/>
      <c r="G12" s="52"/>
      <c r="H12" s="52"/>
    </row>
    <row r="13" spans="1:8" ht="19.95" customHeight="1" x14ac:dyDescent="0.25">
      <c r="B13" s="51"/>
      <c r="C13" s="51"/>
      <c r="D13" s="51"/>
      <c r="E13" s="52"/>
      <c r="F13" s="52"/>
      <c r="G13" s="52"/>
      <c r="H13" s="52"/>
    </row>
    <row r="14" spans="1:8" ht="19.95" customHeight="1" x14ac:dyDescent="0.25">
      <c r="B14" s="51"/>
      <c r="C14" s="51"/>
      <c r="D14" s="51"/>
      <c r="E14" s="52"/>
      <c r="F14" s="52"/>
      <c r="G14" s="52"/>
      <c r="H14" s="52"/>
    </row>
    <row r="15" spans="1:8" ht="19.95" customHeight="1" x14ac:dyDescent="0.25">
      <c r="B15" s="51"/>
      <c r="C15" s="51"/>
      <c r="D15" s="51"/>
      <c r="E15" s="52"/>
      <c r="F15" s="52"/>
      <c r="G15" s="52"/>
      <c r="H15" s="52"/>
    </row>
    <row r="16" spans="1:8" ht="19.95" customHeight="1" x14ac:dyDescent="0.25">
      <c r="B16" s="51"/>
      <c r="C16" s="51"/>
      <c r="D16" s="51"/>
      <c r="E16" s="52"/>
      <c r="F16" s="52"/>
      <c r="G16" s="52"/>
      <c r="H16" s="52"/>
    </row>
    <row r="17" spans="1:15" ht="19.95" customHeight="1" x14ac:dyDescent="0.25">
      <c r="B17" s="51"/>
      <c r="C17" s="51"/>
      <c r="D17" s="51"/>
      <c r="E17" s="52"/>
      <c r="F17" s="52"/>
      <c r="G17" s="52"/>
      <c r="H17" s="52"/>
    </row>
    <row r="18" spans="1:15" ht="19.95" customHeight="1" x14ac:dyDescent="0.25">
      <c r="A18" s="56" t="s">
        <v>174</v>
      </c>
      <c r="B18" s="57" t="s">
        <v>175</v>
      </c>
      <c r="C18" s="57" t="s">
        <v>176</v>
      </c>
      <c r="D18" s="57" t="s">
        <v>177</v>
      </c>
      <c r="E18" s="57" t="s">
        <v>178</v>
      </c>
      <c r="F18" s="57" t="s">
        <v>5</v>
      </c>
      <c r="G18" s="57" t="s">
        <v>6</v>
      </c>
      <c r="H18" s="57" t="s">
        <v>7</v>
      </c>
      <c r="I18" s="58" t="s">
        <v>8</v>
      </c>
      <c r="J18" s="59" t="s">
        <v>9</v>
      </c>
      <c r="K18" s="60" t="s">
        <v>10</v>
      </c>
      <c r="L18" s="57" t="s">
        <v>40</v>
      </c>
    </row>
    <row r="19" spans="1:15" ht="19.95" customHeight="1" x14ac:dyDescent="0.25">
      <c r="A19" s="61" t="s">
        <v>11</v>
      </c>
      <c r="B19" s="62" t="s">
        <v>59</v>
      </c>
      <c r="C19" s="62" t="s">
        <v>59</v>
      </c>
      <c r="D19" s="62" t="s">
        <v>59</v>
      </c>
      <c r="E19" s="62">
        <v>5.3304657672000006</v>
      </c>
      <c r="F19" s="62">
        <v>6.2243153163899647</v>
      </c>
      <c r="G19" s="63">
        <v>6.9299959612092685</v>
      </c>
      <c r="H19" s="62">
        <v>7.4710085468860949</v>
      </c>
      <c r="I19" s="62">
        <v>7.9215275930005449</v>
      </c>
      <c r="J19" s="62">
        <v>8.3213774303684271</v>
      </c>
      <c r="K19" s="62">
        <v>8.7538352536520012</v>
      </c>
      <c r="L19" s="62" t="s">
        <v>59</v>
      </c>
    </row>
    <row r="20" spans="1:15" ht="19.95" customHeight="1" x14ac:dyDescent="0.25">
      <c r="A20" s="64" t="s">
        <v>12</v>
      </c>
      <c r="B20" s="62" t="s">
        <v>59</v>
      </c>
      <c r="C20" s="62" t="s">
        <v>59</v>
      </c>
      <c r="D20" s="62" t="s">
        <v>59</v>
      </c>
      <c r="E20" s="62">
        <v>5.3304657672000006</v>
      </c>
      <c r="F20" s="62">
        <v>6.1215711970815203</v>
      </c>
      <c r="G20" s="63">
        <v>6.8743260462848079</v>
      </c>
      <c r="H20" s="62">
        <v>7.6583010426326696</v>
      </c>
      <c r="I20" s="62">
        <v>8.0942295364871875</v>
      </c>
      <c r="J20" s="62">
        <v>8.4978514626220534</v>
      </c>
      <c r="K20" s="62">
        <v>8.9440340733552368</v>
      </c>
      <c r="L20" s="62">
        <v>9.4047138932137138</v>
      </c>
    </row>
    <row r="21" spans="1:15" ht="19.95" customHeight="1" x14ac:dyDescent="0.25">
      <c r="A21" s="65" t="s">
        <v>179</v>
      </c>
      <c r="B21" s="62">
        <v>3.5349301190875702</v>
      </c>
      <c r="C21" s="62">
        <v>3.6205874195434409</v>
      </c>
      <c r="D21" s="62">
        <v>4.1954752008100353</v>
      </c>
      <c r="E21" s="62">
        <f>E20</f>
        <v>5.3304657672000006</v>
      </c>
      <c r="F21" s="62" t="s">
        <v>59</v>
      </c>
      <c r="G21" s="63" t="s">
        <v>59</v>
      </c>
      <c r="H21" s="62" t="s">
        <v>59</v>
      </c>
      <c r="I21" s="62" t="s">
        <v>59</v>
      </c>
      <c r="J21" s="62" t="s">
        <v>59</v>
      </c>
      <c r="K21" s="62" t="s">
        <v>59</v>
      </c>
      <c r="L21" s="62" t="s">
        <v>59</v>
      </c>
      <c r="M21" s="66"/>
      <c r="N21" s="66"/>
      <c r="O21" s="66"/>
    </row>
    <row r="22" spans="1:15" ht="19.95" customHeight="1" x14ac:dyDescent="0.25">
      <c r="A22" s="67" t="s">
        <v>31</v>
      </c>
      <c r="B22" s="68"/>
      <c r="C22" s="68"/>
      <c r="D22" s="68"/>
      <c r="E22" s="68"/>
      <c r="F22" s="69"/>
      <c r="G22" s="52"/>
      <c r="H22" s="52"/>
    </row>
    <row r="23" spans="1:15" ht="19.95" customHeight="1" x14ac:dyDescent="0.25">
      <c r="A23" s="10" t="s">
        <v>36</v>
      </c>
    </row>
  </sheetData>
  <hyperlinks>
    <hyperlink ref="A23" location="'Table of Contents'!A1" display="Return to Contents" xr:uid="{C65D8DA7-5D96-414C-B0DE-171CF939F1FA}"/>
  </hyperlinks>
  <pageMargins left="0.7" right="0.7" top="0.75" bottom="0.75" header="0.3" footer="0.3"/>
  <pageSetup paperSize="9" orientation="portrait" r:id="rId1"/>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39"/>
  <sheetViews>
    <sheetView showGridLines="0" workbookViewId="0"/>
  </sheetViews>
  <sheetFormatPr defaultColWidth="8.453125" defaultRowHeight="19.95" customHeight="1" x14ac:dyDescent="0.25"/>
  <cols>
    <col min="1" max="1" width="39.1796875" style="3" bestFit="1" customWidth="1"/>
    <col min="2" max="2" width="7.81640625" style="3" customWidth="1"/>
    <col min="3" max="8" width="7.453125" style="3" bestFit="1" customWidth="1"/>
    <col min="9" max="16384" width="8.453125" style="3"/>
  </cols>
  <sheetData>
    <row r="1" spans="1:8" ht="19.95" customHeight="1" x14ac:dyDescent="0.25">
      <c r="A1" s="45" t="s">
        <v>1</v>
      </c>
      <c r="B1" s="97"/>
      <c r="C1" s="97"/>
      <c r="D1" s="97"/>
      <c r="E1" s="97"/>
      <c r="F1" s="97"/>
      <c r="G1" s="97"/>
      <c r="H1" s="97"/>
    </row>
    <row r="2" spans="1:8" ht="19.95" customHeight="1" x14ac:dyDescent="0.25">
      <c r="A2" s="26" t="s">
        <v>2</v>
      </c>
      <c r="B2" s="97"/>
      <c r="C2" s="97"/>
      <c r="D2" s="97"/>
      <c r="E2" s="97"/>
      <c r="F2" s="97"/>
      <c r="G2" s="97"/>
      <c r="H2" s="97"/>
    </row>
    <row r="3" spans="1:8" s="4" customFormat="1" ht="31.2" x14ac:dyDescent="0.25">
      <c r="A3" s="23" t="s">
        <v>3</v>
      </c>
      <c r="B3" s="78" t="s">
        <v>4</v>
      </c>
      <c r="C3" s="78" t="s">
        <v>5</v>
      </c>
      <c r="D3" s="78" t="s">
        <v>6</v>
      </c>
      <c r="E3" s="78" t="s">
        <v>7</v>
      </c>
      <c r="F3" s="78" t="s">
        <v>8</v>
      </c>
      <c r="G3" s="78" t="s">
        <v>9</v>
      </c>
      <c r="H3" s="18" t="s">
        <v>10</v>
      </c>
    </row>
    <row r="4" spans="1:8" ht="20.100000000000001" customHeight="1" x14ac:dyDescent="0.25">
      <c r="A4" s="98" t="s">
        <v>11</v>
      </c>
      <c r="B4" s="99">
        <v>5330.4657672000003</v>
      </c>
      <c r="C4" s="99">
        <v>6224.3153163899651</v>
      </c>
      <c r="D4" s="99">
        <v>6929.9959612092689</v>
      </c>
      <c r="E4" s="99">
        <v>7471.0085468860952</v>
      </c>
      <c r="F4" s="99">
        <v>7921.5275930005446</v>
      </c>
      <c r="G4" s="99">
        <v>8321.3774303684277</v>
      </c>
      <c r="H4" s="99">
        <v>8753.8352536520015</v>
      </c>
    </row>
    <row r="5" spans="1:8" ht="20.100000000000001" customHeight="1" x14ac:dyDescent="0.25">
      <c r="A5" s="98" t="s">
        <v>12</v>
      </c>
      <c r="B5" s="100">
        <v>5330.4657672000003</v>
      </c>
      <c r="C5" s="100">
        <v>6121.57119708152</v>
      </c>
      <c r="D5" s="100">
        <v>6874.3260462848075</v>
      </c>
      <c r="E5" s="100">
        <v>7658.30104263267</v>
      </c>
      <c r="F5" s="100">
        <v>8094.2295364871879</v>
      </c>
      <c r="G5" s="100">
        <v>8497.8514626220531</v>
      </c>
      <c r="H5" s="101">
        <v>8944.0340733552366</v>
      </c>
    </row>
    <row r="6" spans="1:8" ht="20.100000000000001" customHeight="1" x14ac:dyDescent="0.25">
      <c r="A6" s="25" t="s">
        <v>13</v>
      </c>
      <c r="B6" s="102">
        <v>0</v>
      </c>
      <c r="C6" s="102">
        <v>-102.74411930844508</v>
      </c>
      <c r="D6" s="102">
        <v>-55.669914924461409</v>
      </c>
      <c r="E6" s="102">
        <v>187.29249574657479</v>
      </c>
      <c r="F6" s="102">
        <v>172.70194348664336</v>
      </c>
      <c r="G6" s="102">
        <v>176.47403225362541</v>
      </c>
      <c r="H6" s="102">
        <v>190.19881970323513</v>
      </c>
    </row>
    <row r="7" spans="1:8" ht="20.100000000000001" customHeight="1" x14ac:dyDescent="0.25">
      <c r="A7" s="103" t="s">
        <v>14</v>
      </c>
      <c r="B7" s="99">
        <v>0</v>
      </c>
      <c r="C7" s="99">
        <v>-57.024670915779097</v>
      </c>
      <c r="D7" s="99">
        <v>-14.291288414030532</v>
      </c>
      <c r="E7" s="99">
        <v>37.095511570242707</v>
      </c>
      <c r="F7" s="99">
        <v>15.914432957389181</v>
      </c>
      <c r="G7" s="99">
        <v>4.8996399156312691</v>
      </c>
      <c r="H7" s="99">
        <v>9.6275282220749432</v>
      </c>
    </row>
    <row r="8" spans="1:8" ht="20.100000000000001" customHeight="1" x14ac:dyDescent="0.25">
      <c r="A8" s="103" t="s">
        <v>15</v>
      </c>
      <c r="B8" s="99">
        <v>0</v>
      </c>
      <c r="C8" s="99">
        <v>-1.2509738323760011</v>
      </c>
      <c r="D8" s="99">
        <v>-2.6800425035280036</v>
      </c>
      <c r="E8" s="99">
        <v>-1.7061519322379972</v>
      </c>
      <c r="F8" s="99">
        <v>-0.76047751113749484</v>
      </c>
      <c r="G8" s="99">
        <v>-0.76784104653749452</v>
      </c>
      <c r="H8" s="99">
        <v>-0.76382859479550547</v>
      </c>
    </row>
    <row r="9" spans="1:8" ht="20.100000000000001" customHeight="1" x14ac:dyDescent="0.25">
      <c r="A9" s="103" t="s">
        <v>16</v>
      </c>
      <c r="B9" s="99">
        <v>0</v>
      </c>
      <c r="C9" s="99">
        <v>-1.0595549401105266</v>
      </c>
      <c r="D9" s="99">
        <v>-0.78031604427952317</v>
      </c>
      <c r="E9" s="99">
        <v>-0.5683656249153799</v>
      </c>
      <c r="F9" s="99">
        <v>-0.64756136179095591</v>
      </c>
      <c r="G9" s="99">
        <v>-0.71391405668213537</v>
      </c>
      <c r="H9" s="99">
        <v>-0.7527935754649917</v>
      </c>
    </row>
    <row r="10" spans="1:8" ht="20.100000000000001" customHeight="1" x14ac:dyDescent="0.25">
      <c r="A10" s="103" t="s">
        <v>203</v>
      </c>
      <c r="B10" s="99">
        <v>0</v>
      </c>
      <c r="C10" s="99">
        <v>-0.5909204042633931</v>
      </c>
      <c r="D10" s="99">
        <v>2.2688197808399337</v>
      </c>
      <c r="E10" s="99">
        <v>0.78686326498221604</v>
      </c>
      <c r="F10" s="99">
        <v>0.51165011837882446</v>
      </c>
      <c r="G10" s="99">
        <v>0.29260757774684976</v>
      </c>
      <c r="H10" s="99">
        <v>0.10606044290086913</v>
      </c>
    </row>
    <row r="11" spans="1:8" ht="20.100000000000001" customHeight="1" x14ac:dyDescent="0.25">
      <c r="A11" s="103" t="s">
        <v>17</v>
      </c>
      <c r="B11" s="99">
        <v>0</v>
      </c>
      <c r="C11" s="99">
        <v>-12.712466826020943</v>
      </c>
      <c r="D11" s="99">
        <v>-6.9291282650324888</v>
      </c>
      <c r="E11" s="99">
        <v>-0.19221879429642286</v>
      </c>
      <c r="F11" s="99">
        <v>6.2358393741078544E-2</v>
      </c>
      <c r="G11" s="99">
        <v>-1.136763820719807</v>
      </c>
      <c r="H11" s="99">
        <v>-3.1993620897750361</v>
      </c>
    </row>
    <row r="12" spans="1:8" ht="20.100000000000001" customHeight="1" x14ac:dyDescent="0.25">
      <c r="A12" s="103" t="s">
        <v>18</v>
      </c>
      <c r="B12" s="99">
        <v>0</v>
      </c>
      <c r="C12" s="99">
        <v>-12.51110144693746</v>
      </c>
      <c r="D12" s="99">
        <v>-37.032371258313105</v>
      </c>
      <c r="E12" s="99">
        <v>-36.099775111723829</v>
      </c>
      <c r="F12" s="99">
        <v>-43.954089979715718</v>
      </c>
      <c r="G12" s="99">
        <v>-50.7931761185298</v>
      </c>
      <c r="H12" s="99">
        <v>-56.122232442588029</v>
      </c>
    </row>
    <row r="13" spans="1:8" ht="20.100000000000001" customHeight="1" x14ac:dyDescent="0.25">
      <c r="A13" s="103" t="s">
        <v>19</v>
      </c>
      <c r="B13" s="99">
        <v>0</v>
      </c>
      <c r="C13" s="99">
        <v>-7.9379857457677616E-3</v>
      </c>
      <c r="D13" s="99">
        <v>-0.50167989357870724</v>
      </c>
      <c r="E13" s="99">
        <v>-0.45750865989358225</v>
      </c>
      <c r="F13" s="99">
        <v>-0.59292064302213099</v>
      </c>
      <c r="G13" s="99">
        <v>-0.7057702045700065</v>
      </c>
      <c r="H13" s="99">
        <v>-0.80785645534207795</v>
      </c>
    </row>
    <row r="14" spans="1:8" ht="20.100000000000001" customHeight="1" x14ac:dyDescent="0.25">
      <c r="A14" s="103" t="s">
        <v>20</v>
      </c>
      <c r="B14" s="99">
        <v>0</v>
      </c>
      <c r="C14" s="99">
        <v>-4.9130280064807579</v>
      </c>
      <c r="D14" s="99">
        <v>-4.0491397579039585</v>
      </c>
      <c r="E14" s="99">
        <v>-3.9367420508972657</v>
      </c>
      <c r="F14" s="99">
        <v>-5.2714376078794345</v>
      </c>
      <c r="G14" s="99">
        <v>-6.479661511815948</v>
      </c>
      <c r="H14" s="99">
        <v>-7.6944061294340571</v>
      </c>
    </row>
    <row r="15" spans="1:8" ht="20.100000000000001" customHeight="1" x14ac:dyDescent="0.25">
      <c r="A15" s="103" t="s">
        <v>21</v>
      </c>
      <c r="B15" s="99">
        <v>0</v>
      </c>
      <c r="C15" s="99">
        <v>7.1612310633547338E-2</v>
      </c>
      <c r="D15" s="99">
        <v>0.29999999999999716</v>
      </c>
      <c r="E15" s="99">
        <v>0</v>
      </c>
      <c r="F15" s="99">
        <v>0</v>
      </c>
      <c r="G15" s="99">
        <v>0</v>
      </c>
      <c r="H15" s="99">
        <v>0</v>
      </c>
    </row>
    <row r="16" spans="1:8" ht="20.100000000000001" customHeight="1" x14ac:dyDescent="0.25">
      <c r="A16" s="103" t="s">
        <v>22</v>
      </c>
      <c r="B16" s="99">
        <v>0</v>
      </c>
      <c r="C16" s="99">
        <v>-2.5819601179500893</v>
      </c>
      <c r="D16" s="99">
        <v>-0.49733680115167544</v>
      </c>
      <c r="E16" s="99">
        <v>-0.576377454664879</v>
      </c>
      <c r="F16" s="99">
        <v>-0.23675420745085773</v>
      </c>
      <c r="G16" s="99">
        <v>-0.33995784981713939</v>
      </c>
      <c r="H16" s="99">
        <v>-0.34699836069343348</v>
      </c>
    </row>
    <row r="17" spans="1:8" ht="20.100000000000001" customHeight="1" x14ac:dyDescent="0.25">
      <c r="A17" s="103" t="s">
        <v>23</v>
      </c>
      <c r="B17" s="99">
        <v>0</v>
      </c>
      <c r="C17" s="99">
        <v>-0.69742003500000038</v>
      </c>
      <c r="D17" s="99">
        <v>-0.23803698520820937</v>
      </c>
      <c r="E17" s="99">
        <v>-0.26592024693721505</v>
      </c>
      <c r="F17" s="99">
        <v>-0.39289295929137324</v>
      </c>
      <c r="G17" s="99">
        <v>-0.48344846494532767</v>
      </c>
      <c r="H17" s="99">
        <v>-0.55922943088130772</v>
      </c>
    </row>
    <row r="18" spans="1:8" ht="20.100000000000001" customHeight="1" x14ac:dyDescent="0.25">
      <c r="A18" s="103" t="s">
        <v>24</v>
      </c>
      <c r="B18" s="99">
        <v>0</v>
      </c>
      <c r="C18" s="99">
        <v>-9.0925840861322058</v>
      </c>
      <c r="D18" s="99">
        <v>10.561527476762649</v>
      </c>
      <c r="E18" s="99">
        <v>27.916616733929004</v>
      </c>
      <c r="F18" s="99">
        <v>28.001604672815006</v>
      </c>
      <c r="G18" s="99">
        <v>36.8800251280677</v>
      </c>
      <c r="H18" s="99">
        <v>46.435205964685679</v>
      </c>
    </row>
    <row r="19" spans="1:8" ht="20.100000000000001" customHeight="1" x14ac:dyDescent="0.25">
      <c r="A19" s="103" t="s">
        <v>25</v>
      </c>
      <c r="B19" s="99">
        <v>0</v>
      </c>
      <c r="C19" s="99">
        <v>-2.7628845052359701</v>
      </c>
      <c r="D19" s="99">
        <v>-2.5276270257428877</v>
      </c>
      <c r="E19" s="99">
        <v>1.0706445973951872E-2</v>
      </c>
      <c r="F19" s="99">
        <v>0.53977027995034632</v>
      </c>
      <c r="G19" s="99">
        <v>1.0940111035918534</v>
      </c>
      <c r="H19" s="99">
        <v>0.78863533261228724</v>
      </c>
    </row>
    <row r="20" spans="1:8" ht="20.100000000000001" customHeight="1" x14ac:dyDescent="0.25">
      <c r="A20" s="103" t="s">
        <v>26</v>
      </c>
      <c r="B20" s="99">
        <v>0</v>
      </c>
      <c r="C20" s="99">
        <v>7.4069462180066239</v>
      </c>
      <c r="D20" s="99">
        <v>4.6337702315058777</v>
      </c>
      <c r="E20" s="99">
        <v>8.239843082662901</v>
      </c>
      <c r="F20" s="99">
        <v>6.6713777906028326</v>
      </c>
      <c r="G20" s="99">
        <v>6.0876492408941658</v>
      </c>
      <c r="H20" s="99">
        <v>5.6701223228109257</v>
      </c>
    </row>
    <row r="21" spans="1:8" ht="20.100000000000001" customHeight="1" x14ac:dyDescent="0.25">
      <c r="A21" s="103" t="s">
        <v>27</v>
      </c>
      <c r="B21" s="99">
        <v>0</v>
      </c>
      <c r="C21" s="99">
        <v>-5.2899075476289568</v>
      </c>
      <c r="D21" s="99">
        <v>-4.1051906672785208</v>
      </c>
      <c r="E21" s="99">
        <v>1.0404000401589997</v>
      </c>
      <c r="F21" s="99">
        <v>1.9863031580680399</v>
      </c>
      <c r="G21" s="99">
        <v>5.4371857501704426</v>
      </c>
      <c r="H21" s="99">
        <v>2.1047014225069915</v>
      </c>
    </row>
    <row r="22" spans="1:8" ht="20.100000000000001" customHeight="1" x14ac:dyDescent="0.25">
      <c r="A22" s="103" t="s">
        <v>28</v>
      </c>
      <c r="B22" s="99">
        <v>0</v>
      </c>
      <c r="C22" s="99">
        <v>0</v>
      </c>
      <c r="D22" s="99">
        <v>0</v>
      </c>
      <c r="E22" s="99">
        <v>0</v>
      </c>
      <c r="F22" s="99">
        <v>0</v>
      </c>
      <c r="G22" s="99">
        <v>0</v>
      </c>
      <c r="H22" s="99">
        <v>0</v>
      </c>
    </row>
    <row r="23" spans="1:8" ht="20.100000000000001" customHeight="1" x14ac:dyDescent="0.25">
      <c r="A23" s="103" t="s">
        <v>29</v>
      </c>
      <c r="B23" s="99">
        <v>0</v>
      </c>
      <c r="C23" s="99">
        <v>-4.4232429100389936E-2</v>
      </c>
      <c r="D23" s="99">
        <v>0.10778118144435034</v>
      </c>
      <c r="E23" s="99">
        <v>0.16369180475309486</v>
      </c>
      <c r="F23" s="99">
        <v>0.15591460756844988</v>
      </c>
      <c r="G23" s="99">
        <v>0.15620403470331246</v>
      </c>
      <c r="H23" s="99">
        <v>0.15381098493308087</v>
      </c>
    </row>
    <row r="24" spans="1:8" ht="20.100000000000001" customHeight="1" x14ac:dyDescent="0.25">
      <c r="A24" s="19" t="s">
        <v>220</v>
      </c>
      <c r="B24" s="99">
        <v>0</v>
      </c>
      <c r="C24" s="99">
        <v>0</v>
      </c>
      <c r="D24" s="99">
        <v>0</v>
      </c>
      <c r="E24" s="99">
        <v>155.11966365707062</v>
      </c>
      <c r="F24" s="99">
        <v>169.72270466358063</v>
      </c>
      <c r="G24" s="99">
        <v>181.88559981579672</v>
      </c>
      <c r="H24" s="99">
        <v>194.44162373142936</v>
      </c>
    </row>
    <row r="25" spans="1:8" ht="20.100000000000001" customHeight="1" x14ac:dyDescent="0.25">
      <c r="A25" s="103" t="s">
        <v>30</v>
      </c>
      <c r="B25" s="99">
        <v>0</v>
      </c>
      <c r="C25" s="99">
        <v>0.31696524167801243</v>
      </c>
      <c r="D25" s="99">
        <v>9.0344021036823818E-2</v>
      </c>
      <c r="E25" s="99">
        <v>0.72225902236672468</v>
      </c>
      <c r="F25" s="99">
        <v>0.99196111483663429</v>
      </c>
      <c r="G25" s="99">
        <v>1.1616427606440531</v>
      </c>
      <c r="H25" s="99">
        <v>1.1178383582538487</v>
      </c>
    </row>
    <row r="26" spans="1:8" ht="19.95" customHeight="1" x14ac:dyDescent="0.25">
      <c r="A26" t="s">
        <v>31</v>
      </c>
      <c r="B26" s="32"/>
      <c r="C26" s="32"/>
      <c r="D26" s="32"/>
      <c r="E26" s="32"/>
      <c r="F26" s="32"/>
      <c r="G26" s="32"/>
      <c r="H26" s="32"/>
    </row>
    <row r="27" spans="1:8" ht="19.95" customHeight="1" x14ac:dyDescent="0.25">
      <c r="A27" t="s">
        <v>32</v>
      </c>
      <c r="B27" s="32"/>
      <c r="C27" s="32"/>
      <c r="D27" s="32"/>
      <c r="E27" s="32"/>
      <c r="F27" s="32"/>
      <c r="G27" s="32"/>
      <c r="H27" s="32"/>
    </row>
    <row r="28" spans="1:8" ht="19.95" customHeight="1" x14ac:dyDescent="0.25">
      <c r="A28" t="s">
        <v>33</v>
      </c>
      <c r="B28" s="32"/>
      <c r="C28" s="32"/>
      <c r="D28" s="32"/>
      <c r="E28" s="32"/>
      <c r="F28" s="32"/>
      <c r="G28" s="32"/>
      <c r="H28" s="32"/>
    </row>
    <row r="29" spans="1:8" ht="19.95" customHeight="1" x14ac:dyDescent="0.25">
      <c r="A29" t="s">
        <v>208</v>
      </c>
      <c r="B29" s="32"/>
      <c r="C29" s="32"/>
      <c r="D29" s="32"/>
      <c r="E29" s="32"/>
      <c r="F29" s="32"/>
      <c r="G29" s="32"/>
      <c r="H29" s="32"/>
    </row>
    <row r="30" spans="1:8" ht="19.95" customHeight="1" x14ac:dyDescent="0.25">
      <c r="A30" s="111" t="s">
        <v>225</v>
      </c>
      <c r="B30" s="32"/>
      <c r="C30" s="32"/>
      <c r="D30" s="32"/>
      <c r="E30" s="32"/>
      <c r="F30" s="32"/>
      <c r="G30" s="32"/>
      <c r="H30" s="32"/>
    </row>
    <row r="31" spans="1:8" ht="19.95" customHeight="1" x14ac:dyDescent="0.25">
      <c r="A31" t="s">
        <v>226</v>
      </c>
      <c r="B31" s="32"/>
      <c r="C31" s="32"/>
      <c r="D31" s="32"/>
      <c r="E31" s="32"/>
      <c r="F31" s="32"/>
      <c r="G31" s="32"/>
      <c r="H31" s="32"/>
    </row>
    <row r="32" spans="1:8" ht="19.95" customHeight="1" x14ac:dyDescent="0.25">
      <c r="A32" t="s">
        <v>34</v>
      </c>
      <c r="B32" s="32"/>
      <c r="C32" s="32"/>
      <c r="D32" s="32"/>
      <c r="E32" s="32"/>
      <c r="F32" s="32"/>
      <c r="G32" s="32"/>
      <c r="H32" s="32"/>
    </row>
    <row r="33" spans="1:8" ht="19.95" customHeight="1" x14ac:dyDescent="0.25">
      <c r="A33" t="s">
        <v>181</v>
      </c>
      <c r="B33" s="32"/>
      <c r="C33" s="32"/>
      <c r="D33" s="32"/>
      <c r="E33" s="32"/>
      <c r="F33" s="32"/>
      <c r="G33" s="32"/>
      <c r="H33" s="32"/>
    </row>
    <row r="34" spans="1:8" ht="19.95" customHeight="1" x14ac:dyDescent="0.25">
      <c r="A34" t="s">
        <v>35</v>
      </c>
      <c r="B34" s="32"/>
      <c r="C34" s="32"/>
      <c r="D34" s="32"/>
      <c r="E34" s="32"/>
      <c r="F34" s="32"/>
      <c r="G34" s="32"/>
      <c r="H34" s="32"/>
    </row>
    <row r="35" spans="1:8" ht="19.95" customHeight="1" x14ac:dyDescent="0.25">
      <c r="A35" s="1" t="s">
        <v>36</v>
      </c>
    </row>
    <row r="39" spans="1:8" ht="19.95" customHeight="1" x14ac:dyDescent="0.25">
      <c r="A39" s="26"/>
    </row>
  </sheetData>
  <phoneticPr fontId="5" type="noConversion"/>
  <hyperlinks>
    <hyperlink ref="A35" location="'Table of Contents'!A1" display="Return to Contents" xr:uid="{7EB7F1AB-FC4F-43AC-9C13-BBF75500FD51}"/>
  </hyperlink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5681D3-1E6F-475F-A514-F68B886BF3AA}">
  <dimension ref="A1:BC33"/>
  <sheetViews>
    <sheetView showGridLines="0" workbookViewId="0"/>
  </sheetViews>
  <sheetFormatPr defaultColWidth="8.81640625" defaultRowHeight="19.95" customHeight="1" x14ac:dyDescent="0.25"/>
  <cols>
    <col min="1" max="1" width="35.08984375" bestFit="1" customWidth="1"/>
    <col min="2" max="9" width="7.54296875" bestFit="1" customWidth="1"/>
    <col min="10" max="11" width="8.81640625" bestFit="1" customWidth="1"/>
    <col min="12" max="12" width="9.08984375" bestFit="1" customWidth="1"/>
    <col min="13" max="15" width="8.81640625" style="16" bestFit="1" customWidth="1"/>
    <col min="16" max="16" width="9.08984375" style="16" bestFit="1" customWidth="1"/>
    <col min="17" max="21" width="8.81640625" style="16" bestFit="1" customWidth="1"/>
    <col min="22" max="30" width="8.81640625" bestFit="1" customWidth="1"/>
    <col min="44" max="44" width="14.1796875" customWidth="1"/>
    <col min="45" max="47" width="11.54296875" customWidth="1"/>
    <col min="48" max="48" width="15.54296875" customWidth="1"/>
    <col min="49" max="54" width="12.54296875" customWidth="1"/>
    <col min="55" max="55" width="17.54296875" customWidth="1"/>
  </cols>
  <sheetData>
    <row r="1" spans="1:55" s="3" customFormat="1" ht="19.95" customHeight="1" x14ac:dyDescent="0.25">
      <c r="A1" s="2" t="s">
        <v>37</v>
      </c>
      <c r="B1" s="26"/>
      <c r="C1" s="26"/>
      <c r="D1" s="26"/>
      <c r="E1" s="26"/>
      <c r="F1" s="26"/>
      <c r="G1" s="26"/>
      <c r="H1" s="26"/>
      <c r="I1" s="26"/>
      <c r="M1" s="11"/>
      <c r="N1" s="11"/>
      <c r="O1" s="11"/>
      <c r="P1" s="11"/>
      <c r="Q1" s="11"/>
      <c r="R1" s="11"/>
      <c r="S1" s="11"/>
      <c r="T1" s="11"/>
      <c r="U1" s="11"/>
    </row>
    <row r="2" spans="1:55" s="3" customFormat="1" ht="19.95" customHeight="1" x14ac:dyDescent="0.25">
      <c r="A2" s="26" t="s">
        <v>38</v>
      </c>
      <c r="B2" s="26"/>
      <c r="C2" s="26"/>
      <c r="D2" s="26"/>
      <c r="E2" s="26"/>
      <c r="F2" s="26"/>
      <c r="G2" s="26"/>
      <c r="H2" s="26"/>
      <c r="I2" s="26"/>
      <c r="M2" s="11"/>
      <c r="N2" s="11"/>
      <c r="O2" s="11"/>
      <c r="P2" s="11"/>
      <c r="Q2" s="11"/>
      <c r="R2" s="11"/>
      <c r="S2" s="11"/>
      <c r="T2" s="11"/>
      <c r="U2" s="11"/>
    </row>
    <row r="3" spans="1:55" s="3" customFormat="1" ht="30" x14ac:dyDescent="0.25">
      <c r="A3" t="s">
        <v>39</v>
      </c>
      <c r="B3" s="27" t="s">
        <v>4</v>
      </c>
      <c r="C3" s="18" t="s">
        <v>5</v>
      </c>
      <c r="D3" s="18" t="s">
        <v>6</v>
      </c>
      <c r="E3" s="18" t="s">
        <v>7</v>
      </c>
      <c r="F3" s="18" t="s">
        <v>8</v>
      </c>
      <c r="G3" s="18" t="s">
        <v>9</v>
      </c>
      <c r="H3" s="18" t="s">
        <v>10</v>
      </c>
      <c r="I3" s="18" t="s">
        <v>40</v>
      </c>
      <c r="M3" s="11"/>
      <c r="N3" s="11"/>
      <c r="O3" s="11"/>
      <c r="P3" s="11"/>
      <c r="Q3" s="11"/>
      <c r="R3" s="11"/>
      <c r="S3" s="11"/>
      <c r="T3" s="11"/>
      <c r="U3" s="11"/>
    </row>
    <row r="4" spans="1:55" s="14" customFormat="1" ht="20.100000000000001" customHeight="1" x14ac:dyDescent="0.25">
      <c r="A4" s="21" t="s">
        <v>14</v>
      </c>
      <c r="B4" s="28">
        <v>417.71572672900101</v>
      </c>
      <c r="C4" s="28">
        <v>471.43578394479681</v>
      </c>
      <c r="D4" s="28">
        <v>528.88343406862316</v>
      </c>
      <c r="E4" s="28">
        <v>571.12937059080321</v>
      </c>
      <c r="F4" s="28">
        <v>606.33377401151017</v>
      </c>
      <c r="G4" s="28">
        <v>639.92719430969532</v>
      </c>
      <c r="H4" s="28">
        <v>672.08018831793356</v>
      </c>
      <c r="I4" s="28">
        <v>702.85970910747676</v>
      </c>
      <c r="J4" s="12"/>
      <c r="K4" s="12"/>
      <c r="L4" s="12"/>
      <c r="M4" s="13"/>
      <c r="N4" s="13"/>
      <c r="O4" s="13"/>
      <c r="P4" s="13"/>
      <c r="Q4" s="5"/>
      <c r="R4" s="5"/>
      <c r="S4" s="5"/>
      <c r="T4" s="5"/>
      <c r="U4" s="5"/>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row>
    <row r="5" spans="1:55" s="14" customFormat="1" ht="20.100000000000001" customHeight="1" x14ac:dyDescent="0.25">
      <c r="A5" s="21" t="s">
        <v>15</v>
      </c>
      <c r="B5" s="28">
        <v>37.722519937499996</v>
      </c>
      <c r="C5" s="28">
        <v>44.867866012499995</v>
      </c>
      <c r="D5" s="28">
        <v>46.850658750000001</v>
      </c>
      <c r="E5" s="28">
        <v>50.247176249999995</v>
      </c>
      <c r="F5" s="28">
        <v>53.006312499999993</v>
      </c>
      <c r="G5" s="28">
        <v>53.190506249999999</v>
      </c>
      <c r="H5" s="28">
        <v>53.370824999999996</v>
      </c>
      <c r="I5" s="28">
        <v>53.550881249999996</v>
      </c>
      <c r="J5" s="12"/>
      <c r="K5" s="12"/>
      <c r="L5" s="12"/>
      <c r="M5" s="13"/>
      <c r="N5" s="13"/>
      <c r="O5" s="13"/>
      <c r="P5" s="13"/>
      <c r="Q5" s="82"/>
      <c r="R5" s="82"/>
      <c r="S5" s="82"/>
      <c r="T5" s="82"/>
      <c r="U5" s="82"/>
      <c r="V5" s="83"/>
      <c r="W5" s="83"/>
      <c r="X5" s="83"/>
      <c r="Y5" s="83"/>
      <c r="Z5" s="83"/>
      <c r="AA5" s="83"/>
      <c r="AB5" s="83"/>
      <c r="AC5" s="83"/>
      <c r="AD5" s="83"/>
      <c r="AE5" s="83"/>
      <c r="AF5" s="83"/>
      <c r="AG5" s="83"/>
      <c r="AH5" s="83"/>
      <c r="AI5" s="83"/>
      <c r="AJ5" s="83"/>
      <c r="AK5" s="83"/>
      <c r="AL5" s="83"/>
      <c r="AM5" s="83"/>
      <c r="AN5" s="83"/>
      <c r="AO5" s="83"/>
      <c r="AP5" s="83"/>
      <c r="AQ5" s="83"/>
      <c r="AR5" s="83"/>
      <c r="AS5" s="83"/>
      <c r="AT5" s="83"/>
      <c r="AU5" s="83"/>
      <c r="AV5" s="83"/>
      <c r="AW5" s="83"/>
      <c r="AX5" s="83"/>
      <c r="AY5" s="83"/>
      <c r="AZ5" s="83"/>
      <c r="BA5" s="83"/>
      <c r="BB5" s="83"/>
      <c r="BC5" s="83"/>
    </row>
    <row r="6" spans="1:55" s="14" customFormat="1" ht="20.100000000000001" customHeight="1" x14ac:dyDescent="0.25">
      <c r="A6" s="21" t="s">
        <v>41</v>
      </c>
      <c r="B6" s="28">
        <v>61.890294200598262</v>
      </c>
      <c r="C6" s="28">
        <v>56.318714382953445</v>
      </c>
      <c r="D6" s="28">
        <v>55.378379561979791</v>
      </c>
      <c r="E6" s="28">
        <v>56.088173242602018</v>
      </c>
      <c r="F6" s="28">
        <v>55.869325248118663</v>
      </c>
      <c r="G6" s="28">
        <v>55.811732946697639</v>
      </c>
      <c r="H6" s="28">
        <v>55.996435905339283</v>
      </c>
      <c r="I6" s="28">
        <v>56.196125865866982</v>
      </c>
      <c r="J6" s="12"/>
      <c r="K6" s="12"/>
      <c r="L6" s="12"/>
      <c r="M6" s="13"/>
      <c r="N6" s="13"/>
      <c r="O6" s="13"/>
      <c r="P6" s="13"/>
      <c r="Q6" s="84"/>
      <c r="R6" s="84"/>
      <c r="S6" s="84"/>
      <c r="T6" s="84"/>
      <c r="U6" s="84"/>
      <c r="V6" s="85"/>
      <c r="W6" s="85"/>
      <c r="X6" s="85"/>
      <c r="Y6" s="85"/>
      <c r="Z6" s="85"/>
      <c r="AA6" s="85"/>
      <c r="AB6" s="85"/>
      <c r="AC6" s="85"/>
      <c r="AD6" s="85"/>
      <c r="AE6" s="85"/>
      <c r="AF6" s="85"/>
      <c r="AG6" s="85"/>
      <c r="AH6" s="85"/>
      <c r="AI6" s="85"/>
      <c r="AJ6" s="85"/>
      <c r="AK6" s="85"/>
      <c r="AL6" s="85"/>
      <c r="AM6" s="85"/>
      <c r="AN6" s="85"/>
      <c r="AO6" s="85"/>
      <c r="AP6" s="85"/>
      <c r="AQ6" s="85"/>
      <c r="AR6" s="85"/>
      <c r="AS6" s="85"/>
      <c r="AT6" s="85"/>
      <c r="AU6" s="85"/>
      <c r="AV6" s="85"/>
      <c r="AW6" s="85"/>
      <c r="AX6" s="85"/>
      <c r="AY6" s="85"/>
      <c r="AZ6" s="85"/>
      <c r="BA6" s="85"/>
      <c r="BB6" s="85"/>
      <c r="BC6" s="85"/>
    </row>
    <row r="7" spans="1:55" s="14" customFormat="1" ht="20.100000000000001" customHeight="1" x14ac:dyDescent="0.25">
      <c r="A7" s="20" t="s">
        <v>42</v>
      </c>
      <c r="B7" s="28">
        <v>16.446452011848262</v>
      </c>
      <c r="C7" s="28">
        <v>14.575636269620114</v>
      </c>
      <c r="D7" s="28">
        <v>14.679469003646457</v>
      </c>
      <c r="E7" s="28">
        <v>14.941384596560358</v>
      </c>
      <c r="F7" s="28">
        <v>14.992563399368674</v>
      </c>
      <c r="G7" s="28">
        <v>15.044370162947642</v>
      </c>
      <c r="H7" s="28">
        <v>15.09554896575596</v>
      </c>
      <c r="I7" s="28">
        <v>15.144529905866984</v>
      </c>
      <c r="J7" s="12"/>
      <c r="K7" s="12"/>
      <c r="L7" s="12"/>
      <c r="M7" s="13"/>
      <c r="N7" s="13"/>
      <c r="O7" s="13"/>
      <c r="P7" s="13"/>
      <c r="Q7" s="82"/>
      <c r="R7" s="82"/>
      <c r="S7" s="82"/>
      <c r="T7" s="82"/>
      <c r="U7" s="82"/>
      <c r="V7" s="83"/>
      <c r="W7" s="83"/>
      <c r="X7" s="83"/>
      <c r="Y7" s="83"/>
      <c r="Z7" s="83"/>
      <c r="AA7" s="83"/>
      <c r="AB7" s="83"/>
      <c r="AC7" s="83"/>
      <c r="AD7" s="83"/>
      <c r="AE7" s="83"/>
      <c r="AF7" s="83"/>
      <c r="AG7" s="83"/>
      <c r="AH7" s="83"/>
      <c r="AI7" s="83"/>
      <c r="AJ7" s="83"/>
      <c r="AK7" s="83"/>
      <c r="AL7" s="83"/>
      <c r="AM7" s="83"/>
      <c r="AN7" s="83"/>
      <c r="AO7" s="83"/>
      <c r="AP7" s="83"/>
      <c r="AQ7" s="83"/>
      <c r="AR7" s="83"/>
      <c r="AS7" s="83"/>
      <c r="AT7" s="83"/>
      <c r="AU7" s="83"/>
      <c r="AV7" s="83"/>
      <c r="AW7" s="83"/>
      <c r="AX7" s="83"/>
      <c r="AY7" s="83"/>
      <c r="AZ7" s="83"/>
      <c r="BA7" s="83"/>
      <c r="BB7" s="83"/>
      <c r="BC7" s="83"/>
    </row>
    <row r="8" spans="1:55" s="14" customFormat="1" ht="20.100000000000001" customHeight="1" x14ac:dyDescent="0.25">
      <c r="A8" s="20" t="s">
        <v>43</v>
      </c>
      <c r="B8" s="28">
        <v>23.012136288750003</v>
      </c>
      <c r="C8" s="28">
        <v>19.805273580000001</v>
      </c>
      <c r="D8" s="28">
        <v>19.323628424999999</v>
      </c>
      <c r="E8" s="28">
        <v>19.627885079374998</v>
      </c>
      <c r="F8" s="28">
        <v>19.723321948749994</v>
      </c>
      <c r="G8" s="28">
        <v>19.796942483749998</v>
      </c>
      <c r="H8" s="28">
        <v>19.863848656249999</v>
      </c>
      <c r="I8" s="28">
        <v>19.931393110000002</v>
      </c>
      <c r="J8" s="12"/>
      <c r="K8" s="12"/>
      <c r="L8" s="12"/>
      <c r="M8" s="13"/>
      <c r="N8" s="13"/>
      <c r="O8" s="13"/>
      <c r="P8" s="13"/>
      <c r="Q8" s="84"/>
      <c r="R8" s="84"/>
      <c r="S8" s="84"/>
      <c r="T8" s="84"/>
      <c r="U8" s="84"/>
      <c r="V8" s="85"/>
      <c r="W8" s="85"/>
      <c r="X8" s="85"/>
      <c r="Y8" s="85"/>
      <c r="Z8" s="85"/>
      <c r="AA8" s="85"/>
      <c r="AB8" s="85"/>
      <c r="AC8" s="85"/>
      <c r="AD8" s="85"/>
      <c r="AE8" s="85"/>
      <c r="AF8" s="85"/>
      <c r="AG8" s="85"/>
      <c r="AH8" s="85"/>
      <c r="AI8" s="85"/>
      <c r="AJ8" s="85"/>
      <c r="AK8" s="85"/>
      <c r="AL8" s="85"/>
      <c r="AM8" s="85"/>
      <c r="AN8" s="85"/>
      <c r="AO8" s="85"/>
      <c r="AP8" s="85"/>
      <c r="AQ8" s="85"/>
      <c r="AR8" s="85"/>
      <c r="AS8" s="85"/>
      <c r="AT8" s="85"/>
      <c r="AU8" s="85"/>
      <c r="AV8" s="85"/>
      <c r="AW8" s="85"/>
      <c r="AX8" s="85"/>
      <c r="AY8" s="85"/>
      <c r="AZ8" s="85"/>
      <c r="BA8" s="85"/>
      <c r="BB8" s="85"/>
      <c r="BC8" s="85"/>
    </row>
    <row r="9" spans="1:55" s="14" customFormat="1" ht="20.100000000000001" customHeight="1" x14ac:dyDescent="0.25">
      <c r="A9" s="20" t="s">
        <v>44</v>
      </c>
      <c r="B9" s="28">
        <v>22.431705900000001</v>
      </c>
      <c r="C9" s="28">
        <v>21.937804533333331</v>
      </c>
      <c r="D9" s="28">
        <v>21.375282133333329</v>
      </c>
      <c r="E9" s="28">
        <v>21.518903566666665</v>
      </c>
      <c r="F9" s="28">
        <v>21.153439900000002</v>
      </c>
      <c r="G9" s="28">
        <v>20.970420300000001</v>
      </c>
      <c r="H9" s="28">
        <v>21.037038283333331</v>
      </c>
      <c r="I9" s="28">
        <v>21.120202849999998</v>
      </c>
      <c r="J9" s="12"/>
      <c r="K9" s="12"/>
      <c r="L9" s="12"/>
      <c r="M9" s="13"/>
      <c r="N9" s="13"/>
      <c r="O9" s="13"/>
      <c r="P9" s="13"/>
      <c r="Q9" s="84"/>
      <c r="R9" s="84"/>
      <c r="S9" s="84"/>
      <c r="T9" s="84"/>
      <c r="U9" s="84"/>
      <c r="V9" s="85"/>
      <c r="W9" s="85"/>
      <c r="X9" s="85"/>
      <c r="Y9" s="85"/>
      <c r="Z9" s="85"/>
      <c r="AA9" s="85"/>
      <c r="AB9" s="85"/>
      <c r="AC9" s="85"/>
      <c r="AD9" s="85"/>
      <c r="AE9" s="85"/>
      <c r="AF9" s="85"/>
      <c r="AG9" s="85"/>
      <c r="AH9" s="85"/>
      <c r="AI9" s="85"/>
      <c r="AJ9" s="85"/>
      <c r="AK9" s="85"/>
      <c r="AL9" s="85"/>
      <c r="AM9" s="85"/>
      <c r="AN9" s="85"/>
      <c r="AO9" s="85"/>
      <c r="AP9" s="85"/>
      <c r="AQ9" s="85"/>
      <c r="AR9" s="85"/>
      <c r="AS9" s="85"/>
      <c r="AT9" s="85"/>
      <c r="AU9" s="85"/>
      <c r="AV9" s="85"/>
      <c r="AW9" s="85"/>
      <c r="AX9" s="85"/>
      <c r="AY9" s="85"/>
      <c r="AZ9" s="85"/>
      <c r="BA9" s="85"/>
      <c r="BB9" s="85"/>
      <c r="BC9" s="85"/>
    </row>
    <row r="10" spans="1:55" s="14" customFormat="1" ht="20.100000000000001" customHeight="1" x14ac:dyDescent="0.25">
      <c r="A10" t="s">
        <v>203</v>
      </c>
      <c r="B10" s="28">
        <v>88.063534385290424</v>
      </c>
      <c r="C10" s="28">
        <v>93.306125258325025</v>
      </c>
      <c r="D10" s="28">
        <v>105.35794492365369</v>
      </c>
      <c r="E10" s="28">
        <v>111.52686658732068</v>
      </c>
      <c r="F10" s="28">
        <v>112.73529288374955</v>
      </c>
      <c r="G10" s="28">
        <v>114.94410448682822</v>
      </c>
      <c r="H10" s="28">
        <v>117.91107069144968</v>
      </c>
      <c r="I10" s="28">
        <v>120.44036890435208</v>
      </c>
      <c r="J10" s="12"/>
      <c r="K10" s="12"/>
      <c r="L10" s="12"/>
      <c r="M10" s="13"/>
      <c r="N10" s="13"/>
      <c r="O10" s="13"/>
      <c r="P10" s="13"/>
      <c r="Q10" s="86"/>
      <c r="R10" s="86"/>
      <c r="S10" s="86"/>
      <c r="T10" s="86"/>
      <c r="U10" s="86"/>
      <c r="V10" s="87"/>
      <c r="W10" s="87"/>
      <c r="X10" s="87"/>
      <c r="Y10" s="87"/>
      <c r="Z10" s="87"/>
      <c r="AA10" s="87"/>
      <c r="AB10" s="87"/>
      <c r="AC10" s="87"/>
      <c r="AD10" s="87"/>
      <c r="AE10" s="87"/>
      <c r="AF10" s="87"/>
      <c r="AG10" s="87"/>
      <c r="AH10" s="87"/>
      <c r="AI10" s="87"/>
      <c r="AJ10" s="87"/>
      <c r="AK10" s="87"/>
      <c r="AL10" s="87"/>
      <c r="AM10" s="87"/>
      <c r="AN10" s="87"/>
      <c r="AO10" s="87"/>
      <c r="AP10" s="87"/>
      <c r="AQ10" s="87"/>
      <c r="AR10" s="87"/>
      <c r="AS10" s="87"/>
      <c r="AT10" s="87"/>
      <c r="AU10" s="87"/>
      <c r="AV10" s="87"/>
      <c r="AW10" s="87"/>
      <c r="AX10" s="87"/>
      <c r="AY10" s="87"/>
      <c r="AZ10" s="87"/>
      <c r="BA10" s="87"/>
      <c r="BB10" s="87"/>
      <c r="BC10" s="87"/>
    </row>
    <row r="11" spans="1:55" s="14" customFormat="1" ht="20.100000000000001" customHeight="1" x14ac:dyDescent="0.25">
      <c r="A11" s="21" t="s">
        <v>17</v>
      </c>
      <c r="B11" s="28">
        <v>88.063534385290424</v>
      </c>
      <c r="C11" s="28">
        <v>93.306125258325025</v>
      </c>
      <c r="D11" s="28">
        <v>105.35794492365369</v>
      </c>
      <c r="E11" s="28">
        <v>111.52686658732068</v>
      </c>
      <c r="F11" s="28">
        <v>112.73529288374955</v>
      </c>
      <c r="G11" s="28">
        <v>114.94410448682822</v>
      </c>
      <c r="H11" s="28">
        <v>117.91107069144968</v>
      </c>
      <c r="I11" s="28">
        <v>120.44036890435208</v>
      </c>
      <c r="J11" s="12"/>
      <c r="K11" s="12"/>
      <c r="L11" s="12"/>
      <c r="M11" s="13"/>
      <c r="N11" s="13"/>
      <c r="O11" s="13"/>
      <c r="P11" s="13"/>
      <c r="Q11" s="86"/>
      <c r="R11" s="86"/>
      <c r="S11" s="86"/>
      <c r="T11" s="86"/>
      <c r="U11" s="86"/>
      <c r="V11" s="87"/>
      <c r="W11" s="87"/>
      <c r="X11" s="87"/>
      <c r="Y11" s="87"/>
      <c r="Z11" s="87"/>
      <c r="AA11" s="87"/>
      <c r="AB11" s="87"/>
      <c r="AC11" s="87"/>
      <c r="AD11" s="87"/>
      <c r="AE11" s="87"/>
      <c r="AF11" s="87"/>
      <c r="AG11" s="87"/>
      <c r="AH11" s="87"/>
      <c r="AI11" s="87"/>
      <c r="AJ11" s="87"/>
      <c r="AK11" s="87"/>
      <c r="AL11" s="87"/>
      <c r="AM11" s="87"/>
      <c r="AN11" s="87"/>
      <c r="AO11" s="87"/>
      <c r="AP11" s="87"/>
      <c r="AQ11" s="87"/>
      <c r="AR11" s="87"/>
      <c r="AS11" s="87"/>
      <c r="AT11" s="87"/>
      <c r="AU11" s="87"/>
      <c r="AV11" s="87"/>
      <c r="AW11" s="87"/>
      <c r="AX11" s="87"/>
      <c r="AY11" s="87"/>
      <c r="AZ11" s="87"/>
      <c r="BA11" s="87"/>
      <c r="BB11" s="87"/>
      <c r="BC11" s="87"/>
    </row>
    <row r="12" spans="1:55" s="14" customFormat="1" ht="20.100000000000001" customHeight="1" x14ac:dyDescent="0.25">
      <c r="A12" s="21" t="s">
        <v>18</v>
      </c>
      <c r="B12" s="28">
        <v>81.367529456768111</v>
      </c>
      <c r="C12" s="28">
        <v>93.78075293232358</v>
      </c>
      <c r="D12" s="28">
        <v>103.86708774064255</v>
      </c>
      <c r="E12" s="28">
        <v>108.93527794021766</v>
      </c>
      <c r="F12" s="28">
        <v>110.67789344879742</v>
      </c>
      <c r="G12" s="28">
        <v>111.63900689822678</v>
      </c>
      <c r="H12" s="28">
        <v>112.13940022643095</v>
      </c>
      <c r="I12" s="28">
        <v>112.37955574548863</v>
      </c>
      <c r="J12" s="12"/>
      <c r="K12" s="12"/>
      <c r="L12" s="12"/>
      <c r="M12" s="13"/>
      <c r="N12" s="13"/>
      <c r="O12" s="13"/>
      <c r="P12" s="13"/>
      <c r="Q12" s="84"/>
      <c r="R12" s="84"/>
      <c r="S12" s="84"/>
      <c r="T12" s="84"/>
      <c r="U12" s="84"/>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5"/>
      <c r="AU12" s="85"/>
      <c r="AV12" s="85"/>
      <c r="AW12" s="85"/>
      <c r="AX12" s="85"/>
      <c r="AY12" s="85"/>
      <c r="AZ12" s="85"/>
      <c r="BA12" s="85"/>
      <c r="BB12" s="85"/>
      <c r="BC12" s="85"/>
    </row>
    <row r="13" spans="1:55" s="14" customFormat="1" ht="20.100000000000001" customHeight="1" x14ac:dyDescent="0.25">
      <c r="A13" s="21" t="s">
        <v>19</v>
      </c>
      <c r="B13" s="28">
        <v>32.802663979635128</v>
      </c>
      <c r="C13" s="28">
        <v>40.39779621020228</v>
      </c>
      <c r="D13" s="28">
        <v>44.971455231471708</v>
      </c>
      <c r="E13" s="28">
        <v>47.496620674883182</v>
      </c>
      <c r="F13" s="28">
        <v>48.68334090257072</v>
      </c>
      <c r="G13" s="28">
        <v>49.557035935720606</v>
      </c>
      <c r="H13" s="28">
        <v>50.240840978503734</v>
      </c>
      <c r="I13" s="28">
        <v>50.811777425893524</v>
      </c>
      <c r="J13" s="12"/>
      <c r="K13" s="12"/>
      <c r="L13" s="12"/>
      <c r="M13" s="13"/>
      <c r="N13" s="13"/>
      <c r="O13" s="13"/>
      <c r="P13" s="13"/>
      <c r="Q13" s="84"/>
      <c r="R13" s="84"/>
      <c r="S13" s="84"/>
      <c r="T13" s="84"/>
      <c r="U13" s="84"/>
      <c r="V13" s="85"/>
      <c r="W13" s="85"/>
      <c r="X13" s="85"/>
      <c r="Y13" s="85"/>
      <c r="Z13" s="85"/>
      <c r="AA13" s="85"/>
      <c r="AB13" s="85"/>
      <c r="AC13" s="85"/>
      <c r="AD13" s="85"/>
      <c r="AE13" s="85"/>
      <c r="AF13" s="85"/>
      <c r="AG13" s="85"/>
      <c r="AH13" s="85"/>
      <c r="AI13" s="85"/>
      <c r="AJ13" s="85"/>
      <c r="AK13" s="85"/>
      <c r="AL13" s="85"/>
      <c r="AM13" s="85"/>
      <c r="AN13" s="85"/>
      <c r="AO13" s="85"/>
      <c r="AP13" s="85"/>
      <c r="AQ13" s="85"/>
      <c r="AR13" s="85"/>
      <c r="AS13" s="85"/>
      <c r="AT13" s="85"/>
      <c r="AU13" s="85"/>
      <c r="AV13" s="85"/>
      <c r="AW13" s="85"/>
      <c r="AX13" s="85"/>
      <c r="AY13" s="85"/>
      <c r="AZ13" s="85"/>
      <c r="BA13" s="85"/>
      <c r="BB13" s="85"/>
      <c r="BC13" s="85"/>
    </row>
    <row r="14" spans="1:55" s="14" customFormat="1" ht="20.100000000000001" customHeight="1" x14ac:dyDescent="0.25">
      <c r="A14" s="21" t="s">
        <v>45</v>
      </c>
      <c r="B14" s="28">
        <v>24.721687992151846</v>
      </c>
      <c r="C14" s="28">
        <v>23.94976806259816</v>
      </c>
      <c r="D14" s="28">
        <v>23.194242737747892</v>
      </c>
      <c r="E14" s="28">
        <v>22.443445038566068</v>
      </c>
      <c r="F14" s="28">
        <v>21.88829760166216</v>
      </c>
      <c r="G14" s="28">
        <v>21.098338650725193</v>
      </c>
      <c r="H14" s="28">
        <v>20.271060977169661</v>
      </c>
      <c r="I14" s="28">
        <v>19.434978044984547</v>
      </c>
      <c r="J14" s="12"/>
      <c r="K14" s="12"/>
      <c r="L14" s="12"/>
      <c r="M14" s="13"/>
      <c r="N14" s="13"/>
      <c r="O14" s="13"/>
      <c r="P14" s="13"/>
      <c r="Q14" s="15"/>
      <c r="R14" s="15"/>
      <c r="S14" s="15"/>
      <c r="T14" s="15"/>
      <c r="U14" s="15"/>
    </row>
    <row r="15" spans="1:55" s="14" customFormat="1" ht="20.100000000000001" customHeight="1" x14ac:dyDescent="0.25">
      <c r="A15" s="21" t="s">
        <v>23</v>
      </c>
      <c r="B15" s="28">
        <v>6.8356199999999996</v>
      </c>
      <c r="C15" s="28">
        <v>6.0170387499999993</v>
      </c>
      <c r="D15" s="28">
        <v>6.3549000000000007</v>
      </c>
      <c r="E15" s="28">
        <v>6.381450000000001</v>
      </c>
      <c r="F15" s="28">
        <v>6.4151750000000005</v>
      </c>
      <c r="G15" s="28">
        <v>6.4562000000000008</v>
      </c>
      <c r="H15" s="28">
        <v>6.5034999999999998</v>
      </c>
      <c r="I15" s="28">
        <v>6.5570250000000003</v>
      </c>
      <c r="J15" s="12"/>
      <c r="K15" s="12"/>
      <c r="L15" s="12"/>
      <c r="M15" s="13"/>
      <c r="N15" s="13"/>
      <c r="O15" s="13"/>
      <c r="P15" s="13"/>
      <c r="Q15" s="15"/>
      <c r="R15" s="15"/>
      <c r="S15" s="15"/>
      <c r="T15" s="15"/>
      <c r="U15" s="15"/>
    </row>
    <row r="16" spans="1:55" s="14" customFormat="1" ht="20.100000000000001" customHeight="1" x14ac:dyDescent="0.25">
      <c r="A16" s="21" t="s">
        <v>46</v>
      </c>
      <c r="B16" s="28">
        <v>141.0066219566385</v>
      </c>
      <c r="C16" s="28">
        <v>151.99057416095897</v>
      </c>
      <c r="D16" s="28">
        <v>165.42546954850297</v>
      </c>
      <c r="E16" s="28">
        <v>173.12799914192342</v>
      </c>
      <c r="F16" s="28">
        <v>177.26536479643897</v>
      </c>
      <c r="G16" s="28">
        <v>180.6103887737946</v>
      </c>
      <c r="H16" s="28">
        <v>183.81922780445626</v>
      </c>
      <c r="I16" s="28">
        <v>187.23205844169891</v>
      </c>
      <c r="J16" s="12"/>
      <c r="K16" s="12"/>
      <c r="L16" s="12"/>
      <c r="M16" s="13"/>
      <c r="N16" s="13"/>
      <c r="O16" s="13"/>
      <c r="P16" s="13"/>
      <c r="Q16" s="15"/>
      <c r="R16" s="15"/>
      <c r="S16" s="15"/>
      <c r="T16" s="15"/>
      <c r="U16" s="15"/>
    </row>
    <row r="17" spans="1:21" s="14" customFormat="1" ht="20.100000000000001" customHeight="1" x14ac:dyDescent="0.25">
      <c r="A17" s="21" t="s">
        <v>47</v>
      </c>
      <c r="B17" s="36" t="s">
        <v>59</v>
      </c>
      <c r="C17" s="28">
        <v>129.1860611438089</v>
      </c>
      <c r="D17" s="28">
        <v>814.56538201813873</v>
      </c>
      <c r="E17" s="28">
        <v>818.68111320076105</v>
      </c>
      <c r="F17" s="28">
        <v>809.55656434403147</v>
      </c>
      <c r="G17" s="28">
        <v>817.62069347297916</v>
      </c>
      <c r="H17" s="28">
        <v>837.20245430335524</v>
      </c>
      <c r="I17" s="28">
        <v>857.57413112121685</v>
      </c>
      <c r="J17" s="12"/>
      <c r="K17" s="12"/>
      <c r="L17" s="12"/>
      <c r="M17" s="13"/>
      <c r="N17" s="13"/>
      <c r="O17" s="13"/>
      <c r="P17" s="13"/>
      <c r="Q17" s="15"/>
      <c r="R17" s="15"/>
      <c r="S17" s="15"/>
      <c r="T17" s="15"/>
      <c r="U17" s="15"/>
    </row>
    <row r="18" spans="1:21" s="14" customFormat="1" ht="20.100000000000001" customHeight="1" x14ac:dyDescent="0.25">
      <c r="A18" s="21" t="s">
        <v>48</v>
      </c>
      <c r="B18" s="28">
        <v>77.896311442431013</v>
      </c>
      <c r="C18" s="28">
        <v>70.733797968914772</v>
      </c>
      <c r="D18" s="28">
        <v>63.899842710965729</v>
      </c>
      <c r="E18" s="28">
        <v>58.047372753450318</v>
      </c>
      <c r="F18" s="28">
        <v>52.593022087922357</v>
      </c>
      <c r="G18" s="28">
        <v>47.528182369961534</v>
      </c>
      <c r="H18" s="28">
        <v>42.849973432446426</v>
      </c>
      <c r="I18" s="28">
        <v>38.553562542674364</v>
      </c>
      <c r="J18" s="12"/>
      <c r="K18" s="12"/>
      <c r="L18" s="12"/>
      <c r="M18" s="13"/>
      <c r="N18" s="13"/>
      <c r="O18" s="13"/>
      <c r="P18" s="13"/>
      <c r="Q18" s="15"/>
      <c r="R18" s="15"/>
      <c r="S18" s="15"/>
      <c r="T18" s="15"/>
      <c r="U18" s="15"/>
    </row>
    <row r="19" spans="1:21" s="14" customFormat="1" ht="20.100000000000001" customHeight="1" x14ac:dyDescent="0.25">
      <c r="A19" t="s">
        <v>49</v>
      </c>
      <c r="B19" s="28">
        <v>328.96529107500004</v>
      </c>
      <c r="C19" s="28">
        <v>327.83951937499995</v>
      </c>
      <c r="D19" s="28">
        <v>329.80635233750002</v>
      </c>
      <c r="E19" s="28">
        <v>332.88358794999999</v>
      </c>
      <c r="F19" s="28">
        <v>335.49907725000003</v>
      </c>
      <c r="G19" s="28">
        <v>336.57901960000004</v>
      </c>
      <c r="H19" s="28">
        <v>333.02379378749993</v>
      </c>
      <c r="I19" s="28">
        <v>329.87643236249994</v>
      </c>
      <c r="J19" s="12"/>
      <c r="K19" s="12"/>
      <c r="L19" s="12"/>
      <c r="M19" s="13"/>
      <c r="N19" s="13"/>
      <c r="O19" s="13"/>
      <c r="P19" s="13"/>
      <c r="Q19" s="15"/>
      <c r="R19" s="15"/>
      <c r="S19" s="15"/>
      <c r="T19" s="15"/>
      <c r="U19" s="15"/>
    </row>
    <row r="20" spans="1:21" s="14" customFormat="1" ht="20.100000000000001" customHeight="1" x14ac:dyDescent="0.25">
      <c r="A20" s="20" t="s">
        <v>50</v>
      </c>
      <c r="B20" s="28">
        <v>107.29261665</v>
      </c>
      <c r="C20" s="28">
        <v>104.240640175</v>
      </c>
      <c r="D20" s="28">
        <v>103.26231151250001</v>
      </c>
      <c r="E20" s="28">
        <v>104.35304619999998</v>
      </c>
      <c r="F20" s="28">
        <v>105.61372125</v>
      </c>
      <c r="G20" s="28">
        <v>105.53387812499999</v>
      </c>
      <c r="H20" s="28">
        <v>105.88062281249999</v>
      </c>
      <c r="I20" s="28">
        <v>106.2569221875</v>
      </c>
      <c r="J20" s="12"/>
      <c r="K20" s="12"/>
      <c r="L20" s="12"/>
      <c r="M20" s="13"/>
      <c r="N20" s="13"/>
      <c r="O20" s="13"/>
      <c r="P20" s="13"/>
      <c r="Q20" s="15"/>
      <c r="R20" s="15"/>
      <c r="S20" s="15"/>
      <c r="T20" s="15"/>
      <c r="U20" s="15"/>
    </row>
    <row r="21" spans="1:21" s="14" customFormat="1" ht="20.100000000000001" customHeight="1" x14ac:dyDescent="0.25">
      <c r="A21" s="19" t="s">
        <v>51</v>
      </c>
      <c r="B21" s="28">
        <v>221.672674425</v>
      </c>
      <c r="C21" s="28">
        <v>223.59887919999997</v>
      </c>
      <c r="D21" s="28">
        <v>226.54404082500002</v>
      </c>
      <c r="E21" s="28">
        <v>228.53054175000003</v>
      </c>
      <c r="F21" s="28">
        <v>229.88535600000003</v>
      </c>
      <c r="G21" s="28">
        <v>231.04514147499995</v>
      </c>
      <c r="H21" s="28">
        <v>227.14317097499998</v>
      </c>
      <c r="I21" s="28">
        <v>223.61951017500002</v>
      </c>
      <c r="J21" s="12"/>
      <c r="K21" s="12"/>
      <c r="L21" s="12"/>
      <c r="M21" s="13"/>
      <c r="N21" s="13"/>
      <c r="O21" s="13"/>
      <c r="P21" s="13"/>
      <c r="Q21" s="15"/>
      <c r="R21" s="15"/>
      <c r="S21" s="15"/>
      <c r="T21" s="15"/>
      <c r="U21" s="15"/>
    </row>
    <row r="22" spans="1:21" s="14" customFormat="1" ht="20.100000000000001" customHeight="1" x14ac:dyDescent="0.25">
      <c r="A22" s="21" t="s">
        <v>29</v>
      </c>
      <c r="B22" s="28">
        <v>1.0412716316400488</v>
      </c>
      <c r="C22" s="28">
        <v>0.87448497400876601</v>
      </c>
      <c r="D22" s="28">
        <v>0.75016455927009906</v>
      </c>
      <c r="E22" s="28">
        <v>0.63748671264261336</v>
      </c>
      <c r="F22" s="28">
        <v>0.54173354869136692</v>
      </c>
      <c r="G22" s="28">
        <v>0.4603629094654858</v>
      </c>
      <c r="H22" s="28">
        <v>0.39121447974467027</v>
      </c>
      <c r="I22" s="28">
        <v>0.33245243266794344</v>
      </c>
      <c r="J22" s="12"/>
      <c r="K22" s="12"/>
      <c r="L22" s="12"/>
      <c r="M22" s="13"/>
      <c r="N22" s="13"/>
      <c r="O22" s="13"/>
      <c r="P22" s="13"/>
      <c r="Q22" s="15"/>
      <c r="R22" s="15"/>
      <c r="S22" s="15"/>
      <c r="T22" s="15"/>
      <c r="U22" s="15"/>
    </row>
    <row r="23" spans="1:21" s="14" customFormat="1" ht="20.100000000000001" customHeight="1" x14ac:dyDescent="0.25">
      <c r="A23" t="s">
        <v>52</v>
      </c>
      <c r="B23" s="36" t="s">
        <v>59</v>
      </c>
      <c r="C23" s="28" t="s">
        <v>59</v>
      </c>
      <c r="D23" s="28" t="s">
        <v>59</v>
      </c>
      <c r="E23" s="28">
        <v>42.572252134400003</v>
      </c>
      <c r="F23" s="28">
        <v>45.755746245559997</v>
      </c>
      <c r="G23" s="28">
        <v>48.0736252909482</v>
      </c>
      <c r="H23" s="28">
        <v>50.383919913823945</v>
      </c>
      <c r="I23" s="28">
        <v>51.833215224061917</v>
      </c>
      <c r="J23" s="12"/>
      <c r="K23" s="12"/>
      <c r="L23" s="12"/>
      <c r="M23" s="13"/>
      <c r="N23" s="13"/>
      <c r="O23" s="13"/>
      <c r="P23" s="13"/>
      <c r="Q23" s="15"/>
      <c r="R23" s="15"/>
      <c r="S23" s="15"/>
      <c r="T23" s="15"/>
      <c r="U23" s="15"/>
    </row>
    <row r="24" spans="1:21" s="14" customFormat="1" ht="20.100000000000001" customHeight="1" x14ac:dyDescent="0.25">
      <c r="A24" s="21" t="s">
        <v>30</v>
      </c>
      <c r="B24" s="28">
        <v>424.61</v>
      </c>
      <c r="C24" s="28">
        <v>496.25</v>
      </c>
      <c r="D24" s="28">
        <v>474.43681641445295</v>
      </c>
      <c r="E24" s="28">
        <v>485.26127785520021</v>
      </c>
      <c r="F24" s="28">
        <v>491.14202566376707</v>
      </c>
      <c r="G24" s="28">
        <v>496.40848972671307</v>
      </c>
      <c r="H24" s="28">
        <v>499.36432212839503</v>
      </c>
      <c r="I24" s="28">
        <v>505.24292219748634</v>
      </c>
      <c r="J24" s="12"/>
      <c r="K24" s="12"/>
      <c r="L24" s="12"/>
      <c r="M24" s="13"/>
      <c r="N24" s="13"/>
      <c r="O24" s="13"/>
      <c r="P24" s="13"/>
      <c r="Q24" s="15"/>
      <c r="R24" s="15"/>
      <c r="S24" s="15"/>
      <c r="T24" s="15"/>
      <c r="U24" s="15"/>
    </row>
    <row r="25" spans="1:21" s="14" customFormat="1" ht="20.100000000000001" customHeight="1" x14ac:dyDescent="0.25">
      <c r="A25" s="26" t="s">
        <v>31</v>
      </c>
      <c r="B25" s="8"/>
      <c r="C25" s="8"/>
      <c r="D25" s="8"/>
      <c r="E25" s="8"/>
      <c r="F25" s="8"/>
      <c r="G25" s="8"/>
      <c r="H25" s="8"/>
      <c r="I25" s="8"/>
      <c r="J25" s="12"/>
      <c r="K25" s="12"/>
      <c r="L25" s="12"/>
      <c r="M25" s="13"/>
      <c r="N25" s="13"/>
      <c r="O25" s="13"/>
      <c r="P25" s="13"/>
      <c r="Q25" s="15"/>
      <c r="R25" s="15"/>
      <c r="S25" s="15"/>
      <c r="T25" s="15"/>
      <c r="U25" s="15"/>
    </row>
    <row r="26" spans="1:21" s="14" customFormat="1" ht="20.100000000000001" customHeight="1" x14ac:dyDescent="0.25">
      <c r="A26" s="26" t="s">
        <v>32</v>
      </c>
      <c r="B26" s="8"/>
      <c r="C26" s="8"/>
      <c r="D26" s="8"/>
      <c r="E26" s="8"/>
      <c r="F26" s="8"/>
      <c r="G26" s="8"/>
      <c r="H26" s="8"/>
      <c r="I26" s="8"/>
      <c r="J26" s="12"/>
      <c r="K26" s="12"/>
      <c r="L26" s="12"/>
      <c r="M26" s="13"/>
      <c r="N26" s="13"/>
      <c r="O26" s="13"/>
      <c r="P26" s="13"/>
      <c r="Q26" s="15"/>
      <c r="R26" s="15"/>
      <c r="S26" s="15"/>
      <c r="T26" s="15"/>
      <c r="U26" s="15"/>
    </row>
    <row r="27" spans="1:21" s="14" customFormat="1" ht="20.100000000000001" customHeight="1" x14ac:dyDescent="0.25">
      <c r="A27" s="26" t="s">
        <v>53</v>
      </c>
      <c r="B27" s="8"/>
      <c r="C27" s="8"/>
      <c r="D27" s="8"/>
      <c r="E27" s="8"/>
      <c r="F27" s="8"/>
      <c r="G27" s="8"/>
      <c r="H27" s="8"/>
      <c r="I27" s="8"/>
      <c r="J27" s="12"/>
      <c r="K27" s="12"/>
      <c r="L27" s="12"/>
      <c r="M27" s="13"/>
      <c r="N27" s="13"/>
      <c r="O27" s="13"/>
      <c r="P27" s="13"/>
      <c r="Q27" s="15"/>
      <c r="R27" s="15"/>
      <c r="S27" s="15"/>
      <c r="T27" s="15"/>
      <c r="U27" s="15"/>
    </row>
    <row r="28" spans="1:21" s="14" customFormat="1" ht="20.100000000000001" customHeight="1" x14ac:dyDescent="0.25">
      <c r="A28" s="26" t="s">
        <v>204</v>
      </c>
      <c r="B28" s="8"/>
      <c r="C28" s="8"/>
      <c r="D28" s="8"/>
      <c r="E28" s="8"/>
      <c r="F28" s="21"/>
      <c r="G28" s="8"/>
      <c r="H28" s="8"/>
      <c r="I28" s="8"/>
      <c r="J28" s="12"/>
      <c r="K28" s="12"/>
      <c r="L28" s="12"/>
      <c r="M28" s="13"/>
      <c r="N28" s="13"/>
      <c r="O28" s="13"/>
      <c r="P28" s="13"/>
      <c r="Q28" s="15"/>
      <c r="R28" s="15"/>
      <c r="S28" s="15"/>
      <c r="T28" s="15"/>
      <c r="U28" s="15"/>
    </row>
    <row r="29" spans="1:21" s="14" customFormat="1" ht="20.100000000000001" customHeight="1" x14ac:dyDescent="0.25">
      <c r="A29" s="21" t="s">
        <v>228</v>
      </c>
      <c r="B29" s="8"/>
      <c r="C29" s="8"/>
      <c r="D29" s="8"/>
      <c r="E29" s="8"/>
      <c r="F29" s="21"/>
      <c r="G29" s="8"/>
      <c r="H29" s="8"/>
      <c r="I29" s="8"/>
      <c r="J29" s="12"/>
      <c r="K29" s="12"/>
      <c r="L29" s="12"/>
      <c r="M29" s="13"/>
      <c r="N29" s="13"/>
      <c r="O29" s="13"/>
      <c r="P29" s="13"/>
      <c r="Q29" s="15"/>
      <c r="R29" s="15"/>
      <c r="S29" s="15"/>
      <c r="T29" s="15"/>
      <c r="U29" s="15"/>
    </row>
    <row r="30" spans="1:21" s="3" customFormat="1" ht="20.100000000000001" customHeight="1" x14ac:dyDescent="0.25">
      <c r="A30" s="26" t="s">
        <v>221</v>
      </c>
      <c r="B30" s="104"/>
      <c r="C30" s="104"/>
      <c r="D30" s="104"/>
      <c r="E30" s="104"/>
      <c r="F30" s="105"/>
      <c r="G30" s="104"/>
      <c r="H30" s="104"/>
    </row>
    <row r="31" spans="1:21" ht="20.100000000000001" customHeight="1" x14ac:dyDescent="0.25">
      <c r="A31" s="26" t="s">
        <v>180</v>
      </c>
      <c r="M31" s="17"/>
      <c r="N31" s="17"/>
      <c r="O31" s="17"/>
      <c r="P31" s="17"/>
      <c r="Q31" s="17"/>
      <c r="R31" s="17"/>
      <c r="S31" s="17"/>
      <c r="T31" s="17"/>
      <c r="U31" s="17"/>
    </row>
    <row r="32" spans="1:21" ht="20.100000000000001" customHeight="1" x14ac:dyDescent="0.25">
      <c r="A32" s="26" t="s">
        <v>54</v>
      </c>
    </row>
    <row r="33" spans="1:1" ht="20.100000000000001" customHeight="1" x14ac:dyDescent="0.25">
      <c r="A33" s="1" t="s">
        <v>36</v>
      </c>
    </row>
  </sheetData>
  <phoneticPr fontId="5" type="noConversion"/>
  <conditionalFormatting sqref="A29">
    <cfRule type="expression" dxfId="0" priority="1">
      <formula>AND(OR(#REF!="Completed",#REF!="N/A"),OR(#REF!="N",AND(#REF!="Y",$H35="Y")))</formula>
    </cfRule>
  </conditionalFormatting>
  <hyperlinks>
    <hyperlink ref="A33" location="'Table of Contents'!A1" display="Return to Contents" xr:uid="{676AB5EA-B021-440A-A9E0-924DFCF299AB}"/>
  </hyperlinks>
  <pageMargins left="0.7" right="0.7" top="0.75" bottom="0.75" header="0.3" footer="0.3"/>
  <pageSetup paperSize="9"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63EEC3-108C-4158-9B6E-F9517212C578}">
  <dimension ref="A1:AZ27"/>
  <sheetViews>
    <sheetView showGridLines="0" workbookViewId="0"/>
  </sheetViews>
  <sheetFormatPr defaultColWidth="8.81640625" defaultRowHeight="19.95" customHeight="1" x14ac:dyDescent="0.25"/>
  <cols>
    <col min="1" max="1" width="54.81640625" customWidth="1"/>
    <col min="2" max="2" width="7.81640625" bestFit="1" customWidth="1"/>
    <col min="3" max="9" width="7.453125" bestFit="1" customWidth="1"/>
    <col min="10" max="10" width="9.81640625" customWidth="1"/>
    <col min="11" max="11" width="9.81640625" style="16" customWidth="1"/>
    <col min="12" max="12" width="9.54296875" style="16" customWidth="1"/>
    <col min="13" max="15" width="9.81640625" style="16" customWidth="1"/>
    <col min="16" max="16" width="9.54296875" style="16" customWidth="1"/>
    <col min="17" max="18" width="9.81640625" style="16" customWidth="1"/>
    <col min="19" max="19" width="9.81640625" customWidth="1"/>
    <col min="20" max="20" width="9.54296875" customWidth="1"/>
    <col min="21" max="23" width="9.81640625" customWidth="1"/>
    <col min="24" max="24" width="9.54296875" customWidth="1"/>
    <col min="25" max="27" width="9.81640625" customWidth="1"/>
    <col min="41" max="41" width="14.1796875" customWidth="1"/>
    <col min="42" max="44" width="11.54296875" customWidth="1"/>
    <col min="45" max="45" width="15.54296875" customWidth="1"/>
    <col min="46" max="51" width="12.54296875" customWidth="1"/>
    <col min="52" max="52" width="17.54296875" customWidth="1"/>
  </cols>
  <sheetData>
    <row r="1" spans="1:52" s="3" customFormat="1" ht="19.95" customHeight="1" x14ac:dyDescent="0.25">
      <c r="A1" s="45" t="s">
        <v>55</v>
      </c>
      <c r="B1" s="26"/>
      <c r="C1" s="26"/>
      <c r="D1" s="26"/>
      <c r="E1" s="26"/>
      <c r="F1" s="26"/>
      <c r="G1" s="26"/>
      <c r="H1" s="26"/>
      <c r="I1" s="26"/>
      <c r="K1" s="11"/>
      <c r="L1" s="11"/>
      <c r="M1" s="11"/>
      <c r="N1" s="11"/>
      <c r="O1" s="11"/>
      <c r="P1" s="11"/>
      <c r="Q1" s="11"/>
      <c r="R1" s="11"/>
    </row>
    <row r="2" spans="1:52" s="3" customFormat="1" ht="19.95" customHeight="1" x14ac:dyDescent="0.25">
      <c r="A2" s="26" t="s">
        <v>56</v>
      </c>
      <c r="B2" s="26"/>
      <c r="C2" s="26"/>
      <c r="D2" s="26"/>
      <c r="E2" s="26"/>
      <c r="F2" s="26"/>
      <c r="G2" s="26"/>
      <c r="H2" s="26"/>
      <c r="I2" s="26"/>
      <c r="K2" s="11"/>
      <c r="L2" s="11"/>
      <c r="M2" s="11"/>
      <c r="N2" s="11"/>
      <c r="O2" s="11"/>
      <c r="P2" s="11"/>
      <c r="Q2" s="11"/>
      <c r="R2" s="11"/>
    </row>
    <row r="3" spans="1:52" s="3" customFormat="1" ht="30" x14ac:dyDescent="0.25">
      <c r="A3" t="s">
        <v>57</v>
      </c>
      <c r="B3" s="27" t="s">
        <v>4</v>
      </c>
      <c r="C3" s="18" t="s">
        <v>5</v>
      </c>
      <c r="D3" s="18" t="s">
        <v>6</v>
      </c>
      <c r="E3" s="18" t="s">
        <v>7</v>
      </c>
      <c r="F3" s="18" t="s">
        <v>8</v>
      </c>
      <c r="G3" s="18" t="s">
        <v>9</v>
      </c>
      <c r="H3" s="18" t="s">
        <v>10</v>
      </c>
      <c r="I3" s="18" t="s">
        <v>40</v>
      </c>
      <c r="K3" s="11"/>
      <c r="L3" s="11"/>
      <c r="M3" s="11"/>
      <c r="N3" s="11"/>
      <c r="O3" s="11"/>
      <c r="P3" s="11"/>
      <c r="Q3" s="11"/>
      <c r="R3" s="11"/>
    </row>
    <row r="4" spans="1:52" s="14" customFormat="1" ht="20.100000000000001" customHeight="1" x14ac:dyDescent="0.25">
      <c r="A4" s="21" t="s">
        <v>58</v>
      </c>
      <c r="B4" s="106">
        <v>4.95</v>
      </c>
      <c r="C4" s="106">
        <v>5.3000000000000007</v>
      </c>
      <c r="D4" s="106">
        <v>5.4</v>
      </c>
      <c r="E4" s="106">
        <v>5.6000000000000005</v>
      </c>
      <c r="F4" s="106">
        <v>5.7</v>
      </c>
      <c r="G4" s="106">
        <v>5.8000000000000007</v>
      </c>
      <c r="H4" s="106">
        <v>5.9</v>
      </c>
      <c r="I4" s="106">
        <v>6</v>
      </c>
      <c r="J4" s="12"/>
      <c r="K4" s="13"/>
      <c r="L4" s="13"/>
      <c r="M4" s="13"/>
      <c r="N4" s="5"/>
      <c r="O4" s="5"/>
      <c r="P4" s="5"/>
      <c r="Q4" s="5"/>
      <c r="R4" s="5"/>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row>
    <row r="5" spans="1:52" s="14" customFormat="1" ht="20.100000000000001" customHeight="1" x14ac:dyDescent="0.25">
      <c r="A5" t="s">
        <v>213</v>
      </c>
      <c r="B5" s="106">
        <v>25</v>
      </c>
      <c r="C5" s="106">
        <v>26.7</v>
      </c>
      <c r="D5" s="106">
        <v>27.150000000000002</v>
      </c>
      <c r="E5" s="106">
        <v>28.150000000000002</v>
      </c>
      <c r="F5" s="106">
        <v>28.650000000000002</v>
      </c>
      <c r="G5" s="106">
        <v>29.200000000000003</v>
      </c>
      <c r="H5" s="106">
        <v>29.8</v>
      </c>
      <c r="I5" s="106">
        <v>30.400000000000002</v>
      </c>
      <c r="J5" s="12"/>
      <c r="K5" s="13"/>
      <c r="L5" s="13"/>
      <c r="M5" s="13"/>
      <c r="N5" s="82"/>
      <c r="O5" s="82"/>
      <c r="P5" s="82"/>
      <c r="Q5" s="82"/>
      <c r="R5" s="82"/>
      <c r="S5" s="83"/>
      <c r="T5" s="83"/>
      <c r="U5" s="83"/>
      <c r="V5" s="83"/>
      <c r="W5" s="83"/>
      <c r="X5" s="83"/>
      <c r="Y5" s="83"/>
      <c r="Z5" s="83"/>
      <c r="AA5" s="83"/>
      <c r="AB5" s="83"/>
      <c r="AC5" s="83"/>
      <c r="AD5" s="83"/>
      <c r="AE5" s="83"/>
      <c r="AF5" s="83"/>
      <c r="AG5" s="83"/>
      <c r="AH5" s="83"/>
      <c r="AI5" s="83"/>
      <c r="AJ5" s="83"/>
      <c r="AK5" s="83"/>
      <c r="AL5" s="83"/>
      <c r="AM5" s="83"/>
      <c r="AN5" s="83"/>
      <c r="AO5" s="83"/>
      <c r="AP5" s="83"/>
      <c r="AQ5" s="83"/>
      <c r="AR5" s="83"/>
      <c r="AS5" s="83"/>
      <c r="AT5" s="83"/>
      <c r="AU5" s="83"/>
      <c r="AV5" s="83"/>
      <c r="AW5" s="83"/>
      <c r="AX5" s="83"/>
      <c r="AY5" s="83"/>
      <c r="AZ5" s="83"/>
    </row>
    <row r="6" spans="1:52" s="14" customFormat="1" ht="20.100000000000001" customHeight="1" x14ac:dyDescent="0.25">
      <c r="A6" t="s">
        <v>214</v>
      </c>
      <c r="B6" s="92" t="s">
        <v>59</v>
      </c>
      <c r="C6" s="92" t="s">
        <v>59</v>
      </c>
      <c r="D6" s="92" t="s">
        <v>59</v>
      </c>
      <c r="E6" s="106">
        <v>70.07076923076923</v>
      </c>
      <c r="F6" s="106">
        <v>71.333076923076931</v>
      </c>
      <c r="G6" s="106">
        <v>72.759230769230783</v>
      </c>
      <c r="H6" s="106">
        <v>74.215384615384622</v>
      </c>
      <c r="I6" s="106">
        <v>75.699230769230766</v>
      </c>
      <c r="J6" s="12"/>
      <c r="K6" s="13"/>
      <c r="L6" s="13"/>
      <c r="M6" s="13"/>
      <c r="N6" s="84"/>
      <c r="O6" s="84"/>
      <c r="P6" s="84"/>
      <c r="Q6" s="84"/>
      <c r="R6" s="84"/>
      <c r="S6" s="85"/>
      <c r="T6" s="85"/>
      <c r="U6" s="85"/>
      <c r="V6" s="85"/>
      <c r="W6" s="85"/>
      <c r="X6" s="85"/>
      <c r="Y6" s="85"/>
      <c r="Z6" s="85"/>
      <c r="AA6" s="85"/>
      <c r="AB6" s="85"/>
      <c r="AC6" s="85"/>
      <c r="AD6" s="85"/>
      <c r="AE6" s="85"/>
      <c r="AF6" s="85"/>
      <c r="AG6" s="85"/>
      <c r="AH6" s="85"/>
      <c r="AI6" s="85"/>
      <c r="AJ6" s="85"/>
      <c r="AK6" s="85"/>
      <c r="AL6" s="85"/>
      <c r="AM6" s="85"/>
      <c r="AN6" s="85"/>
      <c r="AO6" s="85"/>
      <c r="AP6" s="85"/>
      <c r="AQ6" s="85"/>
      <c r="AR6" s="85"/>
      <c r="AS6" s="85"/>
      <c r="AT6" s="85"/>
      <c r="AU6" s="85"/>
      <c r="AV6" s="85"/>
      <c r="AW6" s="85"/>
      <c r="AX6" s="85"/>
      <c r="AY6" s="85"/>
      <c r="AZ6" s="85"/>
    </row>
    <row r="7" spans="1:52" s="14" customFormat="1" ht="20.100000000000001" customHeight="1" x14ac:dyDescent="0.25">
      <c r="A7" t="s">
        <v>215</v>
      </c>
      <c r="B7" s="92">
        <v>76.75</v>
      </c>
      <c r="C7" s="92">
        <v>81.900000000000006</v>
      </c>
      <c r="D7" s="92">
        <v>83.300000000000011</v>
      </c>
      <c r="E7" s="92">
        <v>86.4</v>
      </c>
      <c r="F7" s="92">
        <v>87.95</v>
      </c>
      <c r="G7" s="92">
        <v>89.7</v>
      </c>
      <c r="H7" s="92">
        <v>91.5</v>
      </c>
      <c r="I7" s="92">
        <v>93.350000000000009</v>
      </c>
      <c r="J7" s="12"/>
      <c r="K7" s="13"/>
      <c r="L7" s="13"/>
      <c r="M7" s="13"/>
      <c r="N7" s="82"/>
      <c r="O7" s="82"/>
      <c r="P7" s="82"/>
      <c r="Q7" s="82"/>
      <c r="R7" s="82"/>
      <c r="S7" s="83"/>
      <c r="T7" s="83"/>
      <c r="U7" s="83"/>
      <c r="V7" s="83"/>
      <c r="W7" s="83"/>
      <c r="X7" s="83"/>
      <c r="Y7" s="83"/>
      <c r="Z7" s="83"/>
      <c r="AA7" s="83"/>
      <c r="AB7" s="83"/>
      <c r="AC7" s="83"/>
      <c r="AD7" s="83"/>
      <c r="AE7" s="83"/>
      <c r="AF7" s="83"/>
      <c r="AG7" s="83"/>
      <c r="AH7" s="83"/>
      <c r="AI7" s="83"/>
      <c r="AJ7" s="83"/>
      <c r="AK7" s="83"/>
      <c r="AL7" s="83"/>
      <c r="AM7" s="83"/>
      <c r="AN7" s="83"/>
      <c r="AO7" s="83"/>
      <c r="AP7" s="83"/>
      <c r="AQ7" s="83"/>
      <c r="AR7" s="83"/>
      <c r="AS7" s="83"/>
      <c r="AT7" s="83"/>
      <c r="AU7" s="83"/>
      <c r="AV7" s="83"/>
      <c r="AW7" s="83"/>
      <c r="AX7" s="83"/>
      <c r="AY7" s="83"/>
      <c r="AZ7" s="83"/>
    </row>
    <row r="8" spans="1:52" s="14" customFormat="1" ht="20.100000000000001" customHeight="1" x14ac:dyDescent="0.25">
      <c r="A8" s="21" t="s">
        <v>60</v>
      </c>
      <c r="B8" s="106" t="s">
        <v>59</v>
      </c>
      <c r="C8" s="106" t="s">
        <v>59</v>
      </c>
      <c r="D8" s="106">
        <v>10</v>
      </c>
      <c r="E8" s="106">
        <v>10.350000000000001</v>
      </c>
      <c r="F8" s="106">
        <v>10.55</v>
      </c>
      <c r="G8" s="106">
        <v>10.75</v>
      </c>
      <c r="H8" s="106">
        <v>10.950000000000001</v>
      </c>
      <c r="I8" s="106">
        <v>11.15</v>
      </c>
      <c r="J8" s="12"/>
      <c r="K8" s="13"/>
      <c r="L8" s="13"/>
      <c r="M8" s="13"/>
      <c r="N8" s="84"/>
      <c r="O8" s="84"/>
      <c r="P8" s="84"/>
      <c r="Q8" s="84"/>
      <c r="R8" s="84"/>
      <c r="S8" s="85"/>
      <c r="T8" s="85"/>
      <c r="U8" s="85"/>
      <c r="V8" s="85"/>
      <c r="W8" s="85"/>
      <c r="X8" s="85"/>
      <c r="Y8" s="85"/>
      <c r="Z8" s="85"/>
      <c r="AA8" s="85"/>
      <c r="AB8" s="85"/>
      <c r="AC8" s="85"/>
      <c r="AD8" s="85"/>
      <c r="AE8" s="85"/>
      <c r="AF8" s="85"/>
      <c r="AG8" s="85"/>
      <c r="AH8" s="85"/>
      <c r="AI8" s="85"/>
      <c r="AJ8" s="85"/>
      <c r="AK8" s="85"/>
      <c r="AL8" s="85"/>
      <c r="AM8" s="85"/>
      <c r="AN8" s="85"/>
      <c r="AO8" s="85"/>
      <c r="AP8" s="85"/>
      <c r="AQ8" s="85"/>
      <c r="AR8" s="85"/>
      <c r="AS8" s="85"/>
      <c r="AT8" s="85"/>
      <c r="AU8" s="85"/>
      <c r="AV8" s="85"/>
      <c r="AW8" s="85"/>
      <c r="AX8" s="85"/>
      <c r="AY8" s="85"/>
      <c r="AZ8" s="85"/>
    </row>
    <row r="9" spans="1:52" s="14" customFormat="1" ht="20.100000000000001" customHeight="1" x14ac:dyDescent="0.25">
      <c r="A9" s="21" t="s">
        <v>61</v>
      </c>
      <c r="B9" s="106">
        <v>270.5</v>
      </c>
      <c r="C9" s="106">
        <v>288.60000000000002</v>
      </c>
      <c r="D9" s="106">
        <v>293.79999999999995</v>
      </c>
      <c r="E9" s="106">
        <v>304.20000000000005</v>
      </c>
      <c r="F9" s="106">
        <v>309.40000000000015</v>
      </c>
      <c r="G9" s="106">
        <v>315.90000000000015</v>
      </c>
      <c r="H9" s="106">
        <v>322.40000000000015</v>
      </c>
      <c r="I9" s="106">
        <v>328.89999999999975</v>
      </c>
      <c r="J9" s="12"/>
      <c r="K9" s="13"/>
      <c r="L9" s="13"/>
      <c r="M9" s="13"/>
      <c r="N9" s="84"/>
      <c r="O9" s="84"/>
      <c r="P9" s="84"/>
      <c r="Q9" s="84"/>
      <c r="R9" s="84"/>
      <c r="S9" s="85"/>
      <c r="T9" s="85"/>
      <c r="U9" s="85"/>
      <c r="V9" s="85"/>
      <c r="W9" s="85"/>
      <c r="X9" s="85"/>
      <c r="Y9" s="85"/>
      <c r="Z9" s="85"/>
      <c r="AA9" s="85"/>
      <c r="AB9" s="85"/>
      <c r="AC9" s="85"/>
      <c r="AD9" s="85"/>
      <c r="AE9" s="85"/>
      <c r="AF9" s="85"/>
      <c r="AG9" s="85"/>
      <c r="AH9" s="85"/>
      <c r="AI9" s="85"/>
      <c r="AJ9" s="85"/>
      <c r="AK9" s="85"/>
      <c r="AL9" s="85"/>
      <c r="AM9" s="85"/>
      <c r="AN9" s="85"/>
      <c r="AO9" s="85"/>
      <c r="AP9" s="85"/>
      <c r="AQ9" s="85"/>
      <c r="AR9" s="85"/>
      <c r="AS9" s="85"/>
      <c r="AT9" s="85"/>
      <c r="AU9" s="85"/>
      <c r="AV9" s="85"/>
      <c r="AW9" s="85"/>
      <c r="AX9" s="85"/>
      <c r="AY9" s="85"/>
      <c r="AZ9" s="85"/>
    </row>
    <row r="10" spans="1:52" s="14" customFormat="1" ht="20.100000000000001" customHeight="1" x14ac:dyDescent="0.25">
      <c r="A10" s="21" t="s">
        <v>62</v>
      </c>
      <c r="B10" s="106">
        <v>235.7</v>
      </c>
      <c r="C10" s="106">
        <v>251.5</v>
      </c>
      <c r="D10" s="106">
        <v>255.8</v>
      </c>
      <c r="E10" s="106">
        <v>265.25</v>
      </c>
      <c r="F10" s="106">
        <v>270</v>
      </c>
      <c r="G10" s="106">
        <v>275.40000000000003</v>
      </c>
      <c r="H10" s="106">
        <v>280.90000000000003</v>
      </c>
      <c r="I10" s="106">
        <v>286.5</v>
      </c>
      <c r="J10" s="12"/>
      <c r="K10" s="13"/>
      <c r="L10" s="13"/>
      <c r="M10" s="13"/>
      <c r="N10" s="86"/>
      <c r="O10" s="86"/>
      <c r="P10" s="86"/>
      <c r="Q10" s="86"/>
      <c r="R10" s="86"/>
      <c r="S10" s="87"/>
      <c r="T10" s="87"/>
      <c r="U10" s="87"/>
      <c r="V10" s="87"/>
      <c r="W10" s="87"/>
      <c r="X10" s="87"/>
      <c r="Y10" s="87"/>
      <c r="Z10" s="87"/>
      <c r="AA10" s="87"/>
      <c r="AB10" s="87"/>
      <c r="AC10" s="87"/>
      <c r="AD10" s="87"/>
      <c r="AE10" s="87"/>
      <c r="AF10" s="87"/>
      <c r="AG10" s="87"/>
      <c r="AH10" s="87"/>
      <c r="AI10" s="87"/>
      <c r="AJ10" s="87"/>
      <c r="AK10" s="87"/>
      <c r="AL10" s="87"/>
      <c r="AM10" s="87"/>
      <c r="AN10" s="87"/>
      <c r="AO10" s="87"/>
      <c r="AP10" s="87"/>
      <c r="AQ10" s="87"/>
      <c r="AR10" s="87"/>
      <c r="AS10" s="87"/>
      <c r="AT10" s="87"/>
      <c r="AU10" s="87"/>
      <c r="AV10" s="87"/>
      <c r="AW10" s="87"/>
      <c r="AX10" s="87"/>
      <c r="AY10" s="87"/>
      <c r="AZ10" s="87"/>
    </row>
    <row r="11" spans="1:52" s="14" customFormat="1" ht="20.100000000000001" customHeight="1" x14ac:dyDescent="0.25">
      <c r="A11" s="31" t="s">
        <v>189</v>
      </c>
      <c r="B11" s="107" t="s">
        <v>59</v>
      </c>
      <c r="C11" s="107" t="s">
        <v>59</v>
      </c>
      <c r="D11" s="107" t="s">
        <v>59</v>
      </c>
      <c r="E11" s="107" t="s">
        <v>59</v>
      </c>
      <c r="F11" s="107" t="s">
        <v>59</v>
      </c>
      <c r="G11" s="107" t="s">
        <v>59</v>
      </c>
      <c r="H11" s="107" t="s">
        <v>59</v>
      </c>
      <c r="I11" s="107" t="s">
        <v>59</v>
      </c>
      <c r="J11" s="12"/>
      <c r="K11" s="13"/>
      <c r="L11" s="13"/>
      <c r="M11" s="13"/>
      <c r="N11" s="86"/>
      <c r="O11" s="86"/>
      <c r="P11" s="86"/>
      <c r="Q11" s="86"/>
      <c r="R11" s="86"/>
      <c r="S11" s="87"/>
      <c r="T11" s="87"/>
      <c r="U11" s="87"/>
      <c r="V11" s="87"/>
      <c r="W11" s="87"/>
      <c r="X11" s="87"/>
      <c r="Y11" s="87"/>
      <c r="Z11" s="87"/>
      <c r="AA11" s="87"/>
      <c r="AB11" s="87"/>
      <c r="AC11" s="87"/>
      <c r="AD11" s="87"/>
      <c r="AE11" s="87"/>
      <c r="AF11" s="87"/>
      <c r="AG11" s="87"/>
      <c r="AH11" s="87"/>
      <c r="AI11" s="87"/>
      <c r="AJ11" s="87"/>
      <c r="AK11" s="87"/>
      <c r="AL11" s="87"/>
      <c r="AM11" s="87"/>
      <c r="AN11" s="87"/>
      <c r="AO11" s="87"/>
      <c r="AP11" s="87"/>
      <c r="AQ11" s="87"/>
      <c r="AR11" s="87"/>
      <c r="AS11" s="87"/>
      <c r="AT11" s="87"/>
      <c r="AU11" s="87"/>
      <c r="AV11" s="87"/>
      <c r="AW11" s="87"/>
      <c r="AX11" s="87"/>
      <c r="AY11" s="87"/>
      <c r="AZ11" s="87"/>
    </row>
    <row r="12" spans="1:52" s="14" customFormat="1" ht="20.100000000000001" customHeight="1" x14ac:dyDescent="0.25">
      <c r="A12" s="103" t="s">
        <v>63</v>
      </c>
      <c r="B12" s="107" t="s">
        <v>59</v>
      </c>
      <c r="C12" s="107" t="s">
        <v>59</v>
      </c>
      <c r="D12" s="107">
        <v>100</v>
      </c>
      <c r="E12" s="107">
        <v>103.7</v>
      </c>
      <c r="F12" s="107">
        <v>105.55000000000001</v>
      </c>
      <c r="G12" s="107">
        <v>107.65</v>
      </c>
      <c r="H12" s="107">
        <v>109.80000000000001</v>
      </c>
      <c r="I12" s="107">
        <v>112</v>
      </c>
      <c r="J12" s="12"/>
      <c r="K12" s="13"/>
      <c r="L12" s="13"/>
      <c r="M12" s="13"/>
      <c r="N12" s="84"/>
      <c r="O12" s="84"/>
      <c r="P12" s="84"/>
      <c r="Q12" s="84"/>
      <c r="R12" s="84"/>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5"/>
      <c r="AU12" s="85"/>
      <c r="AV12" s="85"/>
      <c r="AW12" s="85"/>
      <c r="AX12" s="85"/>
      <c r="AY12" s="85"/>
      <c r="AZ12" s="85"/>
    </row>
    <row r="13" spans="1:52" s="14" customFormat="1" ht="20.100000000000001" customHeight="1" x14ac:dyDescent="0.25">
      <c r="A13" s="103" t="s">
        <v>64</v>
      </c>
      <c r="B13" s="107" t="s">
        <v>59</v>
      </c>
      <c r="C13" s="107">
        <v>200</v>
      </c>
      <c r="D13" s="107">
        <v>203.4</v>
      </c>
      <c r="E13" s="107">
        <v>210.95000000000002</v>
      </c>
      <c r="F13" s="107">
        <v>214.75</v>
      </c>
      <c r="G13" s="107">
        <v>219.05</v>
      </c>
      <c r="H13" s="107">
        <v>223.45000000000002</v>
      </c>
      <c r="I13" s="107">
        <v>227.9</v>
      </c>
      <c r="J13" s="12"/>
      <c r="K13" s="13"/>
      <c r="L13" s="13"/>
      <c r="M13" s="13"/>
      <c r="N13" s="84"/>
      <c r="O13" s="84"/>
      <c r="P13" s="84"/>
      <c r="Q13" s="84"/>
      <c r="R13" s="84"/>
      <c r="S13" s="85"/>
      <c r="T13" s="85"/>
      <c r="U13" s="85"/>
      <c r="V13" s="85"/>
      <c r="W13" s="85"/>
      <c r="X13" s="85"/>
      <c r="Y13" s="85"/>
      <c r="Z13" s="85"/>
      <c r="AA13" s="85"/>
      <c r="AB13" s="85"/>
      <c r="AC13" s="85"/>
      <c r="AD13" s="85"/>
      <c r="AE13" s="85"/>
      <c r="AF13" s="85"/>
      <c r="AG13" s="85"/>
      <c r="AH13" s="85"/>
      <c r="AI13" s="85"/>
      <c r="AJ13" s="85"/>
      <c r="AK13" s="85"/>
      <c r="AL13" s="85"/>
      <c r="AM13" s="85"/>
      <c r="AN13" s="85"/>
      <c r="AO13" s="85"/>
      <c r="AP13" s="85"/>
      <c r="AQ13" s="85"/>
      <c r="AR13" s="85"/>
      <c r="AS13" s="85"/>
      <c r="AT13" s="85"/>
      <c r="AU13" s="85"/>
      <c r="AV13" s="85"/>
      <c r="AW13" s="85"/>
      <c r="AX13" s="85"/>
      <c r="AY13" s="85"/>
      <c r="AZ13" s="85"/>
    </row>
    <row r="14" spans="1:52" s="14" customFormat="1" ht="20.100000000000001" customHeight="1" x14ac:dyDescent="0.25">
      <c r="A14" s="103" t="s">
        <v>65</v>
      </c>
      <c r="B14" s="107" t="s">
        <v>59</v>
      </c>
      <c r="C14" s="107">
        <v>300</v>
      </c>
      <c r="D14" s="107">
        <v>305.10000000000002</v>
      </c>
      <c r="E14" s="107">
        <v>316.40000000000003</v>
      </c>
      <c r="F14" s="107">
        <v>322.10000000000002</v>
      </c>
      <c r="G14" s="107">
        <v>328.55</v>
      </c>
      <c r="H14" s="107">
        <v>335.1</v>
      </c>
      <c r="I14" s="107">
        <v>341.8</v>
      </c>
      <c r="J14" s="12"/>
      <c r="K14" s="13"/>
      <c r="L14" s="13"/>
      <c r="M14" s="13"/>
      <c r="N14" s="15"/>
      <c r="O14" s="15"/>
      <c r="P14" s="15"/>
      <c r="Q14" s="15"/>
      <c r="R14" s="15"/>
    </row>
    <row r="15" spans="1:52" s="14" customFormat="1" ht="20.100000000000001" customHeight="1" x14ac:dyDescent="0.25">
      <c r="A15" s="31" t="s">
        <v>66</v>
      </c>
      <c r="B15" s="107">
        <v>55.05</v>
      </c>
      <c r="C15" s="107">
        <v>58.75</v>
      </c>
      <c r="D15" s="107">
        <v>59.75</v>
      </c>
      <c r="E15" s="107">
        <v>61.95</v>
      </c>
      <c r="F15" s="107">
        <v>63.050000000000004</v>
      </c>
      <c r="G15" s="107">
        <v>64.3</v>
      </c>
      <c r="H15" s="107">
        <v>65.600000000000009</v>
      </c>
      <c r="I15" s="107">
        <v>66.900000000000006</v>
      </c>
      <c r="J15" s="12"/>
      <c r="K15" s="13"/>
      <c r="L15" s="13"/>
      <c r="M15" s="13"/>
      <c r="N15" s="15"/>
      <c r="O15" s="15"/>
      <c r="P15" s="15"/>
      <c r="Q15" s="15"/>
      <c r="R15" s="15"/>
    </row>
    <row r="16" spans="1:52" s="14" customFormat="1" ht="20.100000000000001" customHeight="1" x14ac:dyDescent="0.25">
      <c r="A16" t="s">
        <v>190</v>
      </c>
      <c r="B16" s="106" t="s">
        <v>59</v>
      </c>
      <c r="C16" s="106" t="s">
        <v>59</v>
      </c>
      <c r="D16" s="106" t="s">
        <v>59</v>
      </c>
      <c r="E16" s="106" t="s">
        <v>59</v>
      </c>
      <c r="F16" s="106" t="s">
        <v>59</v>
      </c>
      <c r="G16" s="106" t="s">
        <v>59</v>
      </c>
      <c r="H16" s="106" t="s">
        <v>59</v>
      </c>
      <c r="I16" s="106" t="s">
        <v>59</v>
      </c>
      <c r="J16" s="12"/>
      <c r="K16" s="13"/>
      <c r="L16" s="13"/>
      <c r="M16" s="13"/>
      <c r="N16" s="15"/>
      <c r="O16" s="15"/>
      <c r="P16" s="15"/>
      <c r="Q16" s="15"/>
      <c r="R16" s="15"/>
    </row>
    <row r="17" spans="1:26" s="3" customFormat="1" ht="20.100000000000001" customHeight="1" x14ac:dyDescent="0.25">
      <c r="A17" s="21" t="s">
        <v>67</v>
      </c>
      <c r="B17" s="106">
        <v>707.25</v>
      </c>
      <c r="C17" s="106">
        <v>754.65000000000009</v>
      </c>
      <c r="D17" s="106">
        <v>767.5</v>
      </c>
      <c r="E17" s="106">
        <v>795.90000000000009</v>
      </c>
      <c r="F17" s="106">
        <v>810.25</v>
      </c>
      <c r="G17" s="106">
        <v>826.45</v>
      </c>
      <c r="H17" s="106">
        <v>843</v>
      </c>
      <c r="I17" s="106">
        <v>859.85</v>
      </c>
    </row>
    <row r="18" spans="1:26" s="3" customFormat="1" ht="20.100000000000001" customHeight="1" x14ac:dyDescent="0.25">
      <c r="A18" s="21" t="s">
        <v>68</v>
      </c>
      <c r="B18" s="106">
        <v>353.65</v>
      </c>
      <c r="C18" s="106">
        <v>377.35</v>
      </c>
      <c r="D18" s="106">
        <v>383.75</v>
      </c>
      <c r="E18" s="106">
        <v>397.95000000000005</v>
      </c>
      <c r="F18" s="106">
        <v>405.1</v>
      </c>
      <c r="G18" s="106">
        <v>413.20000000000005</v>
      </c>
      <c r="H18" s="106">
        <v>421.45000000000005</v>
      </c>
      <c r="I18" s="106">
        <v>429.90000000000003</v>
      </c>
    </row>
    <row r="19" spans="1:26" s="3" customFormat="1" ht="20.100000000000001" customHeight="1" x14ac:dyDescent="0.25">
      <c r="A19" s="21" t="s">
        <v>69</v>
      </c>
      <c r="B19" s="106">
        <v>294.7</v>
      </c>
      <c r="C19" s="106">
        <v>314.45000000000005</v>
      </c>
      <c r="D19" s="106">
        <v>319.8</v>
      </c>
      <c r="E19" s="106">
        <v>331.65000000000003</v>
      </c>
      <c r="F19" s="106">
        <v>337.6</v>
      </c>
      <c r="G19" s="106">
        <v>344.35</v>
      </c>
      <c r="H19" s="106">
        <v>351.25</v>
      </c>
      <c r="I19" s="106">
        <v>358.3</v>
      </c>
    </row>
    <row r="20" spans="1:26" s="3" customFormat="1" ht="20.100000000000001" customHeight="1" x14ac:dyDescent="0.25">
      <c r="A20" s="21" t="s">
        <v>70</v>
      </c>
      <c r="B20" s="106">
        <v>294.7</v>
      </c>
      <c r="C20" s="106">
        <v>314.45000000000005</v>
      </c>
      <c r="D20" s="106">
        <v>319.8</v>
      </c>
      <c r="E20" s="106">
        <v>331.65000000000003</v>
      </c>
      <c r="F20" s="106">
        <v>337.6</v>
      </c>
      <c r="G20" s="106">
        <v>344.35</v>
      </c>
      <c r="H20" s="106">
        <v>351.25</v>
      </c>
      <c r="I20" s="106">
        <v>358.3</v>
      </c>
    </row>
    <row r="21" spans="1:26" s="3" customFormat="1" ht="20.100000000000001" customHeight="1" x14ac:dyDescent="0.25">
      <c r="A21" s="26" t="s">
        <v>71</v>
      </c>
      <c r="B21"/>
      <c r="C21"/>
      <c r="D21"/>
      <c r="E21"/>
      <c r="F21"/>
      <c r="G21"/>
      <c r="H21"/>
      <c r="I21" s="8"/>
    </row>
    <row r="22" spans="1:26" s="3" customFormat="1" ht="20.100000000000001" customHeight="1" x14ac:dyDescent="0.25">
      <c r="A22" s="26" t="s">
        <v>72</v>
      </c>
      <c r="B22" s="8"/>
      <c r="C22" s="8"/>
      <c r="D22" s="8"/>
      <c r="E22" s="8"/>
      <c r="F22" s="8"/>
      <c r="G22" s="8"/>
      <c r="H22" s="8"/>
    </row>
    <row r="23" spans="1:26" ht="20.100000000000001" customHeight="1" x14ac:dyDescent="0.25">
      <c r="A23" s="26" t="s">
        <v>73</v>
      </c>
      <c r="B23" s="8"/>
      <c r="C23" s="8"/>
      <c r="D23" s="8"/>
      <c r="E23" s="8"/>
      <c r="F23" s="8"/>
      <c r="G23" s="8"/>
      <c r="H23" s="8"/>
      <c r="I23" s="3"/>
      <c r="K23"/>
      <c r="L23"/>
      <c r="M23"/>
      <c r="N23"/>
      <c r="O23"/>
      <c r="P23"/>
      <c r="Q23"/>
      <c r="R23" s="17"/>
      <c r="S23" s="17"/>
      <c r="T23" s="17"/>
      <c r="U23" s="17"/>
      <c r="V23" s="17"/>
      <c r="W23" s="17"/>
      <c r="X23" s="17"/>
      <c r="Y23" s="17"/>
      <c r="Z23" s="17"/>
    </row>
    <row r="24" spans="1:26" ht="20.100000000000001" customHeight="1" x14ac:dyDescent="0.25">
      <c r="A24" s="26" t="s">
        <v>74</v>
      </c>
      <c r="B24" s="8"/>
      <c r="C24" s="8"/>
      <c r="D24" s="8"/>
      <c r="E24" s="8"/>
      <c r="F24" s="8"/>
      <c r="G24" s="8"/>
      <c r="H24" s="8"/>
      <c r="I24" s="3"/>
    </row>
    <row r="25" spans="1:26" ht="20.100000000000001" customHeight="1" x14ac:dyDescent="0.25">
      <c r="A25" s="26" t="s">
        <v>216</v>
      </c>
    </row>
    <row r="26" spans="1:26" ht="20.100000000000001" customHeight="1" x14ac:dyDescent="0.25">
      <c r="A26" t="s">
        <v>217</v>
      </c>
    </row>
    <row r="27" spans="1:26" ht="20.100000000000001" customHeight="1" x14ac:dyDescent="0.25">
      <c r="A27" s="1" t="s">
        <v>36</v>
      </c>
    </row>
  </sheetData>
  <hyperlinks>
    <hyperlink ref="A27" location="'Table of Contents'!A1" display="Return to Contents" xr:uid="{6F80FC49-0505-4696-ACFD-9B5ADC4B6A8F}"/>
  </hyperlinks>
  <pageMargins left="0.7" right="0.7" top="0.75" bottom="0.75" header="0.3" footer="0.3"/>
  <pageSetup paperSize="9" orientation="portrait"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03E531-ED02-4CA1-BE15-4C47CE2141FF}">
  <dimension ref="A1:AQ21"/>
  <sheetViews>
    <sheetView showGridLines="0" workbookViewId="0"/>
  </sheetViews>
  <sheetFormatPr defaultColWidth="8.81640625" defaultRowHeight="19.95" customHeight="1" x14ac:dyDescent="0.25"/>
  <cols>
    <col min="1" max="1" width="37.81640625" bestFit="1" customWidth="1"/>
    <col min="2" max="8" width="8.1796875" customWidth="1"/>
    <col min="9" max="9" width="8.1796875" style="16" customWidth="1"/>
    <col min="10" max="10" width="9.81640625" style="16" customWidth="1"/>
    <col min="11" max="11" width="9.54296875" customWidth="1"/>
    <col min="12" max="14" width="9.81640625" customWidth="1"/>
    <col min="15" max="15" width="9.54296875" customWidth="1"/>
    <col min="16" max="18" width="9.81640625" customWidth="1"/>
    <col min="32" max="32" width="14.1796875" customWidth="1"/>
    <col min="33" max="35" width="11.54296875" customWidth="1"/>
    <col min="36" max="36" width="15.54296875" customWidth="1"/>
    <col min="37" max="42" width="12.54296875" customWidth="1"/>
    <col min="43" max="43" width="17.54296875" customWidth="1"/>
  </cols>
  <sheetData>
    <row r="1" spans="1:43" s="3" customFormat="1" ht="19.95" customHeight="1" x14ac:dyDescent="0.25">
      <c r="A1" s="2" t="s">
        <v>209</v>
      </c>
      <c r="B1" s="26"/>
      <c r="C1" s="26"/>
      <c r="D1" s="26"/>
      <c r="E1" s="26"/>
      <c r="F1" s="26"/>
      <c r="G1" s="26"/>
      <c r="H1" s="26"/>
      <c r="I1" s="26"/>
      <c r="J1" s="11"/>
    </row>
    <row r="2" spans="1:43" s="3" customFormat="1" ht="19.95" customHeight="1" x14ac:dyDescent="0.25">
      <c r="A2" s="26" t="s">
        <v>75</v>
      </c>
      <c r="B2" s="26"/>
      <c r="C2" s="26"/>
      <c r="D2" s="26"/>
      <c r="E2" s="26"/>
      <c r="F2" s="26"/>
      <c r="G2" s="26"/>
      <c r="H2" s="26"/>
      <c r="I2" s="26"/>
      <c r="J2" s="11"/>
    </row>
    <row r="3" spans="1:43" s="3" customFormat="1" ht="30" x14ac:dyDescent="0.25">
      <c r="A3" t="s">
        <v>76</v>
      </c>
      <c r="B3" s="27" t="s">
        <v>77</v>
      </c>
      <c r="C3" s="18" t="s">
        <v>5</v>
      </c>
      <c r="D3" s="18" t="s">
        <v>6</v>
      </c>
      <c r="E3" s="18" t="s">
        <v>7</v>
      </c>
      <c r="F3" s="18" t="s">
        <v>8</v>
      </c>
      <c r="G3" s="18" t="s">
        <v>9</v>
      </c>
      <c r="H3" s="18" t="s">
        <v>10</v>
      </c>
      <c r="I3" s="18" t="s">
        <v>40</v>
      </c>
      <c r="J3" s="11"/>
    </row>
    <row r="4" spans="1:43" s="14" customFormat="1" ht="20.100000000000001" customHeight="1" x14ac:dyDescent="0.25">
      <c r="A4" s="21" t="s">
        <v>14</v>
      </c>
      <c r="B4" s="108">
        <v>120.52836784431034</v>
      </c>
      <c r="C4" s="108">
        <v>126.91129013884378</v>
      </c>
      <c r="D4" s="108">
        <v>130.18830402344778</v>
      </c>
      <c r="E4" s="108">
        <v>135.00070233841495</v>
      </c>
      <c r="F4" s="108">
        <v>137.38534940489882</v>
      </c>
      <c r="G4" s="108">
        <v>140.25446810935154</v>
      </c>
      <c r="H4" s="108">
        <v>143.81894876235961</v>
      </c>
      <c r="I4" s="108">
        <v>147.82608148522326</v>
      </c>
      <c r="J4" s="13"/>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row>
    <row r="5" spans="1:43" s="14" customFormat="1" ht="20.100000000000001" customHeight="1" x14ac:dyDescent="0.25">
      <c r="A5" s="21" t="s">
        <v>18</v>
      </c>
      <c r="B5" s="108">
        <v>99.95678298565511</v>
      </c>
      <c r="C5" s="108">
        <v>104.60933457674132</v>
      </c>
      <c r="D5" s="108">
        <v>107.2072223838771</v>
      </c>
      <c r="E5" s="108">
        <v>112.42554226024058</v>
      </c>
      <c r="F5" s="108">
        <v>114.79420940253456</v>
      </c>
      <c r="G5" s="108">
        <v>117.08385939802548</v>
      </c>
      <c r="H5" s="108">
        <v>119.52292203032047</v>
      </c>
      <c r="I5" s="108">
        <v>121.94381576176778</v>
      </c>
      <c r="J5" s="13"/>
      <c r="K5" s="83"/>
      <c r="L5" s="83"/>
      <c r="M5" s="83"/>
      <c r="N5" s="83"/>
      <c r="O5" s="83"/>
      <c r="P5" s="83"/>
      <c r="Q5" s="83"/>
      <c r="R5" s="83"/>
      <c r="S5" s="83"/>
      <c r="T5" s="83"/>
      <c r="U5" s="83"/>
      <c r="V5" s="83"/>
      <c r="W5" s="83"/>
      <c r="X5" s="83"/>
      <c r="Y5" s="83"/>
      <c r="Z5" s="83"/>
      <c r="AA5" s="83"/>
      <c r="AB5" s="83"/>
      <c r="AC5" s="83"/>
      <c r="AD5" s="83"/>
      <c r="AE5" s="83"/>
      <c r="AF5" s="83"/>
      <c r="AG5" s="83"/>
      <c r="AH5" s="83"/>
      <c r="AI5" s="83"/>
      <c r="AJ5" s="83"/>
      <c r="AK5" s="83"/>
      <c r="AL5" s="83"/>
      <c r="AM5" s="83"/>
      <c r="AN5" s="83"/>
      <c r="AO5" s="83"/>
      <c r="AP5" s="83"/>
      <c r="AQ5" s="83"/>
    </row>
    <row r="6" spans="1:43" s="14" customFormat="1" ht="20.100000000000001" customHeight="1" x14ac:dyDescent="0.25">
      <c r="A6" s="21" t="s">
        <v>78</v>
      </c>
      <c r="B6" s="108">
        <v>63.163972085655956</v>
      </c>
      <c r="C6" s="108">
        <v>65.940436624193623</v>
      </c>
      <c r="D6" s="108">
        <v>68.582561209433322</v>
      </c>
      <c r="E6" s="108">
        <v>71.13863033695371</v>
      </c>
      <c r="F6" s="108">
        <v>72.690437485340979</v>
      </c>
      <c r="G6" s="108">
        <v>73.731303070831714</v>
      </c>
      <c r="H6" s="108">
        <v>74.810431300846332</v>
      </c>
      <c r="I6" s="108">
        <v>75.924034654436156</v>
      </c>
      <c r="J6" s="13"/>
      <c r="K6" s="85"/>
      <c r="L6" s="85"/>
      <c r="M6" s="85"/>
      <c r="N6" s="85"/>
      <c r="O6" s="85"/>
      <c r="P6" s="85"/>
      <c r="Q6" s="85"/>
      <c r="R6" s="85"/>
      <c r="S6" s="85"/>
      <c r="T6" s="85"/>
      <c r="U6" s="85"/>
      <c r="V6" s="85"/>
      <c r="W6" s="85"/>
      <c r="X6" s="85"/>
      <c r="Y6" s="85"/>
      <c r="Z6" s="85"/>
      <c r="AA6" s="85"/>
      <c r="AB6" s="85"/>
      <c r="AC6" s="85"/>
      <c r="AD6" s="85"/>
      <c r="AE6" s="85"/>
      <c r="AF6" s="85"/>
      <c r="AG6" s="85"/>
      <c r="AH6" s="85"/>
      <c r="AI6" s="85"/>
      <c r="AJ6" s="85"/>
      <c r="AK6" s="85"/>
      <c r="AL6" s="85"/>
      <c r="AM6" s="85"/>
      <c r="AN6" s="85"/>
      <c r="AO6" s="85"/>
      <c r="AP6" s="85"/>
      <c r="AQ6" s="85"/>
    </row>
    <row r="7" spans="1:43" s="14" customFormat="1" ht="20.100000000000001" customHeight="1" x14ac:dyDescent="0.25">
      <c r="A7" s="21" t="s">
        <v>79</v>
      </c>
      <c r="B7" s="108">
        <v>2002</v>
      </c>
      <c r="C7" s="108">
        <v>2114</v>
      </c>
      <c r="D7" s="108">
        <v>2155.6750600652513</v>
      </c>
      <c r="E7" s="108">
        <v>2223.7802112962245</v>
      </c>
      <c r="F7" s="108">
        <v>2268.9268217247118</v>
      </c>
      <c r="G7" s="108">
        <v>2317.6765285650181</v>
      </c>
      <c r="H7" s="108">
        <v>2367.4912445879108</v>
      </c>
      <c r="I7" s="108">
        <v>2418.3831646454892</v>
      </c>
      <c r="J7" s="1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3"/>
      <c r="AQ7" s="83"/>
    </row>
    <row r="8" spans="1:43" s="14" customFormat="1" ht="20.100000000000001" customHeight="1" x14ac:dyDescent="0.25">
      <c r="A8" s="20" t="s">
        <v>80</v>
      </c>
      <c r="B8" s="108">
        <v>1178.75</v>
      </c>
      <c r="C8" s="108">
        <v>1257.75</v>
      </c>
      <c r="D8" s="108">
        <v>1279.1500000000001</v>
      </c>
      <c r="E8" s="108">
        <v>1326.5</v>
      </c>
      <c r="F8" s="108">
        <v>1350.4</v>
      </c>
      <c r="G8" s="108">
        <v>1377.4</v>
      </c>
      <c r="H8" s="108">
        <v>1404.95</v>
      </c>
      <c r="I8" s="108">
        <v>1433.0500000000002</v>
      </c>
      <c r="J8" s="13"/>
      <c r="K8" s="85"/>
      <c r="L8" s="85"/>
      <c r="M8" s="85"/>
      <c r="N8" s="85"/>
      <c r="O8" s="85"/>
      <c r="P8" s="85"/>
      <c r="Q8" s="85"/>
      <c r="R8" s="85"/>
      <c r="S8" s="85"/>
      <c r="T8" s="85"/>
      <c r="U8" s="85"/>
      <c r="V8" s="85"/>
      <c r="W8" s="85"/>
      <c r="X8" s="85"/>
      <c r="Y8" s="85"/>
      <c r="Z8" s="85"/>
      <c r="AA8" s="85"/>
      <c r="AB8" s="85"/>
      <c r="AC8" s="85"/>
      <c r="AD8" s="85"/>
      <c r="AE8" s="85"/>
      <c r="AF8" s="85"/>
      <c r="AG8" s="85"/>
      <c r="AH8" s="85"/>
      <c r="AI8" s="85"/>
      <c r="AJ8" s="85"/>
      <c r="AK8" s="85"/>
      <c r="AL8" s="85"/>
      <c r="AM8" s="85"/>
      <c r="AN8" s="85"/>
      <c r="AO8" s="85"/>
      <c r="AP8" s="85"/>
      <c r="AQ8" s="85"/>
    </row>
    <row r="9" spans="1:43" s="14" customFormat="1" ht="20.100000000000001" customHeight="1" x14ac:dyDescent="0.25">
      <c r="A9" s="20" t="s">
        <v>81</v>
      </c>
      <c r="B9" s="108">
        <v>823.25</v>
      </c>
      <c r="C9" s="108">
        <v>856.25</v>
      </c>
      <c r="D9" s="108">
        <v>876.52506006525107</v>
      </c>
      <c r="E9" s="108">
        <v>897.28021129622425</v>
      </c>
      <c r="F9" s="108">
        <v>918.52682172471145</v>
      </c>
      <c r="G9" s="108">
        <v>940.27652856501822</v>
      </c>
      <c r="H9" s="108">
        <v>962.54124458791057</v>
      </c>
      <c r="I9" s="108">
        <v>985.33316464548886</v>
      </c>
      <c r="J9" s="13"/>
      <c r="K9" s="85"/>
      <c r="L9" s="85"/>
      <c r="M9" s="85"/>
      <c r="N9" s="85"/>
      <c r="O9" s="85"/>
      <c r="P9" s="85"/>
      <c r="Q9" s="85"/>
      <c r="R9" s="85"/>
      <c r="S9" s="85"/>
      <c r="T9" s="85"/>
      <c r="U9" s="85"/>
      <c r="V9" s="85"/>
      <c r="W9" s="85"/>
      <c r="X9" s="85"/>
      <c r="Y9" s="85"/>
      <c r="Z9" s="85"/>
      <c r="AA9" s="85"/>
      <c r="AB9" s="85"/>
      <c r="AC9" s="85"/>
      <c r="AD9" s="85"/>
      <c r="AE9" s="85"/>
      <c r="AF9" s="85"/>
      <c r="AG9" s="85"/>
      <c r="AH9" s="85"/>
      <c r="AI9" s="85"/>
      <c r="AJ9" s="85"/>
      <c r="AK9" s="85"/>
      <c r="AL9" s="85"/>
      <c r="AM9" s="85"/>
      <c r="AN9" s="85"/>
      <c r="AO9" s="85"/>
      <c r="AP9" s="85"/>
      <c r="AQ9" s="85"/>
    </row>
    <row r="10" spans="1:43" s="14" customFormat="1" ht="20.100000000000001" customHeight="1" x14ac:dyDescent="0.25">
      <c r="A10" s="21" t="s">
        <v>82</v>
      </c>
      <c r="B10" s="108">
        <v>89.656899061696208</v>
      </c>
      <c r="C10" s="108">
        <v>95.749442411259864</v>
      </c>
      <c r="D10" s="108">
        <v>97.856768652887752</v>
      </c>
      <c r="E10" s="108">
        <v>101.46189838086302</v>
      </c>
      <c r="F10" s="108">
        <v>103.48151617172097</v>
      </c>
      <c r="G10" s="108">
        <v>105.73521791833291</v>
      </c>
      <c r="H10" s="108">
        <v>108.00430675739857</v>
      </c>
      <c r="I10" s="108">
        <v>110.28267275278579</v>
      </c>
      <c r="J10" s="13"/>
      <c r="K10" s="87"/>
      <c r="L10" s="87"/>
      <c r="M10" s="87"/>
      <c r="N10" s="87"/>
      <c r="O10" s="87"/>
      <c r="P10" s="87"/>
      <c r="Q10" s="87"/>
      <c r="R10" s="87"/>
      <c r="S10" s="87"/>
      <c r="T10" s="87"/>
      <c r="U10" s="87"/>
      <c r="V10" s="87"/>
      <c r="W10" s="87"/>
      <c r="X10" s="87"/>
      <c r="Y10" s="87"/>
      <c r="Z10" s="87"/>
      <c r="AA10" s="87"/>
      <c r="AB10" s="87"/>
      <c r="AC10" s="87"/>
      <c r="AD10" s="87"/>
      <c r="AE10" s="87"/>
      <c r="AF10" s="87"/>
      <c r="AG10" s="87"/>
      <c r="AH10" s="87"/>
      <c r="AI10" s="87"/>
      <c r="AJ10" s="87"/>
      <c r="AK10" s="87"/>
      <c r="AL10" s="87"/>
      <c r="AM10" s="87"/>
      <c r="AN10" s="87"/>
      <c r="AO10" s="87"/>
      <c r="AP10" s="87"/>
      <c r="AQ10" s="87"/>
    </row>
    <row r="11" spans="1:43" s="14" customFormat="1" ht="20.100000000000001" customHeight="1" x14ac:dyDescent="0.25">
      <c r="A11" s="21" t="s">
        <v>83</v>
      </c>
      <c r="B11" s="108">
        <v>174.53533286991691</v>
      </c>
      <c r="C11" s="108">
        <v>228.308687012039</v>
      </c>
      <c r="D11" s="108">
        <v>120.39082924782473</v>
      </c>
      <c r="E11" s="108">
        <v>125.33082418689158</v>
      </c>
      <c r="F11" s="108">
        <v>127.04604063942794</v>
      </c>
      <c r="G11" s="108">
        <v>128.21590582450929</v>
      </c>
      <c r="H11" s="108">
        <v>129.65378889994977</v>
      </c>
      <c r="I11" s="108">
        <v>131.67739607108322</v>
      </c>
      <c r="J11" s="13"/>
      <c r="K11" s="87"/>
      <c r="L11" s="87"/>
      <c r="M11" s="87"/>
      <c r="N11" s="87"/>
      <c r="O11" s="87"/>
      <c r="P11" s="87"/>
      <c r="Q11" s="87"/>
      <c r="R11" s="87"/>
      <c r="S11" s="87"/>
      <c r="T11" s="87"/>
      <c r="U11" s="87"/>
      <c r="V11" s="87"/>
      <c r="W11" s="87"/>
      <c r="X11" s="87"/>
      <c r="Y11" s="87"/>
      <c r="Z11" s="87"/>
      <c r="AA11" s="87"/>
      <c r="AB11" s="87"/>
      <c r="AC11" s="87"/>
      <c r="AD11" s="87"/>
      <c r="AE11" s="87"/>
      <c r="AF11" s="87"/>
      <c r="AG11" s="87"/>
      <c r="AH11" s="87"/>
      <c r="AI11" s="87"/>
      <c r="AJ11" s="87"/>
      <c r="AK11" s="87"/>
      <c r="AL11" s="87"/>
      <c r="AM11" s="87"/>
      <c r="AN11" s="87"/>
      <c r="AO11" s="87"/>
      <c r="AP11" s="87"/>
      <c r="AQ11" s="87"/>
    </row>
    <row r="12" spans="1:43" s="14" customFormat="1" ht="20.100000000000001" customHeight="1" x14ac:dyDescent="0.25">
      <c r="A12" s="21" t="s">
        <v>84</v>
      </c>
      <c r="B12" s="108">
        <v>109.15079593923815</v>
      </c>
      <c r="C12" s="108">
        <v>116.83774101204529</v>
      </c>
      <c r="D12" s="108">
        <v>118.9520469705582</v>
      </c>
      <c r="E12" s="108">
        <v>123.38000305781149</v>
      </c>
      <c r="F12" s="108">
        <v>125.60351690408325</v>
      </c>
      <c r="G12" s="108">
        <v>128.24616655956268</v>
      </c>
      <c r="H12" s="108">
        <v>130.76494993254857</v>
      </c>
      <c r="I12" s="108">
        <v>133.33418358694252</v>
      </c>
      <c r="J12" s="13"/>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row>
    <row r="13" spans="1:43" s="14" customFormat="1" ht="20.100000000000001" customHeight="1" x14ac:dyDescent="0.25">
      <c r="A13" s="21" t="s">
        <v>29</v>
      </c>
      <c r="B13" s="108">
        <v>103.60123330738449</v>
      </c>
      <c r="C13" s="108">
        <v>110.55946337059144</v>
      </c>
      <c r="D13" s="108">
        <v>115.1178833337988</v>
      </c>
      <c r="E13" s="108">
        <v>120.32071207680148</v>
      </c>
      <c r="F13" s="108">
        <v>123.11721757846853</v>
      </c>
      <c r="G13" s="108">
        <v>126.91882012355538</v>
      </c>
      <c r="H13" s="108">
        <v>130.48032786516623</v>
      </c>
      <c r="I13" s="108">
        <v>134.14177616233232</v>
      </c>
      <c r="J13" s="13"/>
      <c r="K13" s="85"/>
      <c r="L13" s="85"/>
      <c r="M13" s="85"/>
      <c r="N13" s="85"/>
      <c r="O13" s="85"/>
      <c r="P13" s="85"/>
      <c r="Q13" s="85"/>
      <c r="R13" s="85"/>
      <c r="S13" s="85"/>
      <c r="T13" s="85"/>
      <c r="U13" s="85"/>
      <c r="V13" s="85"/>
      <c r="W13" s="85"/>
      <c r="X13" s="85"/>
      <c r="Y13" s="85"/>
      <c r="Z13" s="85"/>
      <c r="AA13" s="85"/>
      <c r="AB13" s="85"/>
      <c r="AC13" s="85"/>
      <c r="AD13" s="85"/>
      <c r="AE13" s="85"/>
      <c r="AF13" s="85"/>
      <c r="AG13" s="85"/>
      <c r="AH13" s="85"/>
      <c r="AI13" s="85"/>
      <c r="AJ13" s="85"/>
      <c r="AK13" s="85"/>
      <c r="AL13" s="85"/>
      <c r="AM13" s="85"/>
      <c r="AN13" s="85"/>
      <c r="AO13" s="85"/>
      <c r="AP13" s="85"/>
      <c r="AQ13" s="85"/>
    </row>
    <row r="14" spans="1:43" s="14" customFormat="1" ht="20.100000000000001" customHeight="1" x14ac:dyDescent="0.25">
      <c r="A14" s="26" t="s">
        <v>31</v>
      </c>
      <c r="B14" s="8"/>
      <c r="C14" s="8"/>
      <c r="D14" s="8"/>
      <c r="E14" s="8"/>
      <c r="F14" s="8"/>
      <c r="G14" s="8"/>
      <c r="H14" s="8"/>
      <c r="I14" s="8"/>
      <c r="J14" s="13"/>
    </row>
    <row r="15" spans="1:43" s="14" customFormat="1" ht="20.100000000000001" customHeight="1" x14ac:dyDescent="0.25">
      <c r="A15" s="26" t="s">
        <v>227</v>
      </c>
      <c r="B15" s="8"/>
      <c r="C15" s="8"/>
      <c r="D15" s="8"/>
      <c r="E15" s="8"/>
      <c r="F15" s="8"/>
      <c r="G15" s="8"/>
      <c r="H15" s="8"/>
      <c r="I15" s="21"/>
      <c r="J15" s="13"/>
    </row>
    <row r="16" spans="1:43" s="14" customFormat="1" ht="20.100000000000001" customHeight="1" x14ac:dyDescent="0.25">
      <c r="A16" s="26" t="s">
        <v>85</v>
      </c>
      <c r="B16" s="8"/>
      <c r="C16" s="8"/>
      <c r="D16" s="8"/>
      <c r="E16" s="8"/>
      <c r="F16" s="8"/>
      <c r="G16" s="8"/>
      <c r="H16" s="8"/>
      <c r="I16" s="21"/>
      <c r="J16" s="13"/>
    </row>
    <row r="17" spans="1:25" s="14" customFormat="1" ht="20.100000000000001" customHeight="1" x14ac:dyDescent="0.25">
      <c r="A17" s="26" t="s">
        <v>210</v>
      </c>
      <c r="B17" s="8"/>
      <c r="C17" s="8"/>
      <c r="D17" s="8"/>
      <c r="E17" s="8"/>
      <c r="F17" s="8"/>
      <c r="G17" s="8"/>
      <c r="H17" s="8"/>
      <c r="I17" s="8"/>
      <c r="J17" s="13"/>
    </row>
    <row r="18" spans="1:25" s="14" customFormat="1" ht="20.100000000000001" customHeight="1" x14ac:dyDescent="0.25">
      <c r="A18" s="26" t="s">
        <v>182</v>
      </c>
      <c r="B18" s="8"/>
      <c r="C18" s="8"/>
      <c r="D18" s="8"/>
      <c r="E18" s="8"/>
      <c r="F18" s="8"/>
      <c r="G18" s="8"/>
      <c r="H18" s="8"/>
      <c r="I18" s="8"/>
      <c r="J18" s="13"/>
    </row>
    <row r="19" spans="1:25" s="14" customFormat="1" ht="20.100000000000001" customHeight="1" x14ac:dyDescent="0.25">
      <c r="A19" s="26" t="s">
        <v>211</v>
      </c>
      <c r="B19" s="8"/>
      <c r="C19" s="8"/>
      <c r="D19" s="8"/>
      <c r="E19" s="8"/>
      <c r="F19" s="8"/>
      <c r="G19" s="8"/>
      <c r="H19" s="8"/>
      <c r="I19" s="8"/>
      <c r="J19" s="13"/>
    </row>
    <row r="20" spans="1:25" s="3" customFormat="1" ht="20.100000000000001" customHeight="1" x14ac:dyDescent="0.25">
      <c r="A20" s="1" t="s">
        <v>36</v>
      </c>
      <c r="B20" s="104"/>
      <c r="C20" s="104"/>
      <c r="D20" s="104"/>
      <c r="E20" s="104"/>
      <c r="F20" s="105"/>
      <c r="G20" s="104"/>
      <c r="H20" s="104"/>
    </row>
    <row r="21" spans="1:25" ht="19.95" customHeight="1" x14ac:dyDescent="0.25">
      <c r="I21"/>
      <c r="J21"/>
      <c r="Q21" s="17"/>
      <c r="R21" s="17"/>
      <c r="S21" s="17"/>
      <c r="T21" s="17"/>
      <c r="U21" s="17"/>
      <c r="V21" s="17"/>
      <c r="W21" s="17"/>
      <c r="X21" s="17"/>
      <c r="Y21" s="17"/>
    </row>
  </sheetData>
  <hyperlinks>
    <hyperlink ref="A20" location="'Table of Contents'!A1" display="Return to Contents" xr:uid="{80A8D977-C1A2-4EC4-A7B5-57CD1F2DF0E5}"/>
  </hyperlinks>
  <pageMargins left="0.7" right="0.7" top="0.75" bottom="0.75" header="0.3" footer="0.3"/>
  <pageSetup paperSize="9" orientation="portrait"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F3BA93-3C66-4671-A646-4FAA792CDE22}">
  <dimension ref="A1:BC20"/>
  <sheetViews>
    <sheetView showGridLines="0" workbookViewId="0"/>
  </sheetViews>
  <sheetFormatPr defaultColWidth="8.81640625" defaultRowHeight="19.95" customHeight="1" x14ac:dyDescent="0.25"/>
  <cols>
    <col min="1" max="1" width="37" customWidth="1"/>
    <col min="2" max="9" width="7.54296875" bestFit="1" customWidth="1"/>
    <col min="10" max="11" width="8.81640625" bestFit="1" customWidth="1"/>
    <col min="12" max="12" width="9.08984375" bestFit="1" customWidth="1"/>
    <col min="13" max="15" width="8.81640625" style="16" bestFit="1" customWidth="1"/>
    <col min="16" max="16" width="9.08984375" style="16" bestFit="1" customWidth="1"/>
    <col min="17" max="21" width="8.81640625" style="16" bestFit="1" customWidth="1"/>
    <col min="22" max="30" width="8.81640625" bestFit="1" customWidth="1"/>
    <col min="44" max="44" width="14.1796875" customWidth="1"/>
    <col min="45" max="47" width="11.54296875" customWidth="1"/>
    <col min="48" max="48" width="15.54296875" customWidth="1"/>
    <col min="49" max="54" width="12.54296875" customWidth="1"/>
    <col min="55" max="55" width="17.54296875" customWidth="1"/>
  </cols>
  <sheetData>
    <row r="1" spans="1:55" s="3" customFormat="1" ht="19.95" customHeight="1" x14ac:dyDescent="0.25">
      <c r="A1" s="45" t="s">
        <v>86</v>
      </c>
      <c r="B1" s="26"/>
      <c r="C1" s="26"/>
      <c r="D1" s="26"/>
      <c r="E1" s="26"/>
      <c r="F1" s="26"/>
      <c r="G1" s="26"/>
      <c r="H1" s="26"/>
      <c r="I1" s="26"/>
      <c r="J1" s="26"/>
      <c r="M1" s="11"/>
      <c r="N1" s="11"/>
      <c r="O1" s="11"/>
      <c r="P1" s="11"/>
      <c r="Q1" s="11"/>
      <c r="R1" s="11"/>
      <c r="S1" s="11"/>
      <c r="T1" s="11"/>
      <c r="U1" s="11"/>
    </row>
    <row r="2" spans="1:55" s="3" customFormat="1" ht="19.95" customHeight="1" x14ac:dyDescent="0.25">
      <c r="A2" s="26" t="s">
        <v>87</v>
      </c>
      <c r="B2" s="26"/>
      <c r="C2" s="26"/>
      <c r="D2" s="26"/>
      <c r="E2" s="26"/>
      <c r="F2" s="26"/>
      <c r="G2"/>
      <c r="H2" s="26"/>
      <c r="I2" s="26"/>
      <c r="J2" s="26"/>
      <c r="M2" s="11"/>
      <c r="N2" s="11"/>
      <c r="O2" s="11"/>
      <c r="P2" s="11"/>
      <c r="Q2" s="11"/>
      <c r="R2" s="11"/>
      <c r="S2" s="11"/>
      <c r="T2" s="11"/>
      <c r="U2" s="11"/>
    </row>
    <row r="3" spans="1:55" s="3" customFormat="1" ht="30" x14ac:dyDescent="0.25">
      <c r="A3" t="s">
        <v>88</v>
      </c>
      <c r="B3" s="27" t="s">
        <v>4</v>
      </c>
      <c r="C3" s="18" t="s">
        <v>5</v>
      </c>
      <c r="D3" s="18" t="s">
        <v>6</v>
      </c>
      <c r="E3" s="18" t="s">
        <v>7</v>
      </c>
      <c r="F3" s="18" t="s">
        <v>8</v>
      </c>
      <c r="G3" s="18" t="s">
        <v>9</v>
      </c>
      <c r="H3" s="18" t="s">
        <v>10</v>
      </c>
      <c r="I3" s="18" t="s">
        <v>40</v>
      </c>
      <c r="M3" s="11"/>
      <c r="N3" s="11"/>
      <c r="O3" s="11"/>
      <c r="P3" s="11"/>
      <c r="Q3" s="11"/>
      <c r="R3" s="11"/>
      <c r="S3" s="11"/>
      <c r="T3" s="11"/>
      <c r="U3" s="11"/>
    </row>
    <row r="4" spans="1:55" s="14" customFormat="1" ht="20.100000000000001" customHeight="1" x14ac:dyDescent="0.25">
      <c r="A4" t="s">
        <v>187</v>
      </c>
      <c r="B4" s="29">
        <v>3076.9640475200003</v>
      </c>
      <c r="C4" s="29">
        <v>3550.6626807098214</v>
      </c>
      <c r="D4" s="29">
        <v>3988.7810706656551</v>
      </c>
      <c r="E4" s="29">
        <v>4393.8048831487122</v>
      </c>
      <c r="F4" s="29">
        <v>4700.86457329936</v>
      </c>
      <c r="G4" s="29">
        <v>4997.7862489391664</v>
      </c>
      <c r="H4" s="29">
        <v>5332.1880559165083</v>
      </c>
      <c r="I4" s="29">
        <v>5685.7355874681707</v>
      </c>
      <c r="J4" s="40"/>
      <c r="K4" s="12"/>
      <c r="L4" s="12"/>
      <c r="M4" s="13"/>
      <c r="N4" s="13"/>
      <c r="O4" s="13"/>
      <c r="P4" s="13"/>
      <c r="Q4" s="5"/>
      <c r="R4" s="5"/>
      <c r="S4" s="5"/>
      <c r="T4" s="5"/>
      <c r="U4" s="5"/>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row>
    <row r="5" spans="1:55" s="14" customFormat="1" ht="20.100000000000001" customHeight="1" x14ac:dyDescent="0.25">
      <c r="A5" s="20" t="s">
        <v>89</v>
      </c>
      <c r="B5" s="29">
        <v>1784.1518339754648</v>
      </c>
      <c r="C5" s="29">
        <v>620.60870568170299</v>
      </c>
      <c r="D5" s="32" t="s">
        <v>59</v>
      </c>
      <c r="E5" s="32" t="s">
        <v>59</v>
      </c>
      <c r="F5" s="32" t="s">
        <v>59</v>
      </c>
      <c r="G5" s="32" t="s">
        <v>59</v>
      </c>
      <c r="H5" s="32" t="s">
        <v>59</v>
      </c>
      <c r="I5" s="32" t="s">
        <v>59</v>
      </c>
      <c r="J5" s="40"/>
      <c r="K5" s="12"/>
      <c r="L5" s="12"/>
      <c r="M5" s="13"/>
      <c r="N5" s="13"/>
      <c r="O5" s="13"/>
      <c r="P5" s="13"/>
      <c r="Q5" s="82"/>
      <c r="R5" s="82"/>
      <c r="S5" s="82"/>
      <c r="T5" s="82"/>
      <c r="U5" s="82"/>
      <c r="V5" s="83"/>
      <c r="W5" s="83"/>
      <c r="X5" s="83"/>
      <c r="Y5" s="83"/>
      <c r="Z5" s="83"/>
      <c r="AA5" s="83"/>
      <c r="AB5" s="83"/>
      <c r="AC5" s="83"/>
      <c r="AD5" s="83"/>
      <c r="AE5" s="83"/>
      <c r="AF5" s="83"/>
      <c r="AG5" s="83"/>
      <c r="AH5" s="83"/>
      <c r="AI5" s="83"/>
      <c r="AJ5" s="83"/>
      <c r="AK5" s="83"/>
      <c r="AL5" s="83"/>
      <c r="AM5" s="83"/>
      <c r="AN5" s="83"/>
      <c r="AO5" s="83"/>
      <c r="AP5" s="83"/>
      <c r="AQ5" s="83"/>
      <c r="AR5" s="83"/>
      <c r="AS5" s="83"/>
      <c r="AT5" s="83"/>
      <c r="AU5" s="83"/>
      <c r="AV5" s="83"/>
      <c r="AW5" s="83"/>
      <c r="AX5" s="83"/>
      <c r="AY5" s="83"/>
      <c r="AZ5" s="83"/>
      <c r="BA5" s="83"/>
      <c r="BB5" s="83"/>
      <c r="BC5" s="83"/>
    </row>
    <row r="6" spans="1:55" s="14" customFormat="1" ht="20.100000000000001" customHeight="1" x14ac:dyDescent="0.25">
      <c r="A6" s="20" t="s">
        <v>90</v>
      </c>
      <c r="B6" s="29">
        <v>848.25583519453562</v>
      </c>
      <c r="C6" s="29">
        <v>2499.1257369881191</v>
      </c>
      <c r="D6" s="29">
        <v>3590.2670881763174</v>
      </c>
      <c r="E6" s="29">
        <v>4020.3637352695978</v>
      </c>
      <c r="F6" s="29">
        <v>4355.4720182676847</v>
      </c>
      <c r="G6" s="29">
        <v>4679.9595167592597</v>
      </c>
      <c r="H6" s="29">
        <v>5040.0173073258957</v>
      </c>
      <c r="I6" s="29">
        <v>5417.6948243412562</v>
      </c>
      <c r="J6" s="40"/>
      <c r="K6" s="12"/>
      <c r="L6" s="12"/>
      <c r="M6" s="13"/>
      <c r="N6" s="13"/>
      <c r="O6" s="13"/>
      <c r="P6" s="13"/>
      <c r="Q6" s="84"/>
      <c r="R6" s="84"/>
      <c r="S6" s="84"/>
      <c r="T6" s="84"/>
      <c r="U6" s="84"/>
      <c r="V6" s="85"/>
      <c r="W6" s="85"/>
      <c r="X6" s="85"/>
      <c r="Y6" s="85"/>
      <c r="Z6" s="85"/>
      <c r="AA6" s="85"/>
      <c r="AB6" s="85"/>
      <c r="AC6" s="85"/>
      <c r="AD6" s="85"/>
      <c r="AE6" s="85"/>
      <c r="AF6" s="85"/>
      <c r="AG6" s="85"/>
      <c r="AH6" s="85"/>
      <c r="AI6" s="85"/>
      <c r="AJ6" s="85"/>
      <c r="AK6" s="85"/>
      <c r="AL6" s="85"/>
      <c r="AM6" s="85"/>
      <c r="AN6" s="85"/>
      <c r="AO6" s="85"/>
      <c r="AP6" s="85"/>
      <c r="AQ6" s="85"/>
      <c r="AR6" s="85"/>
      <c r="AS6" s="85"/>
      <c r="AT6" s="85"/>
      <c r="AU6" s="85"/>
      <c r="AV6" s="85"/>
      <c r="AW6" s="85"/>
      <c r="AX6" s="85"/>
      <c r="AY6" s="85"/>
      <c r="AZ6" s="85"/>
      <c r="BA6" s="85"/>
      <c r="BB6" s="85"/>
      <c r="BC6" s="85"/>
    </row>
    <row r="7" spans="1:55" s="14" customFormat="1" ht="20.100000000000001" customHeight="1" x14ac:dyDescent="0.25">
      <c r="A7" s="93" t="s">
        <v>91</v>
      </c>
      <c r="B7" s="94">
        <v>444.55637834999993</v>
      </c>
      <c r="C7" s="94">
        <v>430.92823803999943</v>
      </c>
      <c r="D7" s="94">
        <v>398.51398248933771</v>
      </c>
      <c r="E7" s="94">
        <v>373.441147879114</v>
      </c>
      <c r="F7" s="94">
        <v>345.39255503167539</v>
      </c>
      <c r="G7" s="94">
        <v>317.82673217990651</v>
      </c>
      <c r="H7" s="94">
        <v>292.17074859061228</v>
      </c>
      <c r="I7" s="94">
        <v>268.04076312691416</v>
      </c>
      <c r="J7" s="40"/>
      <c r="K7" s="12"/>
      <c r="L7" s="12"/>
      <c r="M7" s="13"/>
      <c r="N7" s="13"/>
      <c r="O7" s="13"/>
      <c r="P7" s="13"/>
      <c r="Q7" s="82"/>
      <c r="R7" s="82"/>
      <c r="S7" s="82"/>
      <c r="T7" s="82"/>
      <c r="U7" s="82"/>
      <c r="V7" s="83"/>
      <c r="W7" s="83"/>
      <c r="X7" s="83"/>
      <c r="Y7" s="83"/>
      <c r="Z7" s="83"/>
      <c r="AA7" s="83"/>
      <c r="AB7" s="83"/>
      <c r="AC7" s="83"/>
      <c r="AD7" s="83"/>
      <c r="AE7" s="83"/>
      <c r="AF7" s="83"/>
      <c r="AG7" s="83"/>
      <c r="AH7" s="83"/>
      <c r="AI7" s="83"/>
      <c r="AJ7" s="83"/>
      <c r="AK7" s="83"/>
      <c r="AL7" s="83"/>
      <c r="AM7" s="83"/>
      <c r="AN7" s="83"/>
      <c r="AO7" s="83"/>
      <c r="AP7" s="83"/>
      <c r="AQ7" s="83"/>
      <c r="AR7" s="83"/>
      <c r="AS7" s="83"/>
      <c r="AT7" s="83"/>
      <c r="AU7" s="83"/>
      <c r="AV7" s="83"/>
      <c r="AW7" s="83"/>
      <c r="AX7" s="83"/>
      <c r="AY7" s="83"/>
      <c r="AZ7" s="83"/>
      <c r="BA7" s="83"/>
      <c r="BB7" s="83"/>
      <c r="BC7" s="83"/>
    </row>
    <row r="8" spans="1:55" s="14" customFormat="1" ht="20.100000000000001" customHeight="1" x14ac:dyDescent="0.25">
      <c r="A8" s="95" t="s">
        <v>188</v>
      </c>
      <c r="B8" s="96">
        <v>495.61203817143195</v>
      </c>
      <c r="C8" s="96">
        <v>542.16958191371157</v>
      </c>
      <c r="D8" s="96">
        <v>594.90735748376426</v>
      </c>
      <c r="E8" s="96">
        <v>629.17674334425351</v>
      </c>
      <c r="F8" s="96">
        <v>658.92679609943241</v>
      </c>
      <c r="G8" s="96">
        <v>687.45537667965687</v>
      </c>
      <c r="H8" s="96">
        <v>714.93016175037997</v>
      </c>
      <c r="I8" s="96">
        <v>741.41327165015116</v>
      </c>
      <c r="J8" s="40"/>
      <c r="K8" s="12"/>
      <c r="L8" s="12"/>
      <c r="M8" s="13"/>
      <c r="N8" s="13"/>
      <c r="O8" s="13"/>
      <c r="P8" s="13"/>
      <c r="Q8" s="84"/>
      <c r="R8" s="84"/>
      <c r="S8" s="84"/>
      <c r="T8" s="84"/>
      <c r="U8" s="84"/>
      <c r="V8" s="85"/>
      <c r="W8" s="85"/>
      <c r="X8" s="85"/>
      <c r="Y8" s="85"/>
      <c r="Z8" s="85"/>
      <c r="AA8" s="85"/>
      <c r="AB8" s="85"/>
      <c r="AC8" s="85"/>
      <c r="AD8" s="85"/>
      <c r="AE8" s="85"/>
      <c r="AF8" s="85"/>
      <c r="AG8" s="85"/>
      <c r="AH8" s="85"/>
      <c r="AI8" s="85"/>
      <c r="AJ8" s="85"/>
      <c r="AK8" s="85"/>
      <c r="AL8" s="85"/>
      <c r="AM8" s="85"/>
      <c r="AN8" s="85"/>
      <c r="AO8" s="85"/>
      <c r="AP8" s="85"/>
      <c r="AQ8" s="85"/>
      <c r="AR8" s="85"/>
      <c r="AS8" s="85"/>
      <c r="AT8" s="85"/>
      <c r="AU8" s="85"/>
      <c r="AV8" s="85"/>
      <c r="AW8" s="85"/>
      <c r="AX8" s="85"/>
      <c r="AY8" s="85"/>
      <c r="AZ8" s="85"/>
      <c r="BA8" s="85"/>
      <c r="BB8" s="85"/>
      <c r="BC8" s="85"/>
    </row>
    <row r="9" spans="1:55" s="14" customFormat="1" ht="20.100000000000001" customHeight="1" x14ac:dyDescent="0.25">
      <c r="A9" s="20" t="s">
        <v>89</v>
      </c>
      <c r="B9" s="29">
        <v>271.57255511623214</v>
      </c>
      <c r="C9" s="29">
        <v>92.254130412542992</v>
      </c>
      <c r="D9" s="32" t="s">
        <v>59</v>
      </c>
      <c r="E9" s="32" t="s">
        <v>59</v>
      </c>
      <c r="F9" s="32" t="s">
        <v>59</v>
      </c>
      <c r="G9" s="32" t="s">
        <v>59</v>
      </c>
      <c r="H9" s="32" t="s">
        <v>59</v>
      </c>
      <c r="I9" s="32" t="s">
        <v>59</v>
      </c>
      <c r="J9" s="40"/>
      <c r="K9" s="12"/>
      <c r="L9" s="12"/>
      <c r="M9" s="13"/>
      <c r="N9" s="13"/>
      <c r="O9" s="13"/>
      <c r="P9" s="13"/>
      <c r="Q9" s="84"/>
      <c r="R9" s="84"/>
      <c r="S9" s="84"/>
      <c r="T9" s="84"/>
      <c r="U9" s="84"/>
      <c r="V9" s="85"/>
      <c r="W9" s="85"/>
      <c r="X9" s="85"/>
      <c r="Y9" s="85"/>
      <c r="Z9" s="85"/>
      <c r="AA9" s="85"/>
      <c r="AB9" s="85"/>
      <c r="AC9" s="85"/>
      <c r="AD9" s="85"/>
      <c r="AE9" s="85"/>
      <c r="AF9" s="85"/>
      <c r="AG9" s="85"/>
      <c r="AH9" s="85"/>
      <c r="AI9" s="85"/>
      <c r="AJ9" s="85"/>
      <c r="AK9" s="85"/>
      <c r="AL9" s="85"/>
      <c r="AM9" s="85"/>
      <c r="AN9" s="85"/>
      <c r="AO9" s="85"/>
      <c r="AP9" s="85"/>
      <c r="AQ9" s="85"/>
      <c r="AR9" s="85"/>
      <c r="AS9" s="85"/>
      <c r="AT9" s="85"/>
      <c r="AU9" s="85"/>
      <c r="AV9" s="85"/>
      <c r="AW9" s="85"/>
      <c r="AX9" s="85"/>
      <c r="AY9" s="85"/>
      <c r="AZ9" s="85"/>
      <c r="BA9" s="85"/>
      <c r="BB9" s="85"/>
      <c r="BC9" s="85"/>
    </row>
    <row r="10" spans="1:55" s="14" customFormat="1" ht="20.100000000000001" customHeight="1" x14ac:dyDescent="0.25">
      <c r="A10" s="20" t="s">
        <v>92</v>
      </c>
      <c r="B10" s="29">
        <v>146.14317161276881</v>
      </c>
      <c r="C10" s="29">
        <v>379.18165353225379</v>
      </c>
      <c r="D10" s="29">
        <v>531.00751477279857</v>
      </c>
      <c r="E10" s="29">
        <v>571.12937059080321</v>
      </c>
      <c r="F10" s="29">
        <v>606.33377401151006</v>
      </c>
      <c r="G10" s="29">
        <v>639.92719430969532</v>
      </c>
      <c r="H10" s="29">
        <v>672.08018831793356</v>
      </c>
      <c r="I10" s="29">
        <v>702.85970910747676</v>
      </c>
      <c r="J10" s="40"/>
      <c r="K10" s="12"/>
      <c r="L10" s="12"/>
      <c r="M10" s="13"/>
      <c r="N10" s="13"/>
      <c r="O10" s="13"/>
      <c r="P10" s="13"/>
      <c r="Q10" s="86"/>
      <c r="R10" s="86"/>
      <c r="S10" s="86"/>
      <c r="T10" s="86"/>
      <c r="U10" s="86"/>
      <c r="V10" s="87"/>
      <c r="W10" s="87"/>
      <c r="X10" s="87"/>
      <c r="Y10" s="87"/>
      <c r="Z10" s="87"/>
      <c r="AA10" s="87"/>
      <c r="AB10" s="87"/>
      <c r="AC10" s="87"/>
      <c r="AD10" s="87"/>
      <c r="AE10" s="87"/>
      <c r="AF10" s="87"/>
      <c r="AG10" s="87"/>
      <c r="AH10" s="87"/>
      <c r="AI10" s="87"/>
      <c r="AJ10" s="87"/>
      <c r="AK10" s="87"/>
      <c r="AL10" s="87"/>
      <c r="AM10" s="87"/>
      <c r="AN10" s="87"/>
      <c r="AO10" s="87"/>
      <c r="AP10" s="87"/>
      <c r="AQ10" s="87"/>
      <c r="AR10" s="87"/>
      <c r="AS10" s="87"/>
      <c r="AT10" s="87"/>
      <c r="AU10" s="87"/>
      <c r="AV10" s="87"/>
      <c r="AW10" s="87"/>
      <c r="AX10" s="87"/>
      <c r="AY10" s="87"/>
      <c r="AZ10" s="87"/>
      <c r="BA10" s="87"/>
      <c r="BB10" s="87"/>
      <c r="BC10" s="87"/>
    </row>
    <row r="11" spans="1:55" s="14" customFormat="1" ht="20.100000000000001" customHeight="1" x14ac:dyDescent="0.25">
      <c r="A11" s="20" t="s">
        <v>93</v>
      </c>
      <c r="B11" s="29">
        <v>77.896311442431013</v>
      </c>
      <c r="C11" s="29">
        <v>70.733797968914772</v>
      </c>
      <c r="D11" s="29">
        <v>63.899842710965729</v>
      </c>
      <c r="E11" s="29">
        <v>58.047372753450318</v>
      </c>
      <c r="F11" s="29">
        <v>52.593022087922357</v>
      </c>
      <c r="G11" s="29">
        <v>47.528182369961534</v>
      </c>
      <c r="H11" s="29">
        <v>42.849973432446426</v>
      </c>
      <c r="I11" s="29">
        <v>38.553562542674364</v>
      </c>
      <c r="J11" s="40"/>
      <c r="K11" s="12"/>
      <c r="L11" s="12"/>
      <c r="M11" s="13"/>
      <c r="N11" s="13"/>
      <c r="O11" s="13"/>
      <c r="P11" s="13"/>
      <c r="Q11" s="86"/>
      <c r="R11" s="86"/>
      <c r="S11" s="86"/>
      <c r="T11" s="86"/>
      <c r="U11" s="86"/>
      <c r="V11" s="87"/>
      <c r="W11" s="87"/>
      <c r="X11" s="87"/>
      <c r="Y11" s="87"/>
      <c r="Z11" s="87"/>
      <c r="AA11" s="87"/>
      <c r="AB11" s="87"/>
      <c r="AC11" s="87"/>
      <c r="AD11" s="87"/>
      <c r="AE11" s="87"/>
      <c r="AF11" s="87"/>
      <c r="AG11" s="87"/>
      <c r="AH11" s="87"/>
      <c r="AI11" s="87"/>
      <c r="AJ11" s="87"/>
      <c r="AK11" s="87"/>
      <c r="AL11" s="87"/>
      <c r="AM11" s="87"/>
      <c r="AN11" s="87"/>
      <c r="AO11" s="87"/>
      <c r="AP11" s="87"/>
      <c r="AQ11" s="87"/>
      <c r="AR11" s="87"/>
      <c r="AS11" s="87"/>
      <c r="AT11" s="87"/>
      <c r="AU11" s="87"/>
      <c r="AV11" s="87"/>
      <c r="AW11" s="87"/>
      <c r="AX11" s="87"/>
      <c r="AY11" s="87"/>
      <c r="AZ11" s="87"/>
      <c r="BA11" s="87"/>
      <c r="BB11" s="87"/>
      <c r="BC11" s="87"/>
    </row>
    <row r="12" spans="1:55" s="14" customFormat="1" ht="20.100000000000001" customHeight="1" x14ac:dyDescent="0.25">
      <c r="A12" s="26" t="s">
        <v>94</v>
      </c>
      <c r="B12" s="8"/>
      <c r="C12" s="8"/>
      <c r="D12" s="8"/>
      <c r="E12" s="8"/>
      <c r="F12" s="8"/>
      <c r="G12" s="8"/>
      <c r="H12" s="8"/>
      <c r="I12" s="8"/>
      <c r="J12" s="8"/>
      <c r="K12" s="12"/>
      <c r="L12" s="12"/>
      <c r="M12" s="13"/>
      <c r="N12" s="13"/>
      <c r="O12" s="13"/>
      <c r="P12" s="13"/>
      <c r="Q12" s="84"/>
      <c r="R12" s="84"/>
      <c r="S12" s="84"/>
      <c r="T12" s="84"/>
      <c r="U12" s="84"/>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5"/>
      <c r="AU12" s="85"/>
      <c r="AV12" s="85"/>
      <c r="AW12" s="85"/>
      <c r="AX12" s="85"/>
      <c r="AY12" s="85"/>
      <c r="AZ12" s="85"/>
      <c r="BA12" s="85"/>
      <c r="BB12" s="85"/>
      <c r="BC12" s="85"/>
    </row>
    <row r="13" spans="1:55" s="14" customFormat="1" ht="20.100000000000001" customHeight="1" x14ac:dyDescent="0.25">
      <c r="A13" s="26" t="s">
        <v>72</v>
      </c>
      <c r="B13" s="8"/>
      <c r="C13" s="8"/>
      <c r="D13" s="8"/>
      <c r="E13" s="8"/>
      <c r="F13" s="8"/>
      <c r="G13" s="8"/>
      <c r="H13" s="8"/>
      <c r="I13" s="8"/>
      <c r="J13" s="8"/>
      <c r="K13" s="12"/>
      <c r="L13" s="12"/>
      <c r="M13" s="13"/>
      <c r="N13" s="13"/>
      <c r="O13" s="13"/>
      <c r="P13" s="13"/>
      <c r="Q13" s="84"/>
      <c r="R13" s="84"/>
      <c r="S13" s="84"/>
      <c r="T13" s="84"/>
      <c r="U13" s="84"/>
      <c r="V13" s="85"/>
      <c r="W13" s="85"/>
      <c r="X13" s="85"/>
      <c r="Y13" s="85"/>
      <c r="Z13" s="85"/>
      <c r="AA13" s="85"/>
      <c r="AB13" s="85"/>
      <c r="AC13" s="85"/>
      <c r="AD13" s="85"/>
      <c r="AE13" s="85"/>
      <c r="AF13" s="85"/>
      <c r="AG13" s="85"/>
      <c r="AH13" s="85"/>
      <c r="AI13" s="85"/>
      <c r="AJ13" s="85"/>
      <c r="AK13" s="85"/>
      <c r="AL13" s="85"/>
      <c r="AM13" s="85"/>
      <c r="AN13" s="85"/>
      <c r="AO13" s="85"/>
      <c r="AP13" s="85"/>
      <c r="AQ13" s="85"/>
      <c r="AR13" s="85"/>
      <c r="AS13" s="85"/>
      <c r="AT13" s="85"/>
      <c r="AU13" s="85"/>
      <c r="AV13" s="85"/>
      <c r="AW13" s="85"/>
      <c r="AX13" s="85"/>
      <c r="AY13" s="85"/>
      <c r="AZ13" s="85"/>
      <c r="BA13" s="85"/>
      <c r="BB13" s="85"/>
      <c r="BC13" s="85"/>
    </row>
    <row r="14" spans="1:55" s="14" customFormat="1" ht="20.100000000000001" customHeight="1" x14ac:dyDescent="0.25">
      <c r="A14" s="26" t="s">
        <v>95</v>
      </c>
      <c r="B14" s="8"/>
      <c r="C14" s="8"/>
      <c r="D14" s="8"/>
      <c r="E14" s="8"/>
      <c r="F14" s="8"/>
      <c r="G14" s="8"/>
      <c r="H14" s="8"/>
      <c r="I14" s="8"/>
      <c r="J14" s="8"/>
      <c r="K14" s="12"/>
      <c r="L14" s="12"/>
      <c r="M14" s="13"/>
      <c r="N14" s="13"/>
      <c r="O14" s="13"/>
      <c r="P14" s="13"/>
      <c r="Q14" s="15"/>
      <c r="R14" s="15"/>
      <c r="S14" s="15"/>
      <c r="T14" s="15"/>
      <c r="U14" s="15"/>
    </row>
    <row r="15" spans="1:55" s="14" customFormat="1" ht="20.100000000000001" customHeight="1" x14ac:dyDescent="0.25">
      <c r="A15" s="26" t="s">
        <v>200</v>
      </c>
      <c r="B15" s="8"/>
      <c r="C15" s="8"/>
      <c r="D15" s="8"/>
      <c r="E15" s="8"/>
      <c r="F15" s="8"/>
      <c r="G15" s="8"/>
      <c r="H15" s="8"/>
      <c r="I15" s="8"/>
      <c r="J15" s="8"/>
      <c r="K15" s="12"/>
      <c r="L15" s="12"/>
      <c r="M15" s="13"/>
      <c r="N15" s="13"/>
      <c r="O15" s="13"/>
      <c r="P15" s="13"/>
      <c r="Q15" s="15"/>
      <c r="R15" s="15"/>
      <c r="S15" s="15"/>
      <c r="T15" s="15"/>
      <c r="U15" s="15"/>
    </row>
    <row r="16" spans="1:55" s="3" customFormat="1" ht="20.100000000000001" customHeight="1" x14ac:dyDescent="0.25">
      <c r="A16" s="26" t="s">
        <v>96</v>
      </c>
      <c r="B16" s="8"/>
      <c r="C16" s="8"/>
      <c r="D16" s="8"/>
      <c r="E16" s="8"/>
      <c r="F16" s="8"/>
      <c r="G16" s="8"/>
      <c r="H16" s="8"/>
      <c r="I16" s="8"/>
      <c r="J16" s="8"/>
    </row>
    <row r="17" spans="1:21" s="3" customFormat="1" ht="20.100000000000001" customHeight="1" x14ac:dyDescent="0.25">
      <c r="A17" s="26" t="s">
        <v>97</v>
      </c>
      <c r="B17" s="8"/>
      <c r="C17" s="8"/>
      <c r="D17" s="8"/>
      <c r="E17" s="8"/>
      <c r="F17" s="8"/>
      <c r="G17" s="8"/>
      <c r="H17" s="8"/>
      <c r="I17" s="8"/>
      <c r="J17" s="8"/>
    </row>
    <row r="18" spans="1:21" ht="20.100000000000001" customHeight="1" x14ac:dyDescent="0.25">
      <c r="A18" t="s">
        <v>98</v>
      </c>
      <c r="M18" s="17"/>
      <c r="N18" s="17"/>
      <c r="O18" s="17"/>
      <c r="P18" s="17"/>
      <c r="Q18" s="17"/>
      <c r="R18" s="17"/>
      <c r="S18" s="17"/>
      <c r="T18" s="17"/>
      <c r="U18" s="17"/>
    </row>
    <row r="19" spans="1:21" ht="20.100000000000001" customHeight="1" x14ac:dyDescent="0.25">
      <c r="A19" t="s">
        <v>222</v>
      </c>
    </row>
    <row r="20" spans="1:21" ht="20.100000000000001" customHeight="1" x14ac:dyDescent="0.25">
      <c r="A20" s="1" t="s">
        <v>36</v>
      </c>
    </row>
  </sheetData>
  <hyperlinks>
    <hyperlink ref="A20" location="'Table of Contents'!A1" display="Return to Contents" xr:uid="{CDF5E985-9934-4AA2-92E3-127821C3773A}"/>
  </hyperlinks>
  <pageMargins left="0.7" right="0.7" top="0.75" bottom="0.75" header="0.3" footer="0.3"/>
  <pageSetup paperSize="9" orientation="portrait"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E651AC-50B8-4E87-80D9-7A27EC0BF244}">
  <dimension ref="A1:I14"/>
  <sheetViews>
    <sheetView showGridLines="0" workbookViewId="0"/>
  </sheetViews>
  <sheetFormatPr defaultRowHeight="20.100000000000001" customHeight="1" x14ac:dyDescent="0.25"/>
  <cols>
    <col min="1" max="1" width="41.1796875" customWidth="1"/>
    <col min="2" max="9" width="7.54296875" bestFit="1" customWidth="1"/>
  </cols>
  <sheetData>
    <row r="1" spans="1:9" ht="20.100000000000001" customHeight="1" x14ac:dyDescent="0.25">
      <c r="A1" s="45" t="s">
        <v>99</v>
      </c>
      <c r="B1" s="26"/>
      <c r="C1" s="26"/>
      <c r="D1" s="26"/>
      <c r="E1" s="26"/>
      <c r="F1" s="26"/>
      <c r="G1" s="26"/>
      <c r="H1" s="26"/>
      <c r="I1" s="26"/>
    </row>
    <row r="2" spans="1:9" ht="20.100000000000001" customHeight="1" x14ac:dyDescent="0.25">
      <c r="A2" s="26" t="s">
        <v>100</v>
      </c>
      <c r="B2" s="26"/>
      <c r="C2" s="26"/>
      <c r="D2" s="26"/>
      <c r="E2" s="26"/>
      <c r="F2" s="26"/>
      <c r="G2" s="26"/>
      <c r="H2" s="26"/>
      <c r="I2" s="26"/>
    </row>
    <row r="3" spans="1:9" ht="30" x14ac:dyDescent="0.25">
      <c r="A3" t="s">
        <v>3</v>
      </c>
      <c r="B3" s="27" t="s">
        <v>4</v>
      </c>
      <c r="C3" s="18" t="s">
        <v>5</v>
      </c>
      <c r="D3" s="18" t="s">
        <v>6</v>
      </c>
      <c r="E3" s="18" t="s">
        <v>7</v>
      </c>
      <c r="F3" s="18" t="s">
        <v>8</v>
      </c>
      <c r="G3" s="18" t="s">
        <v>9</v>
      </c>
      <c r="H3" s="18" t="s">
        <v>10</v>
      </c>
      <c r="I3" s="18" t="s">
        <v>40</v>
      </c>
    </row>
    <row r="4" spans="1:9" ht="20.100000000000001" customHeight="1" x14ac:dyDescent="0.25">
      <c r="A4" s="21" t="s">
        <v>101</v>
      </c>
      <c r="B4" s="28">
        <v>139.98516278040299</v>
      </c>
      <c r="C4" s="28">
        <v>144.34757855111854</v>
      </c>
      <c r="D4" s="28">
        <v>146.18624164442812</v>
      </c>
      <c r="E4" s="28">
        <v>153.17163734906427</v>
      </c>
      <c r="F4" s="28">
        <v>158.20784566505361</v>
      </c>
      <c r="G4" s="28">
        <v>160.68286757946433</v>
      </c>
      <c r="H4" s="28">
        <v>164.52336204736605</v>
      </c>
      <c r="I4" s="28">
        <v>168.43240122749998</v>
      </c>
    </row>
    <row r="5" spans="1:9" ht="20.100000000000001" customHeight="1" x14ac:dyDescent="0.25">
      <c r="A5" s="21" t="s">
        <v>102</v>
      </c>
      <c r="B5" s="28">
        <v>289.21734208959657</v>
      </c>
      <c r="C5" s="28">
        <v>309.62930316888827</v>
      </c>
      <c r="D5" s="28">
        <v>320.71354408079202</v>
      </c>
      <c r="E5" s="28">
        <v>335.44202626368752</v>
      </c>
      <c r="F5" s="28">
        <v>344.36497921148583</v>
      </c>
      <c r="G5" s="28">
        <v>351.78273112007855</v>
      </c>
      <c r="H5" s="28">
        <v>352.948038670725</v>
      </c>
      <c r="I5" s="28">
        <v>354.46886927168572</v>
      </c>
    </row>
    <row r="6" spans="1:9" ht="20.100000000000001" customHeight="1" x14ac:dyDescent="0.25">
      <c r="A6" s="21" t="s">
        <v>103</v>
      </c>
      <c r="B6" s="28">
        <v>429.20250486999998</v>
      </c>
      <c r="C6" s="28">
        <v>453.97688172000682</v>
      </c>
      <c r="D6" s="28">
        <v>466.89978572522011</v>
      </c>
      <c r="E6" s="28">
        <v>488.61366361275179</v>
      </c>
      <c r="F6" s="28">
        <v>502.57282487653947</v>
      </c>
      <c r="G6" s="28">
        <v>512.46559869954285</v>
      </c>
      <c r="H6" s="28">
        <v>517.47140071809099</v>
      </c>
      <c r="I6" s="28">
        <v>522.90127049918567</v>
      </c>
    </row>
    <row r="7" spans="1:9" ht="20.100000000000001" customHeight="1" x14ac:dyDescent="0.25">
      <c r="A7" s="30" t="s">
        <v>104</v>
      </c>
      <c r="B7" s="70">
        <v>7.9916353500000001</v>
      </c>
      <c r="C7" s="70">
        <v>7.4203047</v>
      </c>
      <c r="D7" s="70">
        <v>7.6240913390534724</v>
      </c>
      <c r="E7" s="70">
        <v>8.0519925127857555</v>
      </c>
      <c r="F7" s="70">
        <v>8.2249975394653703</v>
      </c>
      <c r="G7" s="70">
        <v>8.4184414497666715</v>
      </c>
      <c r="H7" s="70">
        <v>8.6159899127691251</v>
      </c>
      <c r="I7" s="70">
        <v>8.8169848678201106</v>
      </c>
    </row>
    <row r="8" spans="1:9" ht="20.100000000000001" customHeight="1" x14ac:dyDescent="0.25">
      <c r="A8" s="21" t="s">
        <v>105</v>
      </c>
      <c r="B8" s="71">
        <v>6.6571267500000006</v>
      </c>
      <c r="C8" s="71">
        <v>5.8914731499999977</v>
      </c>
      <c r="D8" s="71">
        <v>6.1796963703149999</v>
      </c>
      <c r="E8" s="71">
        <v>6.5095880865747189</v>
      </c>
      <c r="F8" s="71">
        <v>6.6585934898979993</v>
      </c>
      <c r="G8" s="71">
        <v>6.8170771442793123</v>
      </c>
      <c r="H8" s="71">
        <v>6.9771768405078127</v>
      </c>
      <c r="I8" s="71">
        <v>7.1414181513130002</v>
      </c>
    </row>
    <row r="9" spans="1:9" ht="20.100000000000001" customHeight="1" x14ac:dyDescent="0.25">
      <c r="A9" s="21" t="s">
        <v>106</v>
      </c>
      <c r="B9" s="71">
        <v>6.6306110500000015</v>
      </c>
      <c r="C9" s="71">
        <v>6.7308009499999999</v>
      </c>
      <c r="D9" s="71">
        <v>6.8358152262399994</v>
      </c>
      <c r="E9" s="71">
        <v>7.136744367885</v>
      </c>
      <c r="F9" s="71">
        <v>7.1414013102400009</v>
      </c>
      <c r="G9" s="71">
        <v>7.2211642303050008</v>
      </c>
      <c r="H9" s="71">
        <v>7.3892596970208322</v>
      </c>
      <c r="I9" s="71">
        <v>7.5673686811550001</v>
      </c>
    </row>
    <row r="10" spans="1:9" ht="20.100000000000001" customHeight="1" x14ac:dyDescent="0.25">
      <c r="A10" s="21" t="s">
        <v>107</v>
      </c>
      <c r="B10" s="71">
        <v>21.279373150000001</v>
      </c>
      <c r="C10" s="71">
        <v>20.042578799999998</v>
      </c>
      <c r="D10" s="71">
        <v>20.639602935608472</v>
      </c>
      <c r="E10" s="71">
        <v>21.698324967245476</v>
      </c>
      <c r="F10" s="71">
        <v>22.024992339603372</v>
      </c>
      <c r="G10" s="71">
        <v>22.456682824350985</v>
      </c>
      <c r="H10" s="71">
        <v>22.982426450297769</v>
      </c>
      <c r="I10" s="71">
        <v>23.525771700288111</v>
      </c>
    </row>
    <row r="11" spans="1:9" ht="20.100000000000001" customHeight="1" x14ac:dyDescent="0.25">
      <c r="A11" s="26" t="s">
        <v>94</v>
      </c>
      <c r="B11" s="8"/>
      <c r="C11" s="8"/>
      <c r="D11" s="8"/>
      <c r="E11" s="8"/>
      <c r="F11" s="8"/>
      <c r="G11" s="8"/>
      <c r="H11" s="8"/>
      <c r="I11" s="8"/>
    </row>
    <row r="12" spans="1:9" ht="20.100000000000001" customHeight="1" x14ac:dyDescent="0.25">
      <c r="A12" t="s">
        <v>72</v>
      </c>
    </row>
    <row r="13" spans="1:9" ht="20.100000000000001" customHeight="1" x14ac:dyDescent="0.25">
      <c r="A13" t="s">
        <v>95</v>
      </c>
    </row>
    <row r="14" spans="1:9" ht="20.100000000000001" customHeight="1" x14ac:dyDescent="0.25">
      <c r="A14" s="1" t="s">
        <v>36</v>
      </c>
    </row>
  </sheetData>
  <hyperlinks>
    <hyperlink ref="A14" location="'Table of Contents'!A1" display="Return to Contents" xr:uid="{99D222C5-16D2-40BB-8BCC-6A41C9D68BFD}"/>
  </hyperlinks>
  <pageMargins left="0.7" right="0.7" top="0.75" bottom="0.75" header="0.3" footer="0.3"/>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EBA3CD-8D7B-496E-B183-5E1FCF4D6AD6}">
  <dimension ref="A1:H12"/>
  <sheetViews>
    <sheetView showGridLines="0" workbookViewId="0"/>
  </sheetViews>
  <sheetFormatPr defaultColWidth="8.81640625" defaultRowHeight="15" x14ac:dyDescent="0.25"/>
  <cols>
    <col min="1" max="1" width="43.81640625" bestFit="1" customWidth="1"/>
    <col min="2" max="8" width="7.54296875" bestFit="1" customWidth="1"/>
  </cols>
  <sheetData>
    <row r="1" spans="1:8" ht="20.100000000000001" customHeight="1" x14ac:dyDescent="0.25">
      <c r="A1" s="45" t="s">
        <v>108</v>
      </c>
      <c r="B1" s="26"/>
      <c r="C1" s="26"/>
      <c r="D1" s="26"/>
      <c r="E1" s="26"/>
      <c r="F1" s="26"/>
      <c r="G1" s="26"/>
      <c r="H1" s="26"/>
    </row>
    <row r="2" spans="1:8" ht="20.100000000000001" customHeight="1" x14ac:dyDescent="0.25">
      <c r="A2" s="26" t="s">
        <v>100</v>
      </c>
      <c r="B2" s="26"/>
      <c r="C2" s="26"/>
      <c r="D2" s="26"/>
      <c r="E2" s="26"/>
      <c r="F2" s="26"/>
      <c r="G2" s="26"/>
      <c r="H2" s="26"/>
    </row>
    <row r="3" spans="1:8" ht="20.100000000000001" customHeight="1" x14ac:dyDescent="0.25">
      <c r="A3" t="s">
        <v>109</v>
      </c>
      <c r="B3" s="18" t="s">
        <v>5</v>
      </c>
      <c r="C3" s="18" t="s">
        <v>6</v>
      </c>
      <c r="D3" s="18" t="s">
        <v>7</v>
      </c>
      <c r="E3" s="18" t="s">
        <v>8</v>
      </c>
      <c r="F3" s="18" t="s">
        <v>9</v>
      </c>
      <c r="G3" s="18" t="s">
        <v>10</v>
      </c>
      <c r="H3" s="18" t="s">
        <v>40</v>
      </c>
    </row>
    <row r="4" spans="1:8" ht="20.100000000000001" customHeight="1" x14ac:dyDescent="0.25">
      <c r="A4" s="21" t="s">
        <v>15</v>
      </c>
      <c r="B4" s="73">
        <v>34.5</v>
      </c>
      <c r="C4" s="73">
        <v>34.5</v>
      </c>
      <c r="D4" s="73">
        <v>35</v>
      </c>
      <c r="E4" s="73">
        <v>35</v>
      </c>
      <c r="F4" s="73">
        <v>35</v>
      </c>
      <c r="G4" s="73">
        <v>35</v>
      </c>
      <c r="H4" s="73">
        <v>35</v>
      </c>
    </row>
    <row r="5" spans="1:8" ht="20.100000000000001" customHeight="1" x14ac:dyDescent="0.25">
      <c r="A5" s="21" t="s">
        <v>110</v>
      </c>
      <c r="B5" s="73">
        <v>32.5</v>
      </c>
      <c r="C5" s="73">
        <v>32.5</v>
      </c>
      <c r="D5" s="73">
        <v>33</v>
      </c>
      <c r="E5" s="73">
        <v>33</v>
      </c>
      <c r="F5" s="73">
        <v>33</v>
      </c>
      <c r="G5" s="73">
        <v>33</v>
      </c>
      <c r="H5" s="73">
        <v>33</v>
      </c>
    </row>
    <row r="6" spans="1:8" ht="20.100000000000001" customHeight="1" x14ac:dyDescent="0.25">
      <c r="A6" s="21" t="s">
        <v>111</v>
      </c>
      <c r="B6" s="73">
        <v>42.5</v>
      </c>
      <c r="C6" s="73">
        <v>42.5</v>
      </c>
      <c r="D6" s="73">
        <v>43</v>
      </c>
      <c r="E6" s="73">
        <v>43</v>
      </c>
      <c r="F6" s="73">
        <v>43</v>
      </c>
      <c r="G6" s="73">
        <v>43</v>
      </c>
      <c r="H6" s="73">
        <v>43</v>
      </c>
    </row>
    <row r="7" spans="1:8" ht="20.100000000000001" customHeight="1" x14ac:dyDescent="0.25">
      <c r="A7" s="21" t="s">
        <v>105</v>
      </c>
      <c r="B7" s="73">
        <v>42.5</v>
      </c>
      <c r="C7" s="73">
        <v>42.5</v>
      </c>
      <c r="D7" s="73">
        <v>43</v>
      </c>
      <c r="E7" s="73">
        <v>43</v>
      </c>
      <c r="F7" s="73">
        <v>43</v>
      </c>
      <c r="G7" s="73">
        <v>43</v>
      </c>
      <c r="H7" s="73">
        <v>43</v>
      </c>
    </row>
    <row r="8" spans="1:8" ht="20.100000000000001" customHeight="1" x14ac:dyDescent="0.25">
      <c r="A8" s="21" t="s">
        <v>106</v>
      </c>
      <c r="B8" s="73">
        <v>44</v>
      </c>
      <c r="C8" s="73">
        <v>44</v>
      </c>
      <c r="D8" s="73">
        <v>44.5</v>
      </c>
      <c r="E8" s="73">
        <v>44.5</v>
      </c>
      <c r="F8" s="73">
        <v>44.5</v>
      </c>
      <c r="G8" s="73">
        <v>44.5</v>
      </c>
      <c r="H8" s="73">
        <v>44.5</v>
      </c>
    </row>
    <row r="9" spans="1:8" ht="20.100000000000001" customHeight="1" x14ac:dyDescent="0.25">
      <c r="A9" s="21" t="s">
        <v>101</v>
      </c>
      <c r="B9" s="73">
        <v>36.5</v>
      </c>
      <c r="C9" s="73">
        <v>36.5</v>
      </c>
      <c r="D9" s="73">
        <v>37</v>
      </c>
      <c r="E9" s="73">
        <v>37.5</v>
      </c>
      <c r="F9" s="73">
        <v>37.5</v>
      </c>
      <c r="G9" s="73">
        <v>37.5</v>
      </c>
      <c r="H9" s="73">
        <v>37.5</v>
      </c>
    </row>
    <row r="10" spans="1:8" ht="20.100000000000001" customHeight="1" x14ac:dyDescent="0.25">
      <c r="A10" s="21" t="s">
        <v>102</v>
      </c>
      <c r="B10" s="73">
        <v>41.5</v>
      </c>
      <c r="C10" s="73">
        <v>41.5</v>
      </c>
      <c r="D10" s="73">
        <v>42</v>
      </c>
      <c r="E10" s="73">
        <v>42.5</v>
      </c>
      <c r="F10" s="73">
        <v>43</v>
      </c>
      <c r="G10" s="73">
        <v>43</v>
      </c>
      <c r="H10" s="73">
        <v>43</v>
      </c>
    </row>
    <row r="11" spans="1:8" ht="20.100000000000001" customHeight="1" x14ac:dyDescent="0.25">
      <c r="A11" s="26" t="s">
        <v>31</v>
      </c>
      <c r="B11" s="8"/>
      <c r="C11" s="8"/>
      <c r="D11" s="8"/>
      <c r="E11" s="8"/>
      <c r="F11" s="8"/>
      <c r="G11" s="8"/>
      <c r="H11" s="8"/>
    </row>
    <row r="12" spans="1:8" ht="20.100000000000001" customHeight="1" x14ac:dyDescent="0.25">
      <c r="A12" s="1" t="s">
        <v>36</v>
      </c>
    </row>
  </sheetData>
  <hyperlinks>
    <hyperlink ref="A12" location="'Table of Contents'!A1" display="Return to Contents" xr:uid="{5E7AF980-B59F-4A57-A056-314973007B51}"/>
  </hyperlinks>
  <pageMargins left="0.7" right="0.7" top="0.75" bottom="0.75" header="0.3" footer="0.3"/>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12261E-77B5-46BF-A9FD-7D7576CBF2A5}">
  <dimension ref="A1:H15"/>
  <sheetViews>
    <sheetView showGridLines="0" workbookViewId="0"/>
  </sheetViews>
  <sheetFormatPr defaultColWidth="8.81640625" defaultRowHeight="20.100000000000001" customHeight="1" x14ac:dyDescent="0.25"/>
  <cols>
    <col min="1" max="1" width="43.81640625" bestFit="1" customWidth="1"/>
    <col min="2" max="8" width="7.54296875" bestFit="1" customWidth="1"/>
  </cols>
  <sheetData>
    <row r="1" spans="1:8" ht="20.100000000000001" customHeight="1" x14ac:dyDescent="0.25">
      <c r="A1" s="45" t="s">
        <v>112</v>
      </c>
      <c r="B1" s="26"/>
      <c r="C1" s="26"/>
      <c r="D1" s="26"/>
      <c r="E1" s="26"/>
      <c r="F1" s="26"/>
      <c r="G1" s="26"/>
      <c r="H1" s="26"/>
    </row>
    <row r="2" spans="1:8" ht="20.100000000000001" customHeight="1" x14ac:dyDescent="0.25">
      <c r="A2" s="26" t="s">
        <v>87</v>
      </c>
      <c r="B2" s="26"/>
      <c r="C2" s="26"/>
      <c r="D2" s="26"/>
      <c r="E2" s="26"/>
      <c r="F2" s="26"/>
      <c r="G2" s="26"/>
      <c r="H2" s="26"/>
    </row>
    <row r="3" spans="1:8" ht="20.100000000000001" customHeight="1" x14ac:dyDescent="0.25">
      <c r="A3" t="s">
        <v>109</v>
      </c>
      <c r="B3" s="18" t="s">
        <v>5</v>
      </c>
      <c r="C3" s="18" t="s">
        <v>6</v>
      </c>
      <c r="D3" s="18" t="s">
        <v>7</v>
      </c>
      <c r="E3" s="18" t="s">
        <v>8</v>
      </c>
      <c r="F3" s="18" t="s">
        <v>9</v>
      </c>
      <c r="G3" s="18" t="s">
        <v>10</v>
      </c>
      <c r="H3" s="18" t="s">
        <v>40</v>
      </c>
    </row>
    <row r="4" spans="1:8" ht="20.100000000000001" customHeight="1" x14ac:dyDescent="0.25">
      <c r="A4" s="21" t="s">
        <v>113</v>
      </c>
      <c r="B4" s="22">
        <v>76</v>
      </c>
      <c r="C4" s="22">
        <v>79</v>
      </c>
      <c r="D4" s="22">
        <v>83</v>
      </c>
      <c r="E4" s="22">
        <v>87</v>
      </c>
      <c r="F4" s="22">
        <v>87</v>
      </c>
      <c r="G4" s="22">
        <v>87</v>
      </c>
      <c r="H4" s="22">
        <v>87</v>
      </c>
    </row>
    <row r="5" spans="1:8" ht="20.100000000000001" customHeight="1" x14ac:dyDescent="0.25">
      <c r="A5" s="21" t="s">
        <v>110</v>
      </c>
      <c r="B5" s="22">
        <v>70</v>
      </c>
      <c r="C5" s="22">
        <v>70</v>
      </c>
      <c r="D5" s="22">
        <v>70</v>
      </c>
      <c r="E5" s="22">
        <v>70</v>
      </c>
      <c r="F5" s="22">
        <v>70</v>
      </c>
      <c r="G5" s="22">
        <v>70</v>
      </c>
      <c r="H5" s="22">
        <v>70</v>
      </c>
    </row>
    <row r="6" spans="1:8" ht="20.100000000000001" customHeight="1" x14ac:dyDescent="0.25">
      <c r="A6" s="21" t="s">
        <v>111</v>
      </c>
      <c r="B6" s="22">
        <v>90</v>
      </c>
      <c r="C6" s="22">
        <v>90</v>
      </c>
      <c r="D6" s="22">
        <v>90</v>
      </c>
      <c r="E6" s="22">
        <v>90</v>
      </c>
      <c r="F6" s="22">
        <v>90</v>
      </c>
      <c r="G6" s="22">
        <v>90</v>
      </c>
      <c r="H6" s="22">
        <v>90</v>
      </c>
    </row>
    <row r="7" spans="1:8" ht="20.100000000000001" customHeight="1" x14ac:dyDescent="0.25">
      <c r="A7" s="21" t="s">
        <v>114</v>
      </c>
      <c r="B7" s="22">
        <v>95</v>
      </c>
      <c r="C7" s="22">
        <v>95</v>
      </c>
      <c r="D7" s="22">
        <v>95</v>
      </c>
      <c r="E7" s="22">
        <v>95</v>
      </c>
      <c r="F7" s="22">
        <v>95</v>
      </c>
      <c r="G7" s="22">
        <v>95</v>
      </c>
      <c r="H7" s="22">
        <v>95</v>
      </c>
    </row>
    <row r="8" spans="1:8" ht="20.100000000000001" customHeight="1" x14ac:dyDescent="0.25">
      <c r="A8" s="21" t="s">
        <v>106</v>
      </c>
      <c r="B8" s="22">
        <v>97</v>
      </c>
      <c r="C8" s="22">
        <v>97</v>
      </c>
      <c r="D8" s="22">
        <v>97</v>
      </c>
      <c r="E8" s="22">
        <v>97</v>
      </c>
      <c r="F8" s="22">
        <v>97</v>
      </c>
      <c r="G8" s="22">
        <v>97</v>
      </c>
      <c r="H8" s="22">
        <v>97</v>
      </c>
    </row>
    <row r="9" spans="1:8" ht="20.100000000000001" customHeight="1" x14ac:dyDescent="0.25">
      <c r="A9" s="21" t="s">
        <v>101</v>
      </c>
      <c r="B9" s="22">
        <v>97</v>
      </c>
      <c r="C9" s="22">
        <v>97</v>
      </c>
      <c r="D9" s="22">
        <v>97</v>
      </c>
      <c r="E9" s="22">
        <v>97</v>
      </c>
      <c r="F9" s="22">
        <v>97</v>
      </c>
      <c r="G9" s="22">
        <v>97</v>
      </c>
      <c r="H9" s="22">
        <v>97</v>
      </c>
    </row>
    <row r="10" spans="1:8" ht="20.100000000000001" customHeight="1" x14ac:dyDescent="0.25">
      <c r="A10" s="21" t="s">
        <v>102</v>
      </c>
      <c r="B10" s="22">
        <v>92</v>
      </c>
      <c r="C10" s="22">
        <v>94</v>
      </c>
      <c r="D10" s="22">
        <v>95</v>
      </c>
      <c r="E10" s="22">
        <v>96.000000000000014</v>
      </c>
      <c r="F10" s="22">
        <v>97.000000000000014</v>
      </c>
      <c r="G10" s="22">
        <v>97</v>
      </c>
      <c r="H10" s="22">
        <v>97</v>
      </c>
    </row>
    <row r="11" spans="1:8" ht="20.100000000000001" customHeight="1" x14ac:dyDescent="0.25">
      <c r="A11" s="31" t="s">
        <v>115</v>
      </c>
      <c r="B11" s="72">
        <v>94</v>
      </c>
      <c r="C11" s="72">
        <v>95</v>
      </c>
      <c r="D11" s="72">
        <v>96</v>
      </c>
      <c r="E11" s="72">
        <v>96</v>
      </c>
      <c r="F11" s="72">
        <v>97</v>
      </c>
      <c r="G11" s="72">
        <v>97</v>
      </c>
      <c r="H11" s="72">
        <v>97</v>
      </c>
    </row>
    <row r="12" spans="1:8" ht="20.100000000000001" customHeight="1" x14ac:dyDescent="0.25">
      <c r="A12" s="26" t="s">
        <v>31</v>
      </c>
      <c r="B12" s="8"/>
      <c r="C12" s="8"/>
      <c r="D12" s="8"/>
      <c r="E12" s="8"/>
      <c r="F12" s="8"/>
      <c r="G12" s="8"/>
      <c r="H12" s="8"/>
    </row>
    <row r="13" spans="1:8" ht="20.100000000000001" customHeight="1" x14ac:dyDescent="0.25">
      <c r="A13" s="26" t="s">
        <v>116</v>
      </c>
      <c r="B13" s="8"/>
      <c r="C13" s="8"/>
      <c r="D13" s="8"/>
      <c r="E13" s="8"/>
      <c r="F13" s="8"/>
      <c r="G13" s="8"/>
      <c r="H13" s="8"/>
    </row>
    <row r="14" spans="1:8" ht="20.100000000000001" customHeight="1" x14ac:dyDescent="0.25">
      <c r="A14" s="26" t="s">
        <v>117</v>
      </c>
      <c r="B14" s="8"/>
      <c r="C14" s="8"/>
      <c r="D14" s="8"/>
      <c r="E14" s="8"/>
      <c r="F14" s="8"/>
      <c r="G14" s="8"/>
      <c r="H14" s="3"/>
    </row>
    <row r="15" spans="1:8" ht="20.100000000000001" customHeight="1" x14ac:dyDescent="0.25">
      <c r="A15" s="1" t="s">
        <v>36</v>
      </c>
    </row>
  </sheetData>
  <hyperlinks>
    <hyperlink ref="A15" location="'Table of Contents'!A1" display="Return to Contents" xr:uid="{D99A1A1E-E0AF-460B-8163-B4967748C0CF}"/>
  </hyperlinks>
  <pageMargins left="0.7" right="0.7" top="0.75" bottom="0.75" header="0.3" footer="0.3"/>
  <tableParts count="1">
    <tablePart r:id="rId1"/>
  </tableParts>
</worksheet>
</file>

<file path=customXML/_rels/item5.xml.rels>&#65279;<?xml version="1.0" encoding="utf-8"?><Relationships xmlns="http://schemas.openxmlformats.org/package/2006/relationships"><Relationship Type="http://schemas.openxmlformats.org/officeDocument/2006/relationships/customXmlProps" Target="/customXML/itemProps5.xml" Id="Rd3c4172d526e4b2384ade4b889302c76" /></Relationships>
</file>

<file path=customXML/item5.xml><?xml version="1.0" encoding="utf-8"?>
<metadata xmlns="http://www.objective.com/ecm/document/metadata/53D26341A57B383EE0540010E0463CCA" version="1.0.0">
  <systemFields>
    <field name="Objective-Id">
      <value order="0">A53011819</value>
    </field>
    <field name="Objective-Title">
      <value order="0">May 2025 - SEFF - Publication - Chapter 5 - Social security - Supplementary figures</value>
    </field>
    <field name="Objective-Description">
      <value order="0"/>
    </field>
    <field name="Objective-CreationStamp">
      <value order="0">2025-05-28T12:16:11Z</value>
    </field>
    <field name="Objective-IsApproved">
      <value order="0">false</value>
    </field>
    <field name="Objective-IsPublished">
      <value order="0">true</value>
    </field>
    <field name="Objective-DatePublished">
      <value order="0">2025-05-28T12:57:30Z</value>
    </field>
    <field name="Objective-ModificationStamp">
      <value order="0">2025-05-28T12:57:30Z</value>
    </field>
    <field name="Objective-Owner">
      <value order="0">Crummey, Ciara C (Z623260)</value>
    </field>
    <field name="Objective-Path">
      <value order="0">Objective Global Folder:Scottish Fiscal Commission File Plan:Economics and finance:Public finance:Public finance - financial management:Research and analysis: Public finance - financial management (Scottish Fiscal Commission):Scottish Fiscal Commission: Research and Analysis - Medium Term Financial Strategy 2025 Forecast: 2025-2030</value>
    </field>
    <field name="Objective-Parent">
      <value order="0">Scottish Fiscal Commission: Research and Analysis - Medium Term Financial Strategy 2025 Forecast: 2025-2030</value>
    </field>
    <field name="Objective-State">
      <value order="0">Published</value>
    </field>
    <field name="Objective-VersionId">
      <value order="0">vA80023015</value>
    </field>
    <field name="Objective-Version">
      <value order="0">2.0</value>
    </field>
    <field name="Objective-VersionNumber">
      <value order="0">2</value>
    </field>
    <field name="Objective-VersionComment">
      <value order="0">Vesion ready for publication</value>
    </field>
    <field name="Objective-FileNumber">
      <value order="0">STAT/750</value>
    </field>
    <field name="Objective-Classification">
      <value order="0">OFFICIAL-SENSITIVE</value>
    </field>
    <field name="Objective-Caveats">
      <value order="0">Caveat for access to Scottish Fiscal Commission</value>
    </field>
  </systemFields>
  <catalogues>
    <catalogue name="Document Type Catalogue" type="type" ori="id:cA35">
      <field name="Objective-Date of Original">
        <value order="0"/>
      </field>
      <field name="Objective-Date Received">
        <value order="0"/>
      </field>
      <field name="Objective-SG Web Publication - Category">
        <value order="0"/>
      </field>
      <field name="Objective-SG Web Publication - Category 2 Classification">
        <value order="0"/>
      </field>
      <field name="Objective-Connect Creator">
        <value order="0"/>
      </field>
      <field name="Objective-Required Redaction">
        <value order="0"/>
      </field>
      <field name="Objective-Shared By">
        <value order="0"/>
      </field>
    </catalogue>
  </catalogues>
</metadata>
</file>

<file path=customXML/itemProps5.xml><?xml version="1.0" encoding="utf-8"?>
<ds:datastoreItem xmlns:ds="http://schemas.openxmlformats.org/officeDocument/2006/customXml" ds:itemID="{5745109E-2DDF-40CB-AC2B-FF9B10C90820}">
  <ds:schemaRefs>
    <ds:schemaRef ds:uri="http://www.objective.com/ecm/document/metadata/53D26341A57B383EE0540010E0463CCA"/>
  </ds:schemaRefs>
</ds:datastoreItem>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9077A23DE6C7954587F52E4881EDD638" ma:contentTypeVersion="14" ma:contentTypeDescription="Create a new document." ma:contentTypeScope="" ma:versionID="ddbd433066e8eb5d81b263aa4a29094b">
  <xsd:schema xmlns:xsd="http://www.w3.org/2001/XMLSchema" xmlns:xs="http://www.w3.org/2001/XMLSchema" xmlns:p="http://schemas.microsoft.com/office/2006/metadata/properties" xmlns:ns2="b17732f7-493e-486b-96da-852f641667d4" xmlns:ns3="96d0022d-0bc1-46ef-ad33-c01cb030b1f7" targetNamespace="http://schemas.microsoft.com/office/2006/metadata/properties" ma:root="true" ma:fieldsID="d42fb420ef5afb2508ba6ca03b6eaf07" ns2:_="" ns3:_="">
    <xsd:import namespace="b17732f7-493e-486b-96da-852f641667d4"/>
    <xsd:import namespace="96d0022d-0bc1-46ef-ad33-c01cb030b1f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ServiceOCR" minOccurs="0"/>
                <xsd:element ref="ns2:MediaServiceGenerationTime" minOccurs="0"/>
                <xsd:element ref="ns2:MediaServiceEventHashCode" minOccurs="0"/>
                <xsd:element ref="ns2:MediaServiceSearchProperties"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17732f7-493e-486b-96da-852f641667d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694d5e3d-88e3-4c55-b684-1c81dd55b717"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96d0022d-0bc1-46ef-ad33-c01cb030b1f7"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31ee519a-d320-4671-a0c6-c626d067d4bb}" ma:internalName="TaxCatchAll" ma:showField="CatchAllData" ma:web="96d0022d-0bc1-46ef-ad33-c01cb030b1f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SharedWithUsers xmlns="96d0022d-0bc1-46ef-ad33-c01cb030b1f7">
      <UserInfo>
        <DisplayName>Ian Halliday</DisplayName>
        <AccountId>40</AccountId>
        <AccountType/>
      </UserInfo>
    </SharedWithUsers>
    <TaxCatchAll xmlns="96d0022d-0bc1-46ef-ad33-c01cb030b1f7" xsi:nil="true"/>
    <lcf76f155ced4ddcb4097134ff3c332f xmlns="b17732f7-493e-486b-96da-852f641667d4">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81A3F350-3295-407D-B598-33CA1866C7BC}">
  <ds:schemaRefs>
    <ds:schemaRef ds:uri="http://schemas.microsoft.com/sharepoint/v3/contenttype/forms"/>
  </ds:schemaRefs>
</ds:datastoreItem>
</file>

<file path=customXml/itemProps3.xml><?xml version="1.0" encoding="utf-8"?>
<ds:datastoreItem xmlns:ds="http://schemas.openxmlformats.org/officeDocument/2006/customXml" ds:itemID="{BF4CCFBF-9098-41B3-8E3A-80CF0CBEEB4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17732f7-493e-486b-96da-852f641667d4"/>
    <ds:schemaRef ds:uri="96d0022d-0bc1-46ef-ad33-c01cb030b1f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3006C117-6890-4EE2-8E89-A5241204BC50}">
  <ds:schemaRefs>
    <ds:schemaRef ds:uri="http://purl.org/dc/elements/1.1/"/>
    <ds:schemaRef ds:uri="http://purl.org/dc/terms/"/>
    <ds:schemaRef ds:uri="http://schemas.microsoft.com/office/2006/documentManagement/types"/>
    <ds:schemaRef ds:uri="http://schemas.microsoft.com/office/infopath/2007/PartnerControls"/>
    <ds:schemaRef ds:uri="http://www.w3.org/XML/1998/namespace"/>
    <ds:schemaRef ds:uri="http://purl.org/dc/dcmitype/"/>
    <ds:schemaRef ds:uri="b17732f7-493e-486b-96da-852f641667d4"/>
    <ds:schemaRef ds:uri="http://schemas.openxmlformats.org/package/2006/metadata/core-properties"/>
    <ds:schemaRef ds:uri="96d0022d-0bc1-46ef-ad33-c01cb030b1f7"/>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18</vt:i4>
      </vt:variant>
    </vt:vector>
  </HeadingPairs>
  <TitlesOfParts>
    <vt:vector size="18" baseType="lpstr">
      <vt:lpstr>Table of Contents</vt:lpstr>
      <vt:lpstr>Figure S5.1</vt:lpstr>
      <vt:lpstr>Figure S5.2</vt:lpstr>
      <vt:lpstr>Figure S5.3</vt:lpstr>
      <vt:lpstr>Figure S5.4</vt:lpstr>
      <vt:lpstr>Figure S5.5</vt:lpstr>
      <vt:lpstr>Figure S5.6</vt:lpstr>
      <vt:lpstr>Figure S5.7</vt:lpstr>
      <vt:lpstr>Figure S5.8</vt:lpstr>
      <vt:lpstr>Figure S5.9</vt:lpstr>
      <vt:lpstr>Figure S5.10</vt:lpstr>
      <vt:lpstr>Figure S5.11</vt:lpstr>
      <vt:lpstr>Figure S5.12</vt:lpstr>
      <vt:lpstr>Figure S5.13</vt:lpstr>
      <vt:lpstr>Figure S5.14</vt:lpstr>
      <vt:lpstr>Figure S5.15</vt:lpstr>
      <vt:lpstr>Figure S5.16</vt:lpstr>
      <vt:lpstr>Figure S5.17</vt:lpstr>
    </vt:vector>
  </TitlesOfParts>
  <Manager/>
  <Company>Scottish Government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Scotland’s Economic and Fiscal Forecasts (SEFF) - May 2025 - Chapter 5 - Social security - Supplementary figures</dc:title>
  <dc:subject/>
  <dc:creator>U445289</dc:creator>
  <cp:keywords/>
  <dc:description/>
  <cp:lastModifiedBy>Victoria Avila</cp:lastModifiedBy>
  <cp:revision/>
  <dcterms:created xsi:type="dcterms:W3CDTF">2020-04-02T13:20:57Z</dcterms:created>
  <dcterms:modified xsi:type="dcterms:W3CDTF">2025-05-28T12:53:19Z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A53011819</vt:lpwstr>
  </property>
  <property fmtid="{D5CDD505-2E9C-101B-9397-08002B2CF9AE}" pid="4" name="Objective-Title">
    <vt:lpwstr>May 2025 - SEFF - Publication - Chapter 5 - Social security - Supplementary figures</vt:lpwstr>
  </property>
  <property fmtid="{D5CDD505-2E9C-101B-9397-08002B2CF9AE}" pid="5" name="Objective-Description">
    <vt:lpwstr/>
  </property>
  <property fmtid="{D5CDD505-2E9C-101B-9397-08002B2CF9AE}" pid="6" name="Objective-CreationStamp">
    <vt:filetime>2025-05-28T12:16:11Z</vt:filetime>
  </property>
  <property fmtid="{D5CDD505-2E9C-101B-9397-08002B2CF9AE}" pid="7" name="Objective-IsApproved">
    <vt:bool>false</vt:bool>
  </property>
  <property fmtid="{D5CDD505-2E9C-101B-9397-08002B2CF9AE}" pid="8" name="Objective-IsPublished">
    <vt:bool>true</vt:bool>
  </property>
  <property fmtid="{D5CDD505-2E9C-101B-9397-08002B2CF9AE}" pid="9" name="Objective-DatePublished">
    <vt:filetime>2025-05-28T12:57:30Z</vt:filetime>
  </property>
  <property fmtid="{D5CDD505-2E9C-101B-9397-08002B2CF9AE}" pid="10" name="Objective-ModificationStamp">
    <vt:filetime>2025-05-28T12:57:30Z</vt:filetime>
  </property>
  <property fmtid="{D5CDD505-2E9C-101B-9397-08002B2CF9AE}" pid="11" name="Objective-Owner">
    <vt:lpwstr>Crummey, Ciara C (Z623260)</vt:lpwstr>
  </property>
  <property fmtid="{D5CDD505-2E9C-101B-9397-08002B2CF9AE}" pid="12" name="Objective-Path">
    <vt:lpwstr>Objective Global Folder:Scottish Fiscal Commission File Plan:Economics and finance:Public finance:Public finance - financial management:Research and analysis: Public finance - financial management (Scottish Fiscal Commission):Scottish Fiscal Commission: Research and Analysis - Medium Term Financial Strategy 2025 Forecast: 2025-2030</vt:lpwstr>
  </property>
  <property fmtid="{D5CDD505-2E9C-101B-9397-08002B2CF9AE}" pid="13" name="Objective-Parent">
    <vt:lpwstr>Scottish Fiscal Commission: Research and Analysis - Medium Term Financial Strategy 2025 Forecast: 2025-2030</vt:lpwstr>
  </property>
  <property fmtid="{D5CDD505-2E9C-101B-9397-08002B2CF9AE}" pid="14" name="Objective-State">
    <vt:lpwstr>Published</vt:lpwstr>
  </property>
  <property fmtid="{D5CDD505-2E9C-101B-9397-08002B2CF9AE}" pid="15" name="Objective-VersionId">
    <vt:lpwstr>vA80023015</vt:lpwstr>
  </property>
  <property fmtid="{D5CDD505-2E9C-101B-9397-08002B2CF9AE}" pid="16" name="Objective-Version">
    <vt:lpwstr>2.0</vt:lpwstr>
  </property>
  <property fmtid="{D5CDD505-2E9C-101B-9397-08002B2CF9AE}" pid="17" name="Objective-VersionNumber">
    <vt:r8>2</vt:r8>
  </property>
  <property fmtid="{D5CDD505-2E9C-101B-9397-08002B2CF9AE}" pid="18" name="Objective-VersionComment">
    <vt:lpwstr>Vesion ready for publication</vt:lpwstr>
  </property>
  <property fmtid="{D5CDD505-2E9C-101B-9397-08002B2CF9AE}" pid="19" name="Objective-FileNumber">
    <vt:lpwstr>STAT/750</vt:lpwstr>
  </property>
  <property fmtid="{D5CDD505-2E9C-101B-9397-08002B2CF9AE}" pid="20" name="Objective-Classification">
    <vt:lpwstr>OFFICIAL-SENSITIVE</vt:lpwstr>
  </property>
  <property fmtid="{D5CDD505-2E9C-101B-9397-08002B2CF9AE}" pid="21" name="Objective-Caveats">
    <vt:lpwstr>Caveat for access to Scottish Fiscal Commission</vt:lpwstr>
  </property>
  <property fmtid="{D5CDD505-2E9C-101B-9397-08002B2CF9AE}" pid="22" name="Objective-Date of Original">
    <vt:lpwstr/>
  </property>
  <property fmtid="{D5CDD505-2E9C-101B-9397-08002B2CF9AE}" pid="23" name="Objective-Date Received">
    <vt:lpwstr/>
  </property>
  <property fmtid="{D5CDD505-2E9C-101B-9397-08002B2CF9AE}" pid="24" name="Objective-SG Web Publication - Category">
    <vt:lpwstr/>
  </property>
  <property fmtid="{D5CDD505-2E9C-101B-9397-08002B2CF9AE}" pid="25" name="Objective-SG Web Publication - Category 2 Classification">
    <vt:lpwstr/>
  </property>
  <property fmtid="{D5CDD505-2E9C-101B-9397-08002B2CF9AE}" pid="26" name="Objective-Connect Creator">
    <vt:lpwstr/>
  </property>
  <property fmtid="{D5CDD505-2E9C-101B-9397-08002B2CF9AE}" pid="27" name="Objective-Comment">
    <vt:lpwstr/>
  </property>
  <property fmtid="{D5CDD505-2E9C-101B-9397-08002B2CF9AE}" pid="28" name="Objective-Required Redaction">
    <vt:lpwstr/>
  </property>
  <property fmtid="{D5CDD505-2E9C-101B-9397-08002B2CF9AE}" pid="29" name="ContentTypeId">
    <vt:lpwstr>0x0101009077A23DE6C7954587F52E4881EDD638</vt:lpwstr>
  </property>
  <property fmtid="{D5CDD505-2E9C-101B-9397-08002B2CF9AE}" pid="30" name="MediaServiceImageTags">
    <vt:lpwstr/>
  </property>
  <property fmtid="{D5CDD505-2E9C-101B-9397-08002B2CF9AE}" pid="31" name="Objective-Shared By">
    <vt:lpwstr/>
  </property>
</Properties>
</file>