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C8EFC1F6-B629-49A1-9FDA-5497C39C2C54}" xr6:coauthVersionLast="47" xr6:coauthVersionMax="47" xr10:uidLastSave="{00000000-0000-0000-0000-000000000000}"/>
  <bookViews>
    <workbookView xWindow="-108" yWindow="-108" windowWidth="23256" windowHeight="12576" tabRatio="895" xr2:uid="{00000000-000D-0000-FFFF-FFFF00000000}"/>
  </bookViews>
  <sheets>
    <sheet name="Table of Contents" sheetId="2" r:id="rId1"/>
    <sheet name="Overview" sheetId="84" r:id="rId2"/>
    <sheet name="Figure 5.1" sheetId="37" r:id="rId3"/>
    <sheet name="Changes since December 2024" sheetId="85" r:id="rId4"/>
    <sheet name="Figure 5.2" sheetId="65" r:id="rId5"/>
    <sheet name="Social security funding" sheetId="86" r:id="rId6"/>
    <sheet name="Figure 5.3" sheetId="69" r:id="rId7"/>
    <sheet name="Figure 5.4" sheetId="70" r:id="rId8"/>
    <sheet name="Individual payments forecast" sheetId="87" r:id="rId9"/>
    <sheet name="Figure 5.5" sheetId="73"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1" i="2"/>
  <c r="A6" i="2"/>
  <c r="A4" i="2"/>
  <c r="A8" i="2"/>
</calcChain>
</file>

<file path=xl/sharedStrings.xml><?xml version="1.0" encoding="utf-8"?>
<sst xmlns="http://schemas.openxmlformats.org/spreadsheetml/2006/main" count="193" uniqueCount="94">
  <si>
    <t>Table of Contents</t>
  </si>
  <si>
    <t>Overview</t>
  </si>
  <si>
    <t>Changes since December 2024</t>
  </si>
  <si>
    <t>Funding related to social security</t>
  </si>
  <si>
    <t>Forecast for individual payments</t>
  </si>
  <si>
    <t>Figure 5.1: Change in total social security spending forecast since December 2024</t>
  </si>
  <si>
    <t xml:space="preserve">This worksheet contains one table. The table begins in cell A3. Notes are located below the table and begin in cell A9. </t>
  </si>
  <si>
    <t>£ million</t>
  </si>
  <si>
    <t>2023-24 
outturn</t>
  </si>
  <si>
    <t>2024-25</t>
  </si>
  <si>
    <t>2025-26</t>
  </si>
  <si>
    <t>2026-27</t>
  </si>
  <si>
    <t>2027-28</t>
  </si>
  <si>
    <t>2028-29</t>
  </si>
  <si>
    <t>2029-30</t>
  </si>
  <si>
    <t>2030-31</t>
  </si>
  <si>
    <t>December 2024</t>
  </si>
  <si>
    <t>blank</t>
  </si>
  <si>
    <t>May 2025, of which:</t>
  </si>
  <si>
    <t>Social Justice portfolio</t>
  </si>
  <si>
    <t>Deputy First Minister, Economy and Gaelic portfolio</t>
  </si>
  <si>
    <t>Change since December 2024</t>
  </si>
  <si>
    <t>Source: Scottish Fiscal Commission.</t>
  </si>
  <si>
    <t>Return to Table of Contents</t>
  </si>
  <si>
    <t xml:space="preserve">This worksheet contains one table. The table begins in cell A3. Notes are located below the table and begin in cell A13. </t>
  </si>
  <si>
    <t>2023-24
outturn</t>
  </si>
  <si>
    <t>Two-child limit mitigation</t>
  </si>
  <si>
    <t xml:space="preserve">Child Disability Payment </t>
  </si>
  <si>
    <t>Higher demand for Pension Age Disability Payment</t>
  </si>
  <si>
    <t>Inflation</t>
  </si>
  <si>
    <t>Financial data</t>
  </si>
  <si>
    <t>Other</t>
  </si>
  <si>
    <t>May 2025</t>
  </si>
  <si>
    <t xml:space="preserve">This worksheet contains one table. The table begins in cell A3. Notes are located below the table and begin in cell A11. </t>
  </si>
  <si>
    <t>Social security net position [1] [2], of which:</t>
  </si>
  <si>
    <t>Spring Statement 2025 measures [3]</t>
  </si>
  <si>
    <t>Spending on payments without a BGA, of which:</t>
  </si>
  <si>
    <t>Payments unique to Scotland [4]</t>
  </si>
  <si>
    <t>Other social security spending [5]</t>
  </si>
  <si>
    <t>Effect on the Scottish Budget</t>
  </si>
  <si>
    <t>Source:</t>
  </si>
  <si>
    <t>Scottish Fiscal Commission,</t>
  </si>
  <si>
    <t>[2] The 2030-31 BGA has been estimated by the Scottish Fiscal Commission, whereas specific payment BGA estimates up to 2029-30 have been agreed by the Scottish Government and HM Treasury.</t>
  </si>
  <si>
    <t>This worksheet contains one chart and one table. The chart begins in cell A5. The table begins in cell A18. Notes are located below the table and begin in cell A22.</t>
  </si>
  <si>
    <t>2020-21</t>
  </si>
  <si>
    <t>2021-22</t>
  </si>
  <si>
    <t>2022-23</t>
  </si>
  <si>
    <t>2023-24</t>
  </si>
  <si>
    <t>Outturn</t>
  </si>
  <si>
    <t>BGAs before 2023-24 have not yet been updated to take account of revised population estimates.</t>
  </si>
  <si>
    <t>Figure 5.5: Social security spending forecast</t>
  </si>
  <si>
    <t xml:space="preserve">This worksheet contains one table. The table begins in cell A3. Notes are located below the table and begin in cell A26. </t>
  </si>
  <si>
    <t xml:space="preserve">Social Justice portfolio </t>
  </si>
  <si>
    <t>Adult Disability Payment [1]</t>
  </si>
  <si>
    <t>Best Start Foods</t>
  </si>
  <si>
    <t>Best Start Grant</t>
  </si>
  <si>
    <t>Carer Support Payment [2]</t>
  </si>
  <si>
    <t>Child Disability Payment</t>
  </si>
  <si>
    <t>Child Winter Heating Payment</t>
  </si>
  <si>
    <t>Discretionary Housing Payments</t>
  </si>
  <si>
    <t>Employment Injury Assistance [3]</t>
  </si>
  <si>
    <t>Funeral Support Payment</t>
  </si>
  <si>
    <t>Pension Age Disability Payment [4]</t>
  </si>
  <si>
    <t>Pension Age Winter Heating Payment [5]</t>
  </si>
  <si>
    <t>Scottish Adult Disability Living Allowance [6]</t>
  </si>
  <si>
    <t>Scottish Child Payment</t>
  </si>
  <si>
    <t>Scottish Welfare Fund</t>
  </si>
  <si>
    <t>Severe Disablement Allowance</t>
  </si>
  <si>
    <t>Two-child limit mitigation payment</t>
  </si>
  <si>
    <t>Winter Heating Payment</t>
  </si>
  <si>
    <t>Employability Services [7]</t>
  </si>
  <si>
    <t>Total spending</t>
  </si>
  <si>
    <t>[1] Adult Disability Payment is replacing Personal Independence Payment. Figures include spending on Personal Independence Payment until case transfer is complete.</t>
  </si>
  <si>
    <t>[3] The forecast of Employment Injury Assistance is an indicative forecast and includes our estimate of the change in the baseline Industrial Injuries Disablement Scheme and changes arising from the introduction of Employment Injury Assistance.</t>
  </si>
  <si>
    <t>[4] Pension Age Disability Payment replaces Attendance Allowance. Figures include spending on Attendance Allowance until case transfer is complete.</t>
  </si>
  <si>
    <t>[5] Pension Age Winter Heating Payment replaced Winter Fuel Payment in winter 2024‑25.</t>
  </si>
  <si>
    <t>[6] Scottish Adult Disability Living Allowance includes our estimate of Disability Living Allowance and changes arising from the introduction of Scottish Adult DLA.</t>
  </si>
  <si>
    <t>[7] The forecast of Employability Services is an indicative forecast and includes spending on Fair Start Scotland and elements of No One Left Behind.</t>
  </si>
  <si>
    <t>Figure 5.2: Components of change in social security forecast since December 2024</t>
  </si>
  <si>
    <t>OBR (2025) Economic and fiscal outlook – March 2025.</t>
  </si>
  <si>
    <t>Carer’s Allowance Supplement</t>
  </si>
  <si>
    <t>Figure 5.3: Effect of social security spending forecast on the Scottish Budget</t>
  </si>
  <si>
    <t xml:space="preserve">[1] This includes the disability payments, Carer Support Payment, winter heating payments for adults and Employment Injury Assistance. </t>
  </si>
  <si>
    <t>[3] Estimated effect on the BGA funding of the policy measures on incapacity and disability benefits costed in the UK Government Spring Statement 2025.</t>
  </si>
  <si>
    <t>Description of Figure 5.4: Line chart showing the effect of social security spending on the Scottish Budget under our previous estimate (published in December 2024) and our latest estimate (published in May 2025). Latest policy positions are expected to widen the effect of social security spending on the Scottish Budget by £0.6 billion in 2029-30.</t>
  </si>
  <si>
    <t>UK and Scottish Government policy changes widen the social security effect on the Scottish Budget</t>
  </si>
  <si>
    <t>[2] Carer Support Payment is replacing Carer’s Allowance. Figures include spending on Carer’s Allowance until case transfer is complete and Carer Additional Person Payment which will be introduced after case transfer is complete</t>
  </si>
  <si>
    <t>Scottish Government.</t>
  </si>
  <si>
    <t>The 2030-31 BGA has been estimated by the Scottish Fiscal Commission, whereas specific payment BGA estimates up to 2029-30 have been agreed by the Scottish Government and HM Treasury.</t>
  </si>
  <si>
    <t>[5] ‘Other social security’ includes spending on Best Start Grant Pregnancy and Baby Payment, Best Start Foods, Discretionary Housing Payments, Funeral Support Payment, Employability Services, and the Scottish Welfare Fund. Funding for these payments comes through the general Block Grant and it is not possible to provide an estimate of funding received for individual payments.</t>
  </si>
  <si>
    <t>£ billion</t>
  </si>
  <si>
    <t>Scotland’s Economic and Fiscal Forecasts - May 2025 - Chapter 5 - Social security - Figures</t>
  </si>
  <si>
    <t>Figure 5.4: Effect of latest social security spending forecast on the Scottish Budget, compared with December 2024 forecast</t>
  </si>
  <si>
    <t>[4] ‘Payments unique to Scotland’ includes Scottish Child Payment, Carer’s Allowance Supplement, Child Winter Heating Payment, Best Start Grant Early Learning Payment, Best Start Grant School Age Payment, and the two-child limit mitigation payment. We also include spending through Discretionary Housing Payments on bedroom tax mitigation and the extra costs of the commitment to mitigating Benefit Cap deductions.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</si>
</sst>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00"/>
    <numFmt numFmtId="172" formatCode="_(* #,##0.00000_);_(* \(#,##0.00000\);_(* &quot;-&quot;??_);_(@_)"/>
    <numFmt numFmtId="173" formatCode="_(* #,##0.0000000000000000_);_(* \(#,##0.0000000000000000\);_(* &quot;-&quot;??_);_(@_)"/>
    <numFmt numFmtId="174" formatCode="#,##0.0"/>
  </numFmts>
  <fonts count="47" x14ac:knownFonts="1">
    <font>
      <sz val="12"/>
      <name val="Helvetica"/>
      <family val="2"/>
      <scheme val="minor"/>
    </font>
    <font>
      <sz val="11"/>
      <color theme="1"/>
      <name val="Helvetica"/>
      <family val="2"/>
      <scheme val="minor"/>
    </font>
    <font>
      <sz val="11"/>
      <color theme="1"/>
      <name val="Helvetica"/>
    </font>
    <font>
      <b/>
      <sz val="11"/>
      <color theme="1"/>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sz val="12"/>
      <color rgb="FF000000"/>
      <name val="Helvetica"/>
      <scheme val="minor"/>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inor"/>
    </font>
    <font>
      <b/>
      <sz val="12"/>
      <color rgb="FFFFFFFF"/>
      <name val="Helvetica"/>
      <family val="2"/>
    </font>
    <font>
      <sz val="12"/>
      <color rgb="FF2C2926"/>
      <name val="Helvetica"/>
    </font>
    <font>
      <sz val="12"/>
      <color theme="1"/>
      <name val="Arial"/>
      <family val="2"/>
    </font>
    <font>
      <sz val="12"/>
      <name val="Helvetica"/>
      <scheme val="major"/>
    </font>
    <font>
      <sz val="12"/>
      <name val="Helvetica"/>
      <family val="2"/>
      <scheme val="major"/>
    </font>
    <font>
      <b/>
      <sz val="12"/>
      <color rgb="FFFFFFFF"/>
      <name val="Helvetica"/>
    </font>
    <font>
      <u/>
      <sz val="12"/>
      <color rgb="FF0000FF"/>
      <name val="Helvetica"/>
      <scheme val="minor"/>
    </font>
    <font>
      <sz val="12"/>
      <color rgb="FF000000"/>
      <name val="Helvetica"/>
    </font>
    <font>
      <b/>
      <sz val="12"/>
      <color theme="1"/>
      <name val="Helvetica"/>
    </font>
    <font>
      <sz val="12"/>
      <color rgb="FF000000"/>
      <name val="Helvetica"/>
      <family val="2"/>
      <scheme val="minor"/>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BAD7E9"/>
        <bgColor indexed="64"/>
      </patternFill>
    </fill>
    <fill>
      <patternFill patternType="solid">
        <fgColor theme="0"/>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theme="0"/>
      </left>
      <right/>
      <top/>
      <bottom/>
      <diagonal/>
    </border>
    <border>
      <left style="thin">
        <color theme="0"/>
      </left>
      <right style="thin">
        <color theme="0"/>
      </right>
      <top/>
      <bottom/>
      <diagonal/>
    </border>
    <border>
      <left/>
      <right/>
      <top style="thin">
        <color theme="6" tint="-0.24994659260841701"/>
      </top>
      <bottom style="thin">
        <color theme="6" tint="-0.24994659260841701"/>
      </bottom>
      <diagonal/>
    </border>
    <border>
      <left/>
      <right/>
      <top/>
      <bottom style="thin">
        <color theme="6" tint="-0.24994659260841701"/>
      </bottom>
      <diagonal/>
    </border>
    <border>
      <left/>
      <right/>
      <top style="thin">
        <color theme="6" tint="-0.24994659260841701"/>
      </top>
      <bottom/>
      <diagonal/>
    </border>
    <border>
      <left/>
      <right style="thin">
        <color theme="0" tint="-0.24994659260841701"/>
      </right>
      <top/>
      <bottom/>
      <diagonal/>
    </border>
  </borders>
  <cellStyleXfs count="52">
    <xf numFmtId="0" fontId="0" fillId="0" borderId="0">
      <alignment horizontal="left" vertical="center"/>
    </xf>
    <xf numFmtId="3" fontId="35" fillId="0" borderId="0" applyFill="0" applyBorder="0" applyProtection="0">
      <alignment horizontal="right"/>
    </xf>
    <xf numFmtId="0" fontId="31" fillId="0" borderId="0" applyNumberFormat="0" applyFill="0" applyBorder="0" applyProtection="0">
      <alignment horizontal="left" vertical="center"/>
    </xf>
    <xf numFmtId="3" fontId="33" fillId="0" borderId="0" applyFill="0" applyBorder="0" applyAlignment="0" applyProtection="0"/>
    <xf numFmtId="0" fontId="32"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5" fillId="2" borderId="4" applyNumberFormat="0" applyAlignment="0" applyProtection="0"/>
    <xf numFmtId="0" fontId="16"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5" applyNumberFormat="0" applyAlignment="0" applyProtection="0"/>
    <xf numFmtId="0" fontId="23" fillId="2" borderId="5" applyNumberFormat="0" applyAlignment="0" applyProtection="0"/>
    <xf numFmtId="0" fontId="24" fillId="0" borderId="6" applyNumberFormat="0" applyFill="0" applyAlignment="0" applyProtection="0"/>
    <xf numFmtId="0" fontId="25" fillId="9" borderId="7" applyNumberFormat="0" applyAlignment="0" applyProtection="0"/>
    <xf numFmtId="0" fontId="26" fillId="0" borderId="0" applyNumberFormat="0" applyFill="0" applyBorder="0" applyAlignment="0" applyProtection="0"/>
    <xf numFmtId="0" fontId="10" fillId="10" borderId="8" applyNumberFormat="0" applyFont="0" applyAlignment="0" applyProtection="0"/>
    <xf numFmtId="0" fontId="27" fillId="0" borderId="0" applyNumberFormat="0" applyFill="0" applyBorder="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9" fillId="4" borderId="0">
      <alignment horizontal="left" vertical="center"/>
    </xf>
    <xf numFmtId="0" fontId="9" fillId="3" borderId="0">
      <alignment horizontal="left" vertical="center"/>
    </xf>
    <xf numFmtId="0" fontId="9" fillId="36" borderId="0">
      <alignment horizontal="left" vertical="center"/>
    </xf>
  </cellStyleXfs>
  <cellXfs count="92">
    <xf numFmtId="0" fontId="0" fillId="0" borderId="0" xfId="0">
      <alignment horizontal="left" vertical="center"/>
    </xf>
    <xf numFmtId="0" fontId="31" fillId="0" borderId="0" xfId="2" applyFill="1">
      <alignment horizontal="left" vertical="center"/>
    </xf>
    <xf numFmtId="0" fontId="32" fillId="0" borderId="0" xfId="4" applyFill="1">
      <alignment horizontal="left" vertical="center"/>
    </xf>
    <xf numFmtId="0" fontId="2" fillId="0" borderId="0" xfId="0" applyFont="1">
      <alignment horizontal="left" vertical="center"/>
    </xf>
    <xf numFmtId="0" fontId="11" fillId="0" borderId="0" xfId="0" applyFont="1">
      <alignment horizontal="left" vertical="center"/>
    </xf>
    <xf numFmtId="166" fontId="6" fillId="0" borderId="0" xfId="1" applyNumberFormat="1" applyFont="1" applyFill="1" applyBorder="1" applyAlignment="1">
      <alignment horizontal="right" vertical="center"/>
    </xf>
    <xf numFmtId="0" fontId="6" fillId="0" borderId="0" xfId="0" applyFont="1">
      <alignment horizontal="left" vertical="center"/>
    </xf>
    <xf numFmtId="167" fontId="2" fillId="0" borderId="0" xfId="0" applyNumberFormat="1" applyFont="1">
      <alignment horizontal="left" vertical="center"/>
    </xf>
    <xf numFmtId="0" fontId="4" fillId="0" borderId="0" xfId="0" applyFont="1">
      <alignment horizontal="left" vertical="center"/>
    </xf>
    <xf numFmtId="0" fontId="3" fillId="0" borderId="0" xfId="0" applyFont="1">
      <alignment horizontal="left"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top" wrapText="1"/>
    </xf>
    <xf numFmtId="168" fontId="5" fillId="0" borderId="0" xfId="0" applyNumberFormat="1" applyFont="1" applyAlignment="1">
      <alignment vertical="top" wrapText="1"/>
    </xf>
    <xf numFmtId="0" fontId="0" fillId="0" borderId="0" xfId="0" applyAlignment="1"/>
    <xf numFmtId="0" fontId="36" fillId="0" borderId="0" xfId="0" applyFont="1" applyAlignment="1">
      <alignment horizontal="left" vertical="center" indent="1"/>
    </xf>
    <xf numFmtId="0" fontId="36" fillId="0" borderId="0" xfId="0" applyFont="1">
      <alignment horizontal="left" vertical="center"/>
    </xf>
    <xf numFmtId="0" fontId="12" fillId="3" borderId="0" xfId="50" applyFont="1">
      <alignment horizontal="left" vertical="center"/>
    </xf>
    <xf numFmtId="0" fontId="34" fillId="0" borderId="3" xfId="0" applyFont="1" applyBorder="1" applyAlignment="1">
      <alignment vertical="center"/>
    </xf>
    <xf numFmtId="0" fontId="37" fillId="35" borderId="2" xfId="0" applyFont="1" applyFill="1" applyBorder="1" applyAlignment="1">
      <alignment horizontal="center" vertical="center" wrapText="1"/>
    </xf>
    <xf numFmtId="0" fontId="34" fillId="0" borderId="1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4" fillId="0" borderId="9" xfId="0" applyFont="1" applyBorder="1" applyAlignment="1">
      <alignment horizontal="center" vertical="center"/>
    </xf>
    <xf numFmtId="3" fontId="36" fillId="0" borderId="13" xfId="0" applyNumberFormat="1" applyFont="1" applyBorder="1" applyAlignment="1">
      <alignment horizontal="right" vertical="center"/>
    </xf>
    <xf numFmtId="3" fontId="36" fillId="0" borderId="0" xfId="0" applyNumberFormat="1" applyFont="1" applyAlignment="1">
      <alignment horizontal="right" vertical="center"/>
    </xf>
    <xf numFmtId="3" fontId="29" fillId="0" borderId="13" xfId="0" applyNumberFormat="1" applyFont="1" applyBorder="1" applyAlignment="1">
      <alignment horizontal="right" vertical="center"/>
    </xf>
    <xf numFmtId="0" fontId="34" fillId="0" borderId="11" xfId="0" applyFont="1" applyBorder="1" applyAlignment="1">
      <alignment vertical="center"/>
    </xf>
    <xf numFmtId="3" fontId="11" fillId="37" borderId="12" xfId="0" applyNumberFormat="1" applyFont="1" applyFill="1" applyBorder="1" applyAlignment="1">
      <alignment horizontal="right" vertical="center" wrapText="1"/>
    </xf>
    <xf numFmtId="3" fontId="36" fillId="0" borderId="12" xfId="1" applyFont="1" applyFill="1" applyBorder="1" applyAlignment="1">
      <alignment horizontal="right" vertical="center"/>
    </xf>
    <xf numFmtId="3" fontId="13" fillId="0" borderId="0" xfId="0" applyNumberFormat="1" applyFont="1" applyAlignment="1">
      <alignment horizontal="right" vertical="center"/>
    </xf>
    <xf numFmtId="3" fontId="36" fillId="0" borderId="0" xfId="1" applyFont="1" applyFill="1" applyAlignment="1">
      <alignment horizontal="right" vertical="center"/>
    </xf>
    <xf numFmtId="3" fontId="30" fillId="0" borderId="11" xfId="0" applyNumberFormat="1" applyFont="1" applyBorder="1" applyAlignment="1">
      <alignment horizontal="right" vertical="center" wrapText="1"/>
    </xf>
    <xf numFmtId="3" fontId="36" fillId="0" borderId="11" xfId="1" applyFont="1" applyFill="1" applyBorder="1" applyAlignment="1">
      <alignment horizontal="right" vertical="center"/>
    </xf>
    <xf numFmtId="0" fontId="40" fillId="0" borderId="0" xfId="0" applyFont="1" applyAlignment="1">
      <alignment horizontal="left" vertical="center" indent="1"/>
    </xf>
    <xf numFmtId="3" fontId="40" fillId="0" borderId="0" xfId="0" applyNumberFormat="1" applyFont="1" applyAlignment="1">
      <alignment horizontal="left" vertical="center" indent="1"/>
    </xf>
    <xf numFmtId="0" fontId="13" fillId="0" borderId="0" xfId="0" applyFont="1" applyAlignment="1">
      <alignment horizontal="left" vertical="center" wrapText="1"/>
    </xf>
    <xf numFmtId="0" fontId="41" fillId="0" borderId="0" xfId="0" applyFont="1" applyAlignment="1">
      <alignment horizontal="left" vertical="center" indent="1"/>
    </xf>
    <xf numFmtId="0" fontId="36" fillId="3" borderId="0" xfId="50" applyFont="1" applyAlignment="1">
      <alignment horizontal="right" vertical="center"/>
    </xf>
    <xf numFmtId="0" fontId="37" fillId="35" borderId="2" xfId="0" applyFont="1" applyFill="1" applyBorder="1" applyAlignment="1">
      <alignment horizontal="center" vertical="center"/>
    </xf>
    <xf numFmtId="0" fontId="14" fillId="0" borderId="0" xfId="0" applyFont="1">
      <alignment horizontal="left" vertical="center"/>
    </xf>
    <xf numFmtId="0" fontId="9" fillId="3" borderId="0" xfId="50">
      <alignment horizontal="left" vertical="center"/>
    </xf>
    <xf numFmtId="0" fontId="29" fillId="0" borderId="0" xfId="0" applyFont="1">
      <alignment horizontal="left" vertical="center"/>
    </xf>
    <xf numFmtId="0" fontId="31" fillId="0" borderId="0" xfId="2" quotePrefix="1" applyFill="1" applyBorder="1">
      <alignment horizontal="left" vertical="center"/>
    </xf>
    <xf numFmtId="0" fontId="31" fillId="0" borderId="0" xfId="2">
      <alignment horizontal="left" vertical="center"/>
    </xf>
    <xf numFmtId="0" fontId="42" fillId="35" borderId="2" xfId="0" applyFont="1" applyFill="1" applyBorder="1" applyAlignment="1">
      <alignment horizontal="center" vertical="center" wrapText="1"/>
    </xf>
    <xf numFmtId="0" fontId="42" fillId="35" borderId="2" xfId="0" applyFont="1" applyFill="1" applyBorder="1" applyAlignment="1">
      <alignment horizontal="center" vertical="center"/>
    </xf>
    <xf numFmtId="0" fontId="34" fillId="35" borderId="9" xfId="0" applyFont="1" applyFill="1" applyBorder="1" applyAlignment="1">
      <alignment horizontal="center" vertical="center"/>
    </xf>
    <xf numFmtId="0" fontId="36" fillId="0" borderId="14" xfId="0" applyFont="1" applyBorder="1" applyAlignment="1">
      <alignment horizontal="left" vertical="center" indent="1"/>
    </xf>
    <xf numFmtId="167" fontId="38" fillId="0" borderId="0" xfId="0" applyNumberFormat="1" applyFont="1" applyAlignment="1">
      <alignment horizontal="right" vertical="center"/>
    </xf>
    <xf numFmtId="166" fontId="38" fillId="0" borderId="0" xfId="0" applyNumberFormat="1" applyFont="1" applyAlignment="1">
      <alignment horizontal="right" vertical="center"/>
    </xf>
    <xf numFmtId="0" fontId="38" fillId="0" borderId="0" xfId="0" applyFont="1">
      <alignment horizontal="left" vertical="center"/>
    </xf>
    <xf numFmtId="49" fontId="36" fillId="0" borderId="0" xfId="0" applyNumberFormat="1" applyFont="1" applyProtection="1">
      <alignment horizontal="left" vertical="center"/>
      <protection locked="0"/>
    </xf>
    <xf numFmtId="0" fontId="36" fillId="0" borderId="13" xfId="0" applyFont="1" applyBorder="1">
      <alignment horizontal="left" vertical="center"/>
    </xf>
    <xf numFmtId="0" fontId="13" fillId="0" borderId="0" xfId="0" applyFont="1">
      <alignment horizontal="left" vertical="center"/>
    </xf>
    <xf numFmtId="0" fontId="43" fillId="0" borderId="0" xfId="2" applyFont="1" applyFill="1">
      <alignment horizontal="left" vertical="center"/>
    </xf>
    <xf numFmtId="0" fontId="38" fillId="0" borderId="0" xfId="0" applyFont="1" applyAlignment="1">
      <alignment vertical="center" wrapText="1"/>
    </xf>
    <xf numFmtId="168" fontId="38" fillId="0" borderId="0" xfId="0" applyNumberFormat="1" applyFont="1" applyAlignment="1">
      <alignment vertical="center" wrapText="1"/>
    </xf>
    <xf numFmtId="0" fontId="36" fillId="0" borderId="0" xfId="0" applyFont="1" applyAlignment="1">
      <alignment vertical="center"/>
    </xf>
    <xf numFmtId="0" fontId="42" fillId="35" borderId="3" xfId="0" applyFont="1" applyFill="1" applyBorder="1" applyAlignment="1">
      <alignment horizontal="center" vertical="center" wrapText="1"/>
    </xf>
    <xf numFmtId="0" fontId="44" fillId="0" borderId="12" xfId="0" applyFont="1" applyBorder="1" applyAlignment="1">
      <alignment horizontal="left" vertical="center" wrapText="1"/>
    </xf>
    <xf numFmtId="0" fontId="29" fillId="0" borderId="11" xfId="0" applyFont="1" applyBorder="1">
      <alignment horizontal="left" vertical="center"/>
    </xf>
    <xf numFmtId="171" fontId="11" fillId="0" borderId="0" xfId="0" applyNumberFormat="1" applyFont="1">
      <alignment horizontal="left" vertical="center"/>
    </xf>
    <xf numFmtId="172" fontId="11" fillId="0" borderId="0" xfId="0" applyNumberFormat="1" applyFont="1">
      <alignment horizontal="left" vertical="center"/>
    </xf>
    <xf numFmtId="173" fontId="11" fillId="0" borderId="0" xfId="0" applyNumberFormat="1" applyFont="1">
      <alignment horizontal="left" vertical="center"/>
    </xf>
    <xf numFmtId="0" fontId="11" fillId="0" borderId="0" xfId="0" applyFont="1" applyAlignment="1">
      <alignment vertical="center"/>
    </xf>
    <xf numFmtId="3" fontId="0" fillId="0" borderId="0" xfId="0" applyNumberFormat="1" applyAlignment="1">
      <alignment horizontal="right" vertical="center"/>
    </xf>
    <xf numFmtId="0" fontId="10" fillId="0" borderId="0" xfId="0" applyFont="1" applyAlignment="1" applyProtection="1">
      <alignment vertical="center"/>
      <protection locked="0"/>
    </xf>
    <xf numFmtId="0" fontId="0" fillId="0" borderId="0" xfId="0" applyAlignment="1">
      <alignment horizontal="right" vertical="center"/>
    </xf>
    <xf numFmtId="10" fontId="10" fillId="0" borderId="0" xfId="0" applyNumberFormat="1" applyFont="1" applyAlignment="1" applyProtection="1">
      <alignment vertical="center"/>
      <protection locked="0"/>
    </xf>
    <xf numFmtId="169" fontId="10" fillId="0" borderId="0" xfId="0" applyNumberFormat="1" applyFont="1" applyAlignment="1" applyProtection="1">
      <alignment vertical="center"/>
      <protection locked="0"/>
    </xf>
    <xf numFmtId="3" fontId="0" fillId="0" borderId="13" xfId="0" applyNumberFormat="1" applyBorder="1" applyAlignment="1">
      <alignment horizontal="right" vertical="center"/>
    </xf>
    <xf numFmtId="0" fontId="0" fillId="0" borderId="0" xfId="0" applyAlignment="1" applyProtection="1">
      <alignment vertical="center"/>
      <protection locked="0"/>
    </xf>
    <xf numFmtId="0" fontId="40" fillId="0" borderId="0" xfId="0" applyFont="1">
      <alignment horizontal="left" vertical="center"/>
    </xf>
    <xf numFmtId="0" fontId="10" fillId="0" borderId="0" xfId="0" applyFont="1" applyProtection="1">
      <alignment horizontal="left" vertical="center"/>
      <protection locked="0"/>
    </xf>
    <xf numFmtId="0" fontId="0" fillId="0" borderId="0" xfId="0" applyProtection="1">
      <alignment horizontal="left" vertical="center"/>
      <protection locked="0"/>
    </xf>
    <xf numFmtId="10" fontId="10" fillId="0" borderId="0" xfId="0" applyNumberFormat="1" applyFont="1" applyProtection="1">
      <alignment horizontal="left" vertical="center"/>
      <protection locked="0"/>
    </xf>
    <xf numFmtId="3" fontId="41" fillId="0" borderId="0" xfId="0" applyNumberFormat="1" applyFont="1">
      <alignment horizontal="left" vertical="center"/>
    </xf>
    <xf numFmtId="169" fontId="10" fillId="0" borderId="0" xfId="0" applyNumberFormat="1" applyFont="1" applyProtection="1">
      <alignment horizontal="left" vertical="center"/>
      <protection locked="0"/>
    </xf>
    <xf numFmtId="3" fontId="40" fillId="0" borderId="13" xfId="0" applyNumberFormat="1" applyFont="1" applyBorder="1">
      <alignment horizontal="left" vertical="center"/>
    </xf>
    <xf numFmtId="3" fontId="0" fillId="0" borderId="0" xfId="0" applyNumberFormat="1">
      <alignment horizontal="left" vertical="center"/>
    </xf>
    <xf numFmtId="0" fontId="39" fillId="0" borderId="0" xfId="0" applyFont="1">
      <alignment horizontal="left" vertical="center"/>
    </xf>
    <xf numFmtId="170" fontId="0" fillId="0" borderId="0" xfId="0" applyNumberFormat="1" applyProtection="1">
      <alignment horizontal="left" vertical="center"/>
      <protection locked="0"/>
    </xf>
    <xf numFmtId="3" fontId="36" fillId="0" borderId="0" xfId="1" applyFont="1" applyAlignment="1">
      <alignment horizontal="right" vertical="center"/>
    </xf>
    <xf numFmtId="0" fontId="12" fillId="0" borderId="0" xfId="4" applyFont="1" applyFill="1">
      <alignment horizontal="left" vertical="center"/>
    </xf>
    <xf numFmtId="1" fontId="13" fillId="0" borderId="0" xfId="0" applyNumberFormat="1" applyFont="1" applyAlignment="1">
      <alignment vertical="center" wrapText="1"/>
    </xf>
    <xf numFmtId="0" fontId="45" fillId="0" borderId="0" xfId="0" applyFont="1">
      <alignment horizontal="left" vertical="center"/>
    </xf>
    <xf numFmtId="0" fontId="46" fillId="0" borderId="0" xfId="0" applyFont="1">
      <alignment horizontal="left" vertical="center"/>
    </xf>
    <xf numFmtId="0" fontId="0" fillId="0" borderId="0" xfId="0" applyAlignment="1">
      <alignment horizontal="center" vertical="center"/>
    </xf>
    <xf numFmtId="0" fontId="0" fillId="0" borderId="0" xfId="0" quotePrefix="1">
      <alignment horizontal="left" vertical="center"/>
    </xf>
    <xf numFmtId="174" fontId="0" fillId="0" borderId="0" xfId="1" applyNumberFormat="1" applyFont="1" applyAlignment="1">
      <alignment horizontal="right" vertical="center"/>
    </xf>
    <xf numFmtId="17" fontId="0" fillId="0" borderId="0" xfId="0" quotePrefix="1" applyNumberFormat="1">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67">
    <dxf>
      <font>
        <strike val="0"/>
        <outline val="0"/>
        <shadow val="0"/>
        <u val="none"/>
        <vertAlign val="baseline"/>
        <sz val="12"/>
        <name val="Helvetica"/>
        <scheme val="none"/>
      </font>
      <numFmt numFmtId="3" formatCode="#,##0"/>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minor"/>
      </font>
      <numFmt numFmtId="1" formatCode="0"/>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2"/>
        <name val="Helvetica"/>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numFmt numFmtId="174" formatCode="#,##0.0"/>
      <alignment horizontal="right" vertical="center" textRotation="0" wrapText="0" indent="0" justifyLastLine="0" shrinkToFit="0" readingOrder="0"/>
    </dxf>
    <dxf>
      <alignment horizontal="lef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alignment horizontal="lef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Helvetica"/>
      </font>
      <numFmt numFmtId="3" formatCode="#,##0"/>
      <fill>
        <patternFill patternType="none">
          <fgColor rgb="FF000000"/>
          <bgColor auto="1"/>
        </patternFill>
      </fill>
      <alignment horizontal="right" vertical="center" textRotation="0" wrapText="0" indent="0" justifyLastLine="0" shrinkToFit="0" readingOrder="0"/>
    </dxf>
    <dxf>
      <font>
        <strike val="0"/>
        <outline val="0"/>
        <shadow val="0"/>
        <u val="none"/>
        <vertAlign val="baseline"/>
        <sz val="12"/>
        <color theme="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66"/>
      <tableStyleElement type="headerRow" dxfId="65"/>
      <tableStyleElement type="secondRowStripe" dxfId="64"/>
    </tableStyle>
    <tableStyle name="SFC - Occasional paper (purple - purple) no horiz borders" pivot="0" count="3" xr9:uid="{C80EF4EA-48C4-4F3E-B8A1-B2999417CED6}">
      <tableStyleElement type="wholeTable" dxfId="63"/>
      <tableStyleElement type="headerRow" dxfId="62"/>
      <tableStyleElement type="secondRowStripe" dxfId="61"/>
    </tableStyle>
    <tableStyle name="SFC - SEFF (teal - teal) no horiz borders" pivot="0" count="3" xr9:uid="{E62E5E58-7CF0-41F1-83EC-F0D21D7BD2BD}">
      <tableStyleElement type="wholeTable" dxfId="60"/>
      <tableStyleElement type="headerRow" dxfId="59"/>
      <tableStyleElement type="secondRowStripe" dxfId="58"/>
    </tableStyle>
  </tableStyles>
  <colors>
    <mruColors>
      <color rgb="FF397E77"/>
      <color rgb="FFB9DEDA"/>
      <color rgb="FFB17DD6"/>
      <color rgb="FF39A095"/>
      <color rgb="FFF5FAF9"/>
      <color rgb="FFFFFFFF"/>
      <color rgb="FF12436D"/>
      <color rgb="FFBFBFBF"/>
      <color rgb="FF000000"/>
      <color rgb="FF8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customXml" Target="../customXml/item4.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5.xml" Id="R382e54cfa70c449c"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437923</xdr:colOff>
      <xdr:row>16</xdr:row>
      <xdr:rowOff>97806</xdr:rowOff>
    </xdr:to>
    <xdr:pic>
      <xdr:nvPicPr>
        <xdr:cNvPr id="4" name="Picture 3" descr="Line chart showing the effect of social security spending on the Scottish Budget under our previous estimate (published in December 2024) and our latest estimate (published in May 2025). Latest policy positions are expected to widen the effect of social security spending on the Scottish Budget by £0.6 billion in 2029-30.">
          <a:extLst>
            <a:ext uri="{FF2B5EF4-FFF2-40B4-BE49-F238E27FC236}">
              <a16:creationId xmlns:a16="http://schemas.microsoft.com/office/drawing/2014/main" id="{C6E251CC-3073-F7B8-BA42-10F6F645456B}"/>
            </a:ext>
          </a:extLst>
        </xdr:cNvPr>
        <xdr:cNvPicPr>
          <a:picLocks noChangeAspect="1"/>
        </xdr:cNvPicPr>
      </xdr:nvPicPr>
      <xdr:blipFill>
        <a:blip xmlns:r="http://schemas.openxmlformats.org/officeDocument/2006/relationships" r:embed="rId1"/>
        <a:stretch>
          <a:fillRect/>
        </a:stretch>
      </xdr:blipFill>
      <xdr:spPr>
        <a:xfrm>
          <a:off x="0" y="1005840"/>
          <a:ext cx="6175783" cy="31153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1" totalsRowShown="0" headerRowDxfId="57" dataDxfId="56">
  <autoFilter ref="A2:A11" xr:uid="{B656419B-BC2C-4B16-853D-3DCC3EC5A341}">
    <filterColumn colId="0" hiddenButton="1"/>
  </autoFilter>
  <tableColumns count="1">
    <tableColumn id="1" xr3:uid="{A78E3BF8-7FAC-4D0B-B649-B1A518D87025}" name="Table of Contents" dataDxfId="55"/>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24327B-628D-486A-A313-21A5E3A1B7FA}" name="Figure5point1" displayName="Figure5point1" ref="A3:I8" totalsRowShown="0" headerRowDxfId="54" dataDxfId="53">
  <tableColumns count="9">
    <tableColumn id="1" xr3:uid="{CDF874AD-FD22-44B0-B6EA-EC5781DA9F62}" name="£ million" dataDxfId="52"/>
    <tableColumn id="4" xr3:uid="{2E765BE7-420E-47B1-A6C8-5B7CFCBB225B}" name="2023-24 _x000a_outturn" dataDxfId="51"/>
    <tableColumn id="5" xr3:uid="{C40A7B86-6BB2-492D-92EA-6D461AA6A780}" name="2024-25" dataDxfId="50"/>
    <tableColumn id="6" xr3:uid="{2AEC0336-1BF7-4DC1-8588-5DA33A6362D3}" name="2025-26" dataDxfId="49"/>
    <tableColumn id="7" xr3:uid="{02F456CB-67D2-4023-B005-A790C0A54F46}" name="2026-27" dataDxfId="48"/>
    <tableColumn id="8" xr3:uid="{A4CD98AB-1540-4CC4-AA87-673BA5DEC680}" name="2027-28" dataDxfId="47"/>
    <tableColumn id="9" xr3:uid="{D8FCE753-B682-4348-AB95-7C82664603F7}" name="2028-29" dataDxfId="46"/>
    <tableColumn id="2" xr3:uid="{737D202A-659F-46A6-B279-939163869101}" name="2029-30" dataDxfId="45"/>
    <tableColumn id="3" xr3:uid="{3818F744-5D23-4413-B9AF-E09C149FEE1F}" name="2030-31" dataDxfId="44"/>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762C6-4A82-4C17-910C-6DA7BD8A7A80}" name="Figure5point2" displayName="Figure5point2" ref="A3:H12" totalsRowShown="0" headerRowDxfId="43" dataDxfId="42">
  <tableColumns count="8">
    <tableColumn id="1" xr3:uid="{32086979-2BEA-4CF3-8A13-6A96F98C5AA0}" name="£ million" dataDxfId="41"/>
    <tableColumn id="4" xr3:uid="{6204C060-66E2-4C8E-9219-5E80C729CAD8}" name="2023-24_x000a_outturn" dataDxfId="40" dataCellStyle="Comma"/>
    <tableColumn id="5" xr3:uid="{5AEA85D9-7E79-45F5-88FA-BE7AA9CE26F6}" name="2024-25" dataDxfId="39" dataCellStyle="Comma"/>
    <tableColumn id="6" xr3:uid="{D8799888-2AB9-4906-BB52-9BD0DB3DC161}" name="2025-26" dataDxfId="38" dataCellStyle="Comma"/>
    <tableColumn id="7" xr3:uid="{39BB470A-03EC-4FB4-A397-F2343DF2910A}" name="2026-27" dataDxfId="37" dataCellStyle="Comma"/>
    <tableColumn id="8" xr3:uid="{D1C37790-F65A-41D0-83AF-6C680AE3CD05}" name="2027-28" dataDxfId="36" dataCellStyle="Comma"/>
    <tableColumn id="9" xr3:uid="{38FB555B-7CE4-44D4-8D19-61BB36A2BAE1}" name="2028-29" dataDxfId="35" dataCellStyle="Comma"/>
    <tableColumn id="2" xr3:uid="{CFD260B8-EFE8-4191-B171-0375E723D25E}" name="2029-30" dataDxfId="34"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92AC72-D07C-48DE-8EA0-1D2DE88EC7AB}" name="Figure5point3" displayName="Figure5point3" ref="A3:I10" totalsRowShown="0" headerRowDxfId="33" dataDxfId="32" dataCellStyle="Normal">
  <tableColumns count="9">
    <tableColumn id="1" xr3:uid="{BA7AFF02-58F9-4F3C-993F-BFC7485C73A3}" name="£ million" dataDxfId="31" dataCellStyle="Normal"/>
    <tableColumn id="4" xr3:uid="{FC6DB130-7C6E-4C5C-8775-144EFE54EA85}" name="2023-24 _x000a_outturn" dataDxfId="30" dataCellStyle="Normal"/>
    <tableColumn id="5" xr3:uid="{FDE03AF9-2C14-4988-8E45-349C23F263B5}" name="2024-25" dataDxfId="29" dataCellStyle="Normal"/>
    <tableColumn id="6" xr3:uid="{0BD781DE-35C2-4B34-8B53-4E2CB959581D}" name="2025-26" dataDxfId="28" dataCellStyle="Normal"/>
    <tableColumn id="7" xr3:uid="{CC819388-C4D5-413C-A920-300EFD81835B}" name="2026-27" dataDxfId="27" dataCellStyle="Normal"/>
    <tableColumn id="8" xr3:uid="{5A0AE85C-E2FA-4A0D-9825-2742FC5294B6}" name="2027-28" dataDxfId="26" dataCellStyle="Normal"/>
    <tableColumn id="9" xr3:uid="{77A9D63A-1538-42A7-B2C5-4A2DE80DB696}" name="2028-29" dataDxfId="25" dataCellStyle="Normal"/>
    <tableColumn id="2" xr3:uid="{2E7632CF-0754-42CA-A06F-20B6B32E6EB1}" name="2029-30" dataDxfId="24" dataCellStyle="Normal"/>
    <tableColumn id="3" xr3:uid="{AB2005D1-50CF-4BC5-B5D5-259D656705BE}" name="2030-31" dataDxfId="23" dataCellStyle="Normal"/>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E77903-ED88-41B3-863F-57DBD011B3A8}" name="Figure5" displayName="Figure5" ref="A18:L21" totalsRowShown="0">
  <tableColumns count="12">
    <tableColumn id="1" xr3:uid="{46F0F6AC-632E-4516-B33B-9295192AD06C}" name="£ billion" dataDxfId="22"/>
    <tableColumn id="2" xr3:uid="{A0C27035-01DF-44EF-AC63-BF1C92D0C552}" name="2020-21" dataDxfId="21" dataCellStyle="Comma"/>
    <tableColumn id="3" xr3:uid="{6961E512-D3BC-41F6-A644-B52D3CB3DEAE}" name="2021-22" dataDxfId="20" dataCellStyle="Comma"/>
    <tableColumn id="4" xr3:uid="{9C4CB33C-0616-4879-9D14-EFBA8644E453}" name="2022-23" dataDxfId="19" dataCellStyle="Comma"/>
    <tableColumn id="5" xr3:uid="{856E54D2-3710-4BA2-8114-A0D993C36794}" name="2023-24" dataDxfId="18" dataCellStyle="Comma"/>
    <tableColumn id="6" xr3:uid="{3ECE374C-A13B-4A79-9034-91C2A19512EB}" name="2024-25" dataDxfId="17" dataCellStyle="Comma"/>
    <tableColumn id="7" xr3:uid="{7B37327C-16FD-46C2-B1FF-12ED4726003F}" name="2025-26" dataDxfId="16" dataCellStyle="Comma"/>
    <tableColumn id="8" xr3:uid="{1A616D48-785C-4FFF-A32C-9260D5766363}" name="2026-27" dataDxfId="15" dataCellStyle="Comma"/>
    <tableColumn id="9" xr3:uid="{FA034DD5-6105-4F4F-8D5D-9C9DAF414795}" name="2027-28" dataDxfId="14" dataCellStyle="Comma"/>
    <tableColumn id="10" xr3:uid="{9E225C97-DACB-4D75-8844-8E049B86704F}" name="2028-29" dataDxfId="13" dataCellStyle="Comma"/>
    <tableColumn id="11" xr3:uid="{28A1B175-10E9-48DF-83E9-F3FAE54000E2}" name="2029-30" dataDxfId="12" dataCellStyle="Comma"/>
    <tableColumn id="12" xr3:uid="{7F6C2561-C8FD-4600-98D9-00AD62A6D376}" name="2030-31" dataDxfId="1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2B453E6-DC99-4D8D-99DB-009A65B8E3AA}" name="Figure5point5" displayName="Figure5point5" ref="A3:I25" totalsRowShown="0" headerRowDxfId="10" dataDxfId="9">
  <tableColumns count="9">
    <tableColumn id="1" xr3:uid="{E1C001FA-6EC9-4042-B7F6-DFA200AF82E9}" name="£ million" dataDxfId="8"/>
    <tableColumn id="4" xr3:uid="{1B855438-17C6-4F98-A087-15AE3AEC6754}" name="2023-24_x000a_outturn" dataDxfId="7"/>
    <tableColumn id="5" xr3:uid="{03948C19-912E-4BFF-9C18-D14F6EBBED5C}" name="2024-25" dataDxfId="6"/>
    <tableColumn id="6" xr3:uid="{56C81B5D-30C7-4E4B-9121-32C163218F1B}" name="2025-26" dataDxfId="5"/>
    <tableColumn id="7" xr3:uid="{BE9AFC98-A79A-468C-9629-77AAF06BBB76}" name="2026-27" dataDxfId="4"/>
    <tableColumn id="8" xr3:uid="{A36989D8-81A2-48C3-AFCA-8483E262C23B}" name="2027-28" dataDxfId="3"/>
    <tableColumn id="9" xr3:uid="{6A4DDFAF-69C5-4206-8960-F288FFCBA982}" name="2028-29" dataDxfId="2"/>
    <tableColumn id="2" xr3:uid="{93CDA7A3-7E6B-4123-B5C3-B8349FBD169F}" name="2029-30" dataDxfId="1"/>
    <tableColumn id="3" xr3:uid="{DEC28D80-ED9A-4098-BE3B-131CF058C557}" name="2030-31" dataDxfId="0"/>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obr.uk/efo/economic-and-fiscal-outlook-march-2025/" TargetMode="External"/><Relationship Id="rId1" Type="http://schemas.openxmlformats.org/officeDocument/2006/relationships/hyperlink" Target="https://obr.uk/efo/economic-and-fiscal-outlook-march-2025/"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tabSelected="1" workbookViewId="0"/>
  </sheetViews>
  <sheetFormatPr defaultColWidth="8.453125" defaultRowHeight="20.100000000000001" customHeight="1" x14ac:dyDescent="0.25"/>
  <cols>
    <col min="1" max="1" width="100.36328125" style="4" customWidth="1"/>
    <col min="2" max="16384" width="8.453125" style="4"/>
  </cols>
  <sheetData>
    <row r="1" spans="1:3" ht="20.100000000000001" customHeight="1" x14ac:dyDescent="0.25">
      <c r="A1" s="2" t="s">
        <v>91</v>
      </c>
      <c r="C1" s="40"/>
    </row>
    <row r="2" spans="1:3" ht="20.100000000000001" customHeight="1" x14ac:dyDescent="0.25">
      <c r="A2" t="s">
        <v>0</v>
      </c>
      <c r="C2" s="40"/>
    </row>
    <row r="3" spans="1:3" s="42" customFormat="1" ht="20.100000000000001" customHeight="1" x14ac:dyDescent="0.25">
      <c r="A3" s="41" t="s">
        <v>1</v>
      </c>
    </row>
    <row r="4" spans="1:3" ht="20.100000000000001" customHeight="1" x14ac:dyDescent="0.25">
      <c r="A4" s="43" t="str">
        <f>'Figure 5.1'!A1</f>
        <v>Figure 5.1: Change in total social security spending forecast since December 2024</v>
      </c>
    </row>
    <row r="5" spans="1:3" ht="20.100000000000001" customHeight="1" x14ac:dyDescent="0.25">
      <c r="A5" s="41" t="s">
        <v>2</v>
      </c>
    </row>
    <row r="6" spans="1:3" ht="20.100000000000001" customHeight="1" x14ac:dyDescent="0.25">
      <c r="A6" s="43" t="str">
        <f>'Figure 5.2'!A1</f>
        <v>Figure 5.2: Components of change in social security forecast since December 2024</v>
      </c>
    </row>
    <row r="7" spans="1:3" ht="20.100000000000001" customHeight="1" x14ac:dyDescent="0.25">
      <c r="A7" s="41" t="s">
        <v>3</v>
      </c>
    </row>
    <row r="8" spans="1:3" ht="20.100000000000001" customHeight="1" x14ac:dyDescent="0.25">
      <c r="A8" s="43" t="str">
        <f>'Figure 5.3'!A1</f>
        <v>Figure 5.3: Effect of social security spending forecast on the Scottish Budget</v>
      </c>
    </row>
    <row r="9" spans="1:3" ht="20.100000000000001" customHeight="1" x14ac:dyDescent="0.25">
      <c r="A9" s="43" t="str">
        <f>'Figure 5.4'!A1</f>
        <v>Figure 5.4: Effect of latest social security spending forecast on the Scottish Budget, compared with December 2024 forecast</v>
      </c>
    </row>
    <row r="10" spans="1:3" ht="20.100000000000001" customHeight="1" x14ac:dyDescent="0.25">
      <c r="A10" s="41" t="s">
        <v>4</v>
      </c>
    </row>
    <row r="11" spans="1:3" ht="20.100000000000001" customHeight="1" x14ac:dyDescent="0.25">
      <c r="A11" s="43" t="str">
        <f>'Figure 5.5'!A1</f>
        <v>Figure 5.5: Social security spending forecast</v>
      </c>
    </row>
    <row r="12" spans="1:3" ht="20.100000000000001" customHeight="1" x14ac:dyDescent="0.25">
      <c r="A12" s="44"/>
    </row>
  </sheetData>
  <hyperlinks>
    <hyperlink ref="A4" location="'Figure 5.1'!A1" display="'Figure 5.1'!A1" xr:uid="{00000000-0004-0000-0000-000000000000}"/>
    <hyperlink ref="A8" location="'Figure 5.3'!A1" display="'Figure 5.3'!A1" xr:uid="{AC55F2E7-9552-4860-B63A-D4F7A5DA38BF}"/>
    <hyperlink ref="A6" location="'Figure 5.2'!A1" display="Figure 5.2: Components of change in security forecast since December 2024" xr:uid="{AAB37F93-A8D2-4986-8849-AC53B4FD4559}"/>
    <hyperlink ref="A9" location="'Figure 5.4'!A1" display="'Figure 5.4'!A1" xr:uid="{8F353875-1243-40DA-9887-EDEA983AFBC0}"/>
    <hyperlink ref="A11" location="'Figure 5.5'!A1" display="'Figure 5.5'!A1" xr:uid="{A2DD3A93-11CC-4086-BC5A-618AF391F256}"/>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AE40"/>
  <sheetViews>
    <sheetView showGridLines="0" zoomScaleNormal="100" zoomScaleSheetLayoutView="100" workbookViewId="0"/>
  </sheetViews>
  <sheetFormatPr defaultColWidth="8.81640625" defaultRowHeight="19.95" customHeight="1" x14ac:dyDescent="0.25"/>
  <cols>
    <col min="1" max="1" width="46.81640625" customWidth="1"/>
    <col min="2" max="2" width="8.81640625" bestFit="1" customWidth="1"/>
    <col min="3" max="9" width="7.90625" bestFit="1" customWidth="1"/>
    <col min="10" max="10" width="9.08984375" bestFit="1" customWidth="1"/>
    <col min="11" max="12" width="8.81640625" bestFit="1" customWidth="1"/>
    <col min="13" max="13" width="8.6328125" bestFit="1" customWidth="1"/>
    <col min="14" max="14" width="9.08984375" bestFit="1" customWidth="1"/>
    <col min="15" max="16" width="8.81640625" bestFit="1" customWidth="1"/>
    <col min="17" max="17" width="8.6328125" bestFit="1" customWidth="1"/>
    <col min="18" max="18" width="9.08984375" bestFit="1" customWidth="1"/>
    <col min="19" max="20" width="8.81640625" bestFit="1" customWidth="1"/>
    <col min="21" max="21" width="8.6328125" bestFit="1" customWidth="1"/>
    <col min="22" max="22" width="9.08984375" bestFit="1" customWidth="1"/>
    <col min="23" max="24" width="8.81640625" style="11" bestFit="1" customWidth="1"/>
    <col min="25" max="25" width="8.6328125" style="11" bestFit="1" customWidth="1"/>
    <col min="26" max="26" width="9.08984375" style="11" bestFit="1" customWidth="1"/>
    <col min="27" max="28" width="8.81640625" style="11" bestFit="1" customWidth="1"/>
    <col min="29" max="29" width="8.6328125" style="11" bestFit="1" customWidth="1"/>
    <col min="30" max="31" width="8.90625" style="11" bestFit="1" customWidth="1"/>
    <col min="32" max="32" width="8.90625" bestFit="1" customWidth="1"/>
    <col min="33" max="33" width="8.6328125" bestFit="1" customWidth="1"/>
    <col min="34" max="36" width="8.90625" bestFit="1" customWidth="1"/>
    <col min="37" max="37" width="8.6328125" bestFit="1" customWidth="1"/>
    <col min="38" max="40" width="8.90625" bestFit="1" customWidth="1"/>
    <col min="54" max="54" width="14.36328125" customWidth="1"/>
    <col min="55" max="57" width="11.54296875" customWidth="1"/>
    <col min="58" max="58" width="15.54296875" customWidth="1"/>
    <col min="59" max="64" width="12.54296875" customWidth="1"/>
    <col min="65" max="65" width="17.54296875" customWidth="1"/>
  </cols>
  <sheetData>
    <row r="1" spans="1:31" ht="20.100000000000001" customHeight="1" x14ac:dyDescent="0.25">
      <c r="A1" s="2" t="s">
        <v>50</v>
      </c>
      <c r="B1" s="6"/>
      <c r="C1" s="6"/>
      <c r="D1" s="6"/>
      <c r="E1" s="6"/>
      <c r="F1" s="3"/>
      <c r="G1" s="3"/>
      <c r="H1" s="3"/>
      <c r="I1" s="3"/>
    </row>
    <row r="2" spans="1:31" s="16" customFormat="1" ht="20.100000000000001" customHeight="1" x14ac:dyDescent="0.25">
      <c r="A2" s="16" t="s">
        <v>51</v>
      </c>
      <c r="B2" s="51"/>
      <c r="C2" s="51"/>
      <c r="D2" s="51"/>
      <c r="E2" s="51"/>
      <c r="F2" s="4"/>
      <c r="G2" s="4"/>
      <c r="H2" s="4"/>
      <c r="I2" s="4"/>
      <c r="W2" s="58"/>
      <c r="X2" s="58"/>
      <c r="Y2" s="58"/>
      <c r="Z2" s="58"/>
      <c r="AA2" s="58"/>
      <c r="AB2" s="58"/>
      <c r="AC2" s="58"/>
      <c r="AD2" s="58"/>
      <c r="AE2" s="58"/>
    </row>
    <row r="3" spans="1:31" s="16" customFormat="1" ht="31.2" x14ac:dyDescent="0.25">
      <c r="A3" s="18" t="s">
        <v>7</v>
      </c>
      <c r="B3" s="45" t="s">
        <v>25</v>
      </c>
      <c r="C3" s="46" t="s">
        <v>9</v>
      </c>
      <c r="D3" s="46" t="s">
        <v>10</v>
      </c>
      <c r="E3" s="46" t="s">
        <v>11</v>
      </c>
      <c r="F3" s="46" t="s">
        <v>12</v>
      </c>
      <c r="G3" s="46" t="s">
        <v>13</v>
      </c>
      <c r="H3" s="23" t="s">
        <v>14</v>
      </c>
      <c r="I3" s="20" t="s">
        <v>15</v>
      </c>
      <c r="W3" s="58"/>
      <c r="X3" s="58"/>
      <c r="Y3" s="58"/>
      <c r="Z3" s="58"/>
      <c r="AA3" s="58"/>
      <c r="AB3" s="58"/>
      <c r="AC3" s="58"/>
      <c r="AD3" s="58"/>
      <c r="AE3" s="58"/>
    </row>
    <row r="4" spans="1:31" s="16" customFormat="1" ht="20.100000000000001" customHeight="1" x14ac:dyDescent="0.25">
      <c r="A4" s="17" t="s">
        <v>52</v>
      </c>
      <c r="B4" s="38" t="s">
        <v>17</v>
      </c>
      <c r="C4" s="38" t="s">
        <v>17</v>
      </c>
      <c r="D4" s="38" t="s">
        <v>17</v>
      </c>
      <c r="E4" s="38" t="s">
        <v>17</v>
      </c>
      <c r="F4" s="38" t="s">
        <v>17</v>
      </c>
      <c r="G4" s="38" t="s">
        <v>17</v>
      </c>
      <c r="H4" s="38" t="s">
        <v>17</v>
      </c>
      <c r="I4" s="38" t="s">
        <v>17</v>
      </c>
      <c r="W4" s="58"/>
      <c r="X4" s="58"/>
      <c r="Y4" s="58"/>
      <c r="Z4" s="58"/>
      <c r="AA4" s="58"/>
      <c r="AB4" s="58"/>
      <c r="AC4" s="58"/>
      <c r="AD4" s="58"/>
      <c r="AE4" s="58"/>
    </row>
    <row r="5" spans="1:31" s="16" customFormat="1" ht="20.100000000000001" customHeight="1" x14ac:dyDescent="0.25">
      <c r="A5" s="36" t="s">
        <v>53</v>
      </c>
      <c r="B5" s="25">
        <v>2632.4076691700002</v>
      </c>
      <c r="C5" s="25">
        <v>3119.7344426698223</v>
      </c>
      <c r="D5" s="25">
        <v>3590.2670881763174</v>
      </c>
      <c r="E5" s="25">
        <v>4020.3637352695978</v>
      </c>
      <c r="F5" s="25">
        <v>4355.4720182676847</v>
      </c>
      <c r="G5" s="25">
        <v>4679.9595167592597</v>
      </c>
      <c r="H5" s="25">
        <v>5040.0173073258957</v>
      </c>
      <c r="I5" s="25">
        <v>5417.6948243412562</v>
      </c>
      <c r="W5" s="58"/>
      <c r="X5" s="58"/>
      <c r="Y5" s="58"/>
      <c r="Z5" s="58"/>
      <c r="AA5" s="58"/>
      <c r="AB5" s="58"/>
      <c r="AC5" s="58"/>
      <c r="AD5" s="58"/>
      <c r="AE5" s="58"/>
    </row>
    <row r="6" spans="1:31" s="16" customFormat="1" ht="20.100000000000001" customHeight="1" x14ac:dyDescent="0.25">
      <c r="A6" s="36" t="s">
        <v>54</v>
      </c>
      <c r="B6" s="25">
        <v>12.650925709999999</v>
      </c>
      <c r="C6" s="25">
        <v>15.662219620000002</v>
      </c>
      <c r="D6" s="25">
        <v>16.668485612999998</v>
      </c>
      <c r="E6" s="25">
        <v>18.5694755064</v>
      </c>
      <c r="F6" s="25">
        <v>19.962647445000002</v>
      </c>
      <c r="G6" s="25">
        <v>20.383464464999999</v>
      </c>
      <c r="H6" s="25">
        <v>20.805190313699999</v>
      </c>
      <c r="I6" s="25">
        <v>21.229263548999995</v>
      </c>
      <c r="W6" s="58"/>
      <c r="X6" s="58"/>
      <c r="Y6" s="58"/>
      <c r="Z6" s="58"/>
      <c r="AA6" s="58"/>
      <c r="AB6" s="58"/>
      <c r="AC6" s="58"/>
      <c r="AD6" s="58"/>
      <c r="AE6" s="58"/>
    </row>
    <row r="7" spans="1:31" s="16" customFormat="1" ht="20.100000000000001" customHeight="1" x14ac:dyDescent="0.25">
      <c r="A7" s="36" t="s">
        <v>55</v>
      </c>
      <c r="B7" s="25">
        <v>21.279373150000001</v>
      </c>
      <c r="C7" s="25">
        <v>20.042578799999998</v>
      </c>
      <c r="D7" s="25">
        <v>20.639602935608472</v>
      </c>
      <c r="E7" s="25">
        <v>21.698324967245476</v>
      </c>
      <c r="F7" s="25">
        <v>22.024992339603372</v>
      </c>
      <c r="G7" s="25">
        <v>22.456682824350985</v>
      </c>
      <c r="H7" s="25">
        <v>22.982426450297769</v>
      </c>
      <c r="I7" s="25">
        <v>23.525771700288111</v>
      </c>
      <c r="W7" s="58"/>
      <c r="X7" s="58"/>
      <c r="Y7" s="58"/>
      <c r="Z7" s="58"/>
      <c r="AA7" s="58"/>
      <c r="AB7" s="58"/>
      <c r="AC7" s="58"/>
      <c r="AD7" s="58"/>
      <c r="AE7" s="58"/>
    </row>
    <row r="8" spans="1:31" s="16" customFormat="1" ht="20.100000000000001" customHeight="1" x14ac:dyDescent="0.25">
      <c r="A8" s="16" t="s">
        <v>80</v>
      </c>
      <c r="B8" s="25">
        <v>48.090830400000002</v>
      </c>
      <c r="C8" s="25">
        <v>53.800241499999998</v>
      </c>
      <c r="D8" s="25">
        <v>64.270833501013868</v>
      </c>
      <c r="E8" s="25">
        <v>68.231807548733258</v>
      </c>
      <c r="F8" s="25">
        <v>70.544124962400915</v>
      </c>
      <c r="G8" s="25">
        <v>73.007101495591371</v>
      </c>
      <c r="H8" s="25">
        <v>76.481283192053553</v>
      </c>
      <c r="I8" s="25">
        <v>79.71104596071207</v>
      </c>
      <c r="W8" s="58"/>
      <c r="X8" s="58"/>
      <c r="Y8" s="58"/>
      <c r="Z8" s="58"/>
      <c r="AA8" s="58"/>
      <c r="AB8" s="58"/>
      <c r="AC8" s="58"/>
      <c r="AD8" s="58"/>
      <c r="AE8" s="58"/>
    </row>
    <row r="9" spans="1:31" s="16" customFormat="1" ht="20.100000000000001" customHeight="1" x14ac:dyDescent="0.25">
      <c r="A9" s="36" t="s">
        <v>56</v>
      </c>
      <c r="B9" s="25">
        <v>357.64336972000001</v>
      </c>
      <c r="C9" s="25">
        <v>389.09206359000001</v>
      </c>
      <c r="D9" s="25">
        <v>451.7824663830782</v>
      </c>
      <c r="E9" s="25">
        <v>504.85677973713632</v>
      </c>
      <c r="F9" s="25">
        <v>524.57391820513317</v>
      </c>
      <c r="G9" s="25">
        <v>545.30279175057444</v>
      </c>
      <c r="H9" s="25">
        <v>570.37736125625509</v>
      </c>
      <c r="I9" s="25">
        <v>594.15320339249774</v>
      </c>
      <c r="W9" s="58"/>
      <c r="X9" s="58"/>
      <c r="Y9" s="58"/>
      <c r="Z9" s="58"/>
      <c r="AA9" s="58"/>
      <c r="AB9" s="58"/>
      <c r="AC9" s="58"/>
      <c r="AD9" s="58"/>
      <c r="AE9" s="58"/>
    </row>
    <row r="10" spans="1:31" s="16" customFormat="1" ht="20.100000000000001" customHeight="1" x14ac:dyDescent="0.25">
      <c r="A10" s="36" t="s">
        <v>57</v>
      </c>
      <c r="B10" s="25">
        <v>425.25207902</v>
      </c>
      <c r="C10" s="25">
        <v>511.53926978999937</v>
      </c>
      <c r="D10" s="25">
        <v>580.62646006121565</v>
      </c>
      <c r="E10" s="25">
        <v>638.59918688573316</v>
      </c>
      <c r="F10" s="25">
        <v>664.29947818658763</v>
      </c>
      <c r="G10" s="25">
        <v>681.5658446082316</v>
      </c>
      <c r="H10" s="25">
        <v>698.88264403908181</v>
      </c>
      <c r="I10" s="25">
        <v>714.56528886346712</v>
      </c>
      <c r="W10" s="58"/>
      <c r="X10" s="58"/>
      <c r="Y10" s="58"/>
      <c r="Z10" s="58"/>
      <c r="AA10" s="58"/>
      <c r="AB10" s="58"/>
      <c r="AC10" s="58"/>
      <c r="AD10" s="58"/>
      <c r="AE10" s="58"/>
    </row>
    <row r="11" spans="1:31" s="16" customFormat="1" ht="20.100000000000001" customHeight="1" x14ac:dyDescent="0.25">
      <c r="A11" s="36" t="s">
        <v>58</v>
      </c>
      <c r="B11" s="25">
        <v>7.7319705000000001</v>
      </c>
      <c r="C11" s="25">
        <v>10.205018699999997</v>
      </c>
      <c r="D11" s="25">
        <v>11.409683091087432</v>
      </c>
      <c r="E11" s="25">
        <v>12.49551627158535</v>
      </c>
      <c r="F11" s="25">
        <v>13.037077248790931</v>
      </c>
      <c r="G11" s="25">
        <v>13.536467950058071</v>
      </c>
      <c r="H11" s="25">
        <v>13.997315128976789</v>
      </c>
      <c r="I11" s="25">
        <v>14.438600959813492</v>
      </c>
      <c r="W11" s="58"/>
      <c r="X11" s="58"/>
      <c r="Y11" s="58"/>
      <c r="Z11" s="58"/>
      <c r="AA11" s="58"/>
      <c r="AB11" s="58"/>
      <c r="AC11" s="58"/>
      <c r="AD11" s="58"/>
      <c r="AE11" s="58"/>
    </row>
    <row r="12" spans="1:31" s="16" customFormat="1" ht="20.100000000000001" customHeight="1" x14ac:dyDescent="0.25">
      <c r="A12" s="36" t="s">
        <v>59</v>
      </c>
      <c r="B12" s="25">
        <v>81.836522000000002</v>
      </c>
      <c r="C12" s="25">
        <v>86.546693291704713</v>
      </c>
      <c r="D12" s="25">
        <v>92.998322825097844</v>
      </c>
      <c r="E12" s="25">
        <v>99.641274299440369</v>
      </c>
      <c r="F12" s="25">
        <v>104.88629944757596</v>
      </c>
      <c r="G12" s="25">
        <v>109.5602564813146</v>
      </c>
      <c r="H12" s="25">
        <v>114.42198152295258</v>
      </c>
      <c r="I12" s="25">
        <v>119.4794107010207</v>
      </c>
      <c r="W12" s="58"/>
      <c r="X12" s="58"/>
      <c r="Y12" s="58"/>
      <c r="Z12" s="58"/>
      <c r="AA12" s="58"/>
      <c r="AB12" s="58"/>
      <c r="AC12" s="58"/>
      <c r="AD12" s="58"/>
      <c r="AE12" s="58"/>
    </row>
    <row r="13" spans="1:31" s="16" customFormat="1" ht="20.100000000000001" customHeight="1" x14ac:dyDescent="0.25">
      <c r="A13" s="36" t="s">
        <v>60</v>
      </c>
      <c r="B13" s="25">
        <v>81.422114820000004</v>
      </c>
      <c r="C13" s="25">
        <v>82.34703279</v>
      </c>
      <c r="D13" s="25">
        <v>82.944715553976863</v>
      </c>
      <c r="E13" s="25">
        <v>83.251074018785104</v>
      </c>
      <c r="F13" s="25">
        <v>82.962931984724179</v>
      </c>
      <c r="G13" s="25">
        <v>81.113845784556659</v>
      </c>
      <c r="H13" s="25">
        <v>79.073955334164793</v>
      </c>
      <c r="I13" s="25">
        <v>76.94105864391409</v>
      </c>
      <c r="W13" s="58"/>
      <c r="X13" s="58"/>
      <c r="Y13" s="58"/>
      <c r="Z13" s="58"/>
      <c r="AA13" s="58"/>
      <c r="AB13" s="58"/>
      <c r="AC13" s="58"/>
      <c r="AD13" s="58"/>
      <c r="AE13" s="58"/>
    </row>
    <row r="14" spans="1:31" s="16" customFormat="1" ht="20.100000000000001" customHeight="1" x14ac:dyDescent="0.25">
      <c r="A14" s="36" t="s">
        <v>61</v>
      </c>
      <c r="B14" s="25">
        <v>13.17579611</v>
      </c>
      <c r="C14" s="25">
        <v>12.17003064</v>
      </c>
      <c r="D14" s="25">
        <v>13.699099439208666</v>
      </c>
      <c r="E14" s="25">
        <v>14.190942229376294</v>
      </c>
      <c r="F14" s="25">
        <v>14.555562623557828</v>
      </c>
      <c r="G14" s="25">
        <v>14.963383203721472</v>
      </c>
      <c r="H14" s="25">
        <v>15.396979309177478</v>
      </c>
      <c r="I14" s="25">
        <v>15.85739887015959</v>
      </c>
      <c r="W14" s="58"/>
      <c r="X14" s="58"/>
      <c r="Y14" s="58"/>
      <c r="Z14" s="58"/>
      <c r="AA14" s="58"/>
      <c r="AB14" s="58"/>
      <c r="AC14" s="58"/>
      <c r="AD14" s="58"/>
      <c r="AE14" s="58"/>
    </row>
    <row r="15" spans="1:31" s="16" customFormat="1" ht="20.100000000000001" customHeight="1" x14ac:dyDescent="0.25">
      <c r="A15" s="36" t="s">
        <v>62</v>
      </c>
      <c r="B15" s="25">
        <v>659.19856430000004</v>
      </c>
      <c r="C15" s="25">
        <v>758.83608802998754</v>
      </c>
      <c r="D15" s="25">
        <v>844.08879960378374</v>
      </c>
      <c r="E15" s="25">
        <v>917.04098154098142</v>
      </c>
      <c r="F15" s="25">
        <v>961.41765429134205</v>
      </c>
      <c r="G15" s="25">
        <v>998.52649262111129</v>
      </c>
      <c r="H15" s="25">
        <v>1038.0474131116323</v>
      </c>
      <c r="I15" s="25">
        <v>1077.592567174298</v>
      </c>
      <c r="W15" s="58"/>
      <c r="X15" s="58"/>
      <c r="Y15" s="58"/>
      <c r="Z15" s="58"/>
      <c r="AA15" s="58"/>
      <c r="AB15" s="58"/>
      <c r="AC15" s="58"/>
      <c r="AD15" s="58"/>
      <c r="AE15" s="58"/>
    </row>
    <row r="16" spans="1:31" s="16" customFormat="1" ht="20.100000000000001" customHeight="1" x14ac:dyDescent="0.25">
      <c r="A16" s="36" t="s">
        <v>63</v>
      </c>
      <c r="B16" s="25" t="s">
        <v>17</v>
      </c>
      <c r="C16" s="25">
        <v>29.494299999999999</v>
      </c>
      <c r="D16" s="25">
        <v>98.066201817734864</v>
      </c>
      <c r="E16" s="25">
        <v>102.60597866369326</v>
      </c>
      <c r="F16" s="25">
        <v>102.85095617356748</v>
      </c>
      <c r="G16" s="25">
        <v>104.83197783450147</v>
      </c>
      <c r="H16" s="25">
        <v>108.54647027676707</v>
      </c>
      <c r="I16" s="25">
        <v>112.92312852396353</v>
      </c>
      <c r="W16" s="58"/>
      <c r="X16" s="58"/>
      <c r="Y16" s="58"/>
      <c r="Z16" s="58"/>
      <c r="AA16" s="58"/>
      <c r="AB16" s="58"/>
      <c r="AC16" s="58"/>
      <c r="AD16" s="58"/>
      <c r="AE16" s="58"/>
    </row>
    <row r="17" spans="1:31" s="16" customFormat="1" ht="20.100000000000001" customHeight="1" x14ac:dyDescent="0.25">
      <c r="A17" s="36" t="s">
        <v>64</v>
      </c>
      <c r="B17" s="25">
        <v>444.55637834999993</v>
      </c>
      <c r="C17" s="25">
        <v>430.92823803999943</v>
      </c>
      <c r="D17" s="25">
        <v>398.51398248933771</v>
      </c>
      <c r="E17" s="25">
        <v>373.441147879114</v>
      </c>
      <c r="F17" s="25">
        <v>345.39255503167539</v>
      </c>
      <c r="G17" s="25">
        <v>317.82673217990651</v>
      </c>
      <c r="H17" s="25">
        <v>292.17074859061228</v>
      </c>
      <c r="I17" s="25">
        <v>268.04076312691416</v>
      </c>
      <c r="W17" s="58"/>
      <c r="X17" s="58"/>
      <c r="Y17" s="58"/>
      <c r="Z17" s="58"/>
      <c r="AA17" s="58"/>
      <c r="AB17" s="58"/>
      <c r="AC17" s="58"/>
      <c r="AD17" s="58"/>
      <c r="AE17" s="58"/>
    </row>
    <row r="18" spans="1:31" s="16" customFormat="1" ht="20.100000000000001" customHeight="1" x14ac:dyDescent="0.25">
      <c r="A18" s="36" t="s">
        <v>65</v>
      </c>
      <c r="B18" s="25">
        <v>429.20250486999998</v>
      </c>
      <c r="C18" s="25">
        <v>453.97688172000682</v>
      </c>
      <c r="D18" s="25">
        <v>466.89978572522011</v>
      </c>
      <c r="E18" s="25">
        <v>488.61366361275179</v>
      </c>
      <c r="F18" s="25">
        <v>502.57282487653947</v>
      </c>
      <c r="G18" s="25">
        <v>512.46559869954285</v>
      </c>
      <c r="H18" s="25">
        <v>517.47140071809099</v>
      </c>
      <c r="I18" s="25">
        <v>522.90127049918567</v>
      </c>
      <c r="W18" s="58"/>
      <c r="X18" s="58"/>
      <c r="Y18" s="58"/>
      <c r="Z18" s="58"/>
      <c r="AA18" s="58"/>
      <c r="AB18" s="58"/>
      <c r="AC18" s="58"/>
      <c r="AD18" s="58"/>
      <c r="AE18" s="58"/>
    </row>
    <row r="19" spans="1:31" s="16" customFormat="1" ht="20.100000000000001" customHeight="1" x14ac:dyDescent="0.25">
      <c r="A19" s="36" t="s">
        <v>66</v>
      </c>
      <c r="B19" s="25">
        <v>35.5</v>
      </c>
      <c r="C19" s="25">
        <v>53</v>
      </c>
      <c r="D19" s="25">
        <v>35.5</v>
      </c>
      <c r="E19" s="25">
        <v>35.5</v>
      </c>
      <c r="F19" s="25">
        <v>35.5</v>
      </c>
      <c r="G19" s="25">
        <v>35.5</v>
      </c>
      <c r="H19" s="25">
        <v>35.5</v>
      </c>
      <c r="I19" s="25">
        <v>35.5</v>
      </c>
      <c r="W19" s="58"/>
      <c r="X19" s="58"/>
      <c r="Y19" s="58"/>
      <c r="Z19" s="58"/>
      <c r="AA19" s="58"/>
      <c r="AB19" s="58"/>
      <c r="AC19" s="58"/>
      <c r="AD19" s="58"/>
      <c r="AE19" s="58"/>
    </row>
    <row r="20" spans="1:31" s="16" customFormat="1" ht="20.100000000000001" customHeight="1" x14ac:dyDescent="0.25">
      <c r="A20" s="36" t="s">
        <v>67</v>
      </c>
      <c r="B20" s="25">
        <v>5.6404273199999997</v>
      </c>
      <c r="C20" s="25">
        <v>5.0413064499999996</v>
      </c>
      <c r="D20" s="25">
        <v>4.5029192883643052</v>
      </c>
      <c r="E20" s="25">
        <v>3.9995060213857685</v>
      </c>
      <c r="F20" s="25">
        <v>3.4872860213239236</v>
      </c>
      <c r="G20" s="25">
        <v>3.0466402591103443</v>
      </c>
      <c r="H20" s="25">
        <v>2.6616735225257186</v>
      </c>
      <c r="I20" s="25">
        <v>2.3253503328230911</v>
      </c>
      <c r="W20" s="58"/>
      <c r="X20" s="58"/>
      <c r="Y20" s="58"/>
      <c r="Z20" s="58"/>
      <c r="AA20" s="58"/>
      <c r="AB20" s="58"/>
      <c r="AC20" s="58"/>
      <c r="AD20" s="58"/>
      <c r="AE20" s="58"/>
    </row>
    <row r="21" spans="1:31" s="16" customFormat="1" ht="20.100000000000001" customHeight="1" x14ac:dyDescent="0.25">
      <c r="A21" s="85" t="s">
        <v>68</v>
      </c>
      <c r="B21" s="25" t="s">
        <v>17</v>
      </c>
      <c r="C21" s="25" t="s">
        <v>17</v>
      </c>
      <c r="D21" s="25" t="s">
        <v>17</v>
      </c>
      <c r="E21" s="25">
        <v>155.11966365707062</v>
      </c>
      <c r="F21" s="25">
        <v>169.72270466358063</v>
      </c>
      <c r="G21" s="25">
        <v>181.88559981579672</v>
      </c>
      <c r="H21" s="25">
        <v>194.44162373142936</v>
      </c>
      <c r="I21" s="25">
        <v>204.03419507938838</v>
      </c>
      <c r="W21" s="58"/>
      <c r="X21" s="58"/>
      <c r="Y21" s="58"/>
      <c r="Z21" s="58"/>
      <c r="AA21" s="58"/>
      <c r="AB21" s="58"/>
      <c r="AC21" s="58"/>
      <c r="AD21" s="58"/>
      <c r="AE21" s="58"/>
    </row>
    <row r="22" spans="1:31" s="16" customFormat="1" ht="20.100000000000001" customHeight="1" x14ac:dyDescent="0.25">
      <c r="A22" s="36" t="s">
        <v>69</v>
      </c>
      <c r="B22" s="25">
        <v>23.374613499999999</v>
      </c>
      <c r="C22" s="25">
        <v>29.154791450000001</v>
      </c>
      <c r="D22" s="25">
        <v>28.347599780763566</v>
      </c>
      <c r="E22" s="25">
        <v>30.061936163129651</v>
      </c>
      <c r="F22" s="25">
        <v>30.966504718100513</v>
      </c>
      <c r="G22" s="25">
        <v>31.919065889427646</v>
      </c>
      <c r="H22" s="25">
        <v>32.758299531622718</v>
      </c>
      <c r="I22" s="25">
        <v>33.800751495011838</v>
      </c>
      <c r="W22" s="58"/>
      <c r="X22" s="58"/>
      <c r="Y22" s="58"/>
      <c r="Z22" s="58"/>
      <c r="AA22" s="58"/>
      <c r="AB22" s="58"/>
      <c r="AC22" s="58"/>
      <c r="AD22" s="58"/>
      <c r="AE22" s="58"/>
    </row>
    <row r="23" spans="1:31" s="16" customFormat="1" ht="20.100000000000001" customHeight="1" x14ac:dyDescent="0.25">
      <c r="A23" s="17" t="s">
        <v>20</v>
      </c>
      <c r="B23" s="38" t="s">
        <v>17</v>
      </c>
      <c r="C23" s="38" t="s">
        <v>17</v>
      </c>
      <c r="D23" s="38" t="s">
        <v>17</v>
      </c>
      <c r="E23" s="38" t="s">
        <v>17</v>
      </c>
      <c r="F23" s="38" t="s">
        <v>17</v>
      </c>
      <c r="G23" s="38" t="s">
        <v>17</v>
      </c>
      <c r="H23" s="38" t="s">
        <v>17</v>
      </c>
      <c r="I23" s="38" t="s">
        <v>17</v>
      </c>
      <c r="W23" s="58"/>
      <c r="X23" s="58"/>
      <c r="Y23" s="58"/>
      <c r="Z23" s="58"/>
      <c r="AA23" s="58"/>
      <c r="AB23" s="58"/>
      <c r="AC23" s="58"/>
      <c r="AD23" s="58"/>
      <c r="AE23" s="58"/>
    </row>
    <row r="24" spans="1:31" s="16" customFormat="1" ht="20.100000000000001" customHeight="1" x14ac:dyDescent="0.25">
      <c r="A24" s="36" t="s">
        <v>70</v>
      </c>
      <c r="B24" s="25">
        <v>51.502628260000002</v>
      </c>
      <c r="C24" s="25">
        <v>60</v>
      </c>
      <c r="D24" s="25">
        <v>73.099999999999994</v>
      </c>
      <c r="E24" s="25">
        <v>70.020048360509534</v>
      </c>
      <c r="F24" s="25">
        <v>70</v>
      </c>
      <c r="G24" s="25">
        <v>70</v>
      </c>
      <c r="H24" s="25">
        <v>70</v>
      </c>
      <c r="I24" s="25">
        <v>70</v>
      </c>
      <c r="W24" s="58"/>
      <c r="X24" s="58"/>
      <c r="Y24" s="58"/>
      <c r="Z24" s="58"/>
      <c r="AA24" s="58"/>
      <c r="AB24" s="58"/>
      <c r="AC24" s="58"/>
      <c r="AD24" s="58"/>
      <c r="AE24" s="58"/>
    </row>
    <row r="25" spans="1:31" s="16" customFormat="1" ht="20.100000000000001" customHeight="1" x14ac:dyDescent="0.25">
      <c r="A25" s="53" t="s">
        <v>71</v>
      </c>
      <c r="B25" s="24">
        <v>5330.4657672000003</v>
      </c>
      <c r="C25" s="24">
        <v>6121.57119708152</v>
      </c>
      <c r="D25" s="24">
        <v>6874.3260462848075</v>
      </c>
      <c r="E25" s="24">
        <v>7658.30104263267</v>
      </c>
      <c r="F25" s="24">
        <v>8094.2295364871879</v>
      </c>
      <c r="G25" s="24">
        <v>8497.8514626220531</v>
      </c>
      <c r="H25" s="24">
        <v>8944.0340733552366</v>
      </c>
      <c r="I25" s="24">
        <v>9404.7138932137132</v>
      </c>
      <c r="W25" s="58"/>
      <c r="X25" s="58"/>
      <c r="Y25" s="58"/>
      <c r="Z25" s="58"/>
      <c r="AA25" s="58"/>
      <c r="AB25" s="58"/>
      <c r="AC25" s="58"/>
      <c r="AD25" s="58"/>
      <c r="AE25" s="58"/>
    </row>
    <row r="26" spans="1:31" s="16" customFormat="1" ht="20.100000000000001" customHeight="1" x14ac:dyDescent="0.25">
      <c r="A26" s="16" t="s">
        <v>40</v>
      </c>
      <c r="B26" s="49"/>
      <c r="C26" s="49"/>
      <c r="D26" s="49"/>
      <c r="E26" s="49"/>
      <c r="F26" s="49"/>
      <c r="G26" s="50"/>
      <c r="H26" s="4"/>
      <c r="I26" s="4"/>
      <c r="W26" s="58"/>
      <c r="X26" s="58"/>
      <c r="Y26" s="58"/>
      <c r="Z26" s="58"/>
      <c r="AA26" s="58"/>
      <c r="AB26" s="58"/>
      <c r="AC26" s="58"/>
      <c r="AD26" s="58"/>
      <c r="AE26" s="58"/>
    </row>
    <row r="27" spans="1:31" s="16" customFormat="1" ht="20.100000000000001" customHeight="1" x14ac:dyDescent="0.25">
      <c r="A27" s="16" t="s">
        <v>41</v>
      </c>
      <c r="B27" s="49"/>
      <c r="C27" s="49"/>
      <c r="D27" s="49"/>
      <c r="E27" s="49"/>
      <c r="F27" s="49"/>
      <c r="G27" s="50"/>
      <c r="H27" s="4"/>
      <c r="I27" s="4"/>
      <c r="W27" s="58"/>
      <c r="X27" s="58"/>
      <c r="Y27" s="58"/>
      <c r="Z27" s="58"/>
      <c r="AA27" s="58"/>
      <c r="AB27" s="58"/>
      <c r="AC27" s="58"/>
      <c r="AD27" s="58"/>
      <c r="AE27" s="58"/>
    </row>
    <row r="28" spans="1:31" s="16" customFormat="1" ht="20.100000000000001" customHeight="1" x14ac:dyDescent="0.25">
      <c r="A28" s="16" t="s">
        <v>87</v>
      </c>
      <c r="B28" s="49"/>
      <c r="C28" s="49"/>
      <c r="D28" s="49"/>
      <c r="E28" s="49"/>
      <c r="F28" s="49"/>
      <c r="G28" s="50"/>
      <c r="H28" s="4"/>
      <c r="I28" s="4"/>
      <c r="W28" s="58"/>
      <c r="X28" s="58"/>
      <c r="Y28" s="58"/>
      <c r="Z28" s="58"/>
      <c r="AA28" s="58"/>
      <c r="AB28" s="58"/>
      <c r="AC28" s="58"/>
      <c r="AD28" s="58"/>
      <c r="AE28" s="58"/>
    </row>
    <row r="29" spans="1:31" s="16" customFormat="1" ht="20.100000000000001" customHeight="1" x14ac:dyDescent="0.25">
      <c r="A29" s="16" t="s">
        <v>88</v>
      </c>
      <c r="B29" s="49"/>
      <c r="C29" s="49"/>
      <c r="D29" s="49"/>
      <c r="E29" s="49"/>
      <c r="F29" s="49"/>
      <c r="G29" s="50"/>
      <c r="H29" s="4"/>
      <c r="I29" s="4"/>
      <c r="W29" s="58"/>
      <c r="X29" s="58"/>
      <c r="Y29" s="58"/>
      <c r="Z29" s="58"/>
      <c r="AA29" s="58"/>
      <c r="AB29" s="58"/>
      <c r="AC29" s="58"/>
      <c r="AD29" s="58"/>
      <c r="AE29" s="58"/>
    </row>
    <row r="30" spans="1:31" s="16" customFormat="1" ht="20.100000000000001" customHeight="1" x14ac:dyDescent="0.25">
      <c r="A30" s="54" t="s">
        <v>72</v>
      </c>
      <c r="B30" s="56"/>
      <c r="C30" s="56"/>
      <c r="D30" s="56"/>
      <c r="E30" s="57"/>
      <c r="F30" s="56"/>
      <c r="G30" s="56"/>
      <c r="H30" s="4"/>
      <c r="I30" s="4"/>
      <c r="W30" s="58"/>
      <c r="X30" s="58"/>
      <c r="Y30" s="58"/>
      <c r="Z30" s="58"/>
      <c r="AA30" s="58"/>
      <c r="AB30" s="58"/>
      <c r="AC30" s="58"/>
      <c r="AD30" s="58"/>
      <c r="AE30" s="58"/>
    </row>
    <row r="31" spans="1:31" s="16" customFormat="1" ht="20.100000000000001" customHeight="1" x14ac:dyDescent="0.25">
      <c r="A31" s="54" t="s">
        <v>86</v>
      </c>
      <c r="B31" s="4"/>
      <c r="C31" s="4"/>
      <c r="D31" s="4"/>
      <c r="E31" s="4"/>
      <c r="F31" s="4"/>
      <c r="G31" s="4"/>
      <c r="H31" s="4"/>
      <c r="I31" s="4"/>
      <c r="W31" s="58"/>
      <c r="X31" s="58"/>
      <c r="Y31" s="58"/>
      <c r="Z31" s="58"/>
      <c r="AA31" s="58"/>
      <c r="AB31" s="58"/>
      <c r="AC31" s="58"/>
      <c r="AD31" s="58"/>
      <c r="AE31" s="58"/>
    </row>
    <row r="32" spans="1:31" s="16" customFormat="1" ht="20.100000000000001" customHeight="1" x14ac:dyDescent="0.25">
      <c r="A32" s="54" t="s">
        <v>73</v>
      </c>
      <c r="B32" s="86"/>
      <c r="C32" s="86"/>
      <c r="D32" s="86"/>
      <c r="E32" s="4"/>
      <c r="F32" s="4"/>
      <c r="G32" s="4"/>
      <c r="H32" s="4"/>
      <c r="I32" s="4"/>
      <c r="W32" s="58"/>
      <c r="X32" s="58"/>
      <c r="Y32" s="58"/>
      <c r="Z32" s="58"/>
      <c r="AA32" s="58"/>
      <c r="AB32" s="58"/>
      <c r="AC32" s="58"/>
      <c r="AD32" s="58"/>
      <c r="AE32" s="58"/>
    </row>
    <row r="33" spans="1:31" s="16" customFormat="1" ht="20.100000000000001" customHeight="1" x14ac:dyDescent="0.25">
      <c r="A33" s="54" t="s">
        <v>74</v>
      </c>
      <c r="B33" s="4"/>
      <c r="C33" s="4"/>
      <c r="D33" s="4"/>
      <c r="E33" s="4"/>
      <c r="F33" s="4"/>
      <c r="G33" s="4"/>
      <c r="H33" s="4"/>
      <c r="I33" s="4"/>
      <c r="W33" s="58"/>
      <c r="X33" s="58"/>
      <c r="Y33" s="58"/>
      <c r="Z33" s="58"/>
      <c r="AA33" s="58"/>
      <c r="AB33" s="58"/>
      <c r="AC33" s="58"/>
      <c r="AD33" s="58"/>
      <c r="AE33" s="58"/>
    </row>
    <row r="34" spans="1:31" s="16" customFormat="1" ht="20.100000000000001" customHeight="1" x14ac:dyDescent="0.25">
      <c r="A34" s="54" t="s">
        <v>75</v>
      </c>
      <c r="B34" s="4"/>
      <c r="C34" s="4"/>
      <c r="D34" s="4"/>
      <c r="E34" s="4"/>
      <c r="F34" s="4"/>
      <c r="G34" s="4"/>
      <c r="H34" s="4"/>
      <c r="I34" s="4"/>
      <c r="W34" s="58"/>
      <c r="X34" s="58"/>
      <c r="Y34" s="58"/>
      <c r="Z34" s="58"/>
      <c r="AA34" s="58"/>
      <c r="AB34" s="58"/>
      <c r="AC34" s="58"/>
      <c r="AD34" s="58"/>
      <c r="AE34" s="58"/>
    </row>
    <row r="35" spans="1:31" s="16" customFormat="1" ht="20.100000000000001" customHeight="1" x14ac:dyDescent="0.25">
      <c r="A35" s="54" t="s">
        <v>76</v>
      </c>
      <c r="B35" s="4"/>
      <c r="C35" s="4"/>
      <c r="D35" s="4"/>
      <c r="E35" s="4"/>
      <c r="F35" s="4"/>
      <c r="G35" s="4"/>
      <c r="H35" s="4"/>
      <c r="I35" s="4"/>
      <c r="W35" s="58"/>
      <c r="X35" s="58"/>
      <c r="Y35" s="58"/>
      <c r="Z35" s="58"/>
      <c r="AA35" s="58"/>
      <c r="AB35" s="58"/>
      <c r="AC35" s="58"/>
      <c r="AD35" s="58"/>
      <c r="AE35" s="58"/>
    </row>
    <row r="36" spans="1:31" s="16" customFormat="1" ht="20.100000000000001" customHeight="1" x14ac:dyDescent="0.25">
      <c r="A36" s="54" t="s">
        <v>77</v>
      </c>
      <c r="B36" s="4"/>
      <c r="C36" s="4"/>
      <c r="D36" s="4"/>
      <c r="E36" s="4"/>
      <c r="F36" s="4"/>
      <c r="G36" s="4"/>
      <c r="H36" s="4"/>
      <c r="I36" s="4"/>
      <c r="W36" s="58"/>
      <c r="X36" s="58"/>
      <c r="Y36" s="58"/>
      <c r="Z36" s="58"/>
      <c r="AA36" s="58"/>
      <c r="AB36" s="58"/>
      <c r="AC36" s="58"/>
      <c r="AD36" s="58"/>
      <c r="AE36" s="58"/>
    </row>
    <row r="37" spans="1:31" s="16" customFormat="1" ht="20.100000000000001" customHeight="1" x14ac:dyDescent="0.25">
      <c r="A37" s="55" t="s">
        <v>23</v>
      </c>
      <c r="W37" s="58"/>
      <c r="X37" s="58"/>
      <c r="Y37" s="58"/>
      <c r="Z37" s="58"/>
      <c r="AA37" s="58"/>
      <c r="AB37" s="58"/>
      <c r="AC37" s="58"/>
      <c r="AD37" s="58"/>
      <c r="AE37" s="58"/>
    </row>
    <row r="38" spans="1:31" s="16" customFormat="1" ht="20.100000000000001" customHeight="1" x14ac:dyDescent="0.25">
      <c r="W38" s="58"/>
      <c r="X38" s="58"/>
      <c r="Y38" s="58"/>
      <c r="Z38" s="58"/>
      <c r="AA38" s="58"/>
      <c r="AB38" s="58"/>
      <c r="AC38" s="58"/>
      <c r="AD38" s="58"/>
      <c r="AE38" s="58"/>
    </row>
    <row r="39" spans="1:31" s="16" customFormat="1" ht="20.100000000000001" customHeight="1" x14ac:dyDescent="0.25">
      <c r="W39" s="58"/>
      <c r="X39" s="58"/>
      <c r="Y39" s="58"/>
      <c r="Z39" s="58"/>
      <c r="AA39" s="58"/>
      <c r="AB39" s="58"/>
      <c r="AC39" s="58"/>
      <c r="AD39" s="58"/>
      <c r="AE39" s="58"/>
    </row>
    <row r="40" spans="1:31" s="16" customFormat="1" ht="20.100000000000001" customHeight="1" x14ac:dyDescent="0.25">
      <c r="W40" s="58"/>
      <c r="X40" s="58"/>
      <c r="Y40" s="58"/>
      <c r="Z40" s="58"/>
      <c r="AA40" s="58"/>
      <c r="AB40" s="58"/>
      <c r="AC40" s="58"/>
      <c r="AD40" s="58"/>
      <c r="AE40" s="58"/>
    </row>
  </sheetData>
  <hyperlinks>
    <hyperlink ref="A37" location="'Table of Contents'!A1" display="Return to Contents" xr:uid="{5B63F643-3FE5-469A-B84E-C77917F7C973}"/>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3F93-0E83-42A2-AF81-700233509CBD}">
  <sheetPr>
    <tabColor rgb="FF397E77"/>
  </sheetPr>
  <dimension ref="A1"/>
  <sheetViews>
    <sheetView showGridLines="0" workbookViewId="0"/>
  </sheetViews>
  <sheetFormatPr defaultRowHeight="19.95" customHeight="1" x14ac:dyDescent="0.25"/>
  <sheetData>
    <row r="1" spans="1:1" ht="19.95" customHeight="1" x14ac:dyDescent="0.25">
      <c r="A1" s="55" t="s">
        <v>23</v>
      </c>
    </row>
  </sheetData>
  <hyperlinks>
    <hyperlink ref="A1" location="'Table of Contents'!A1" display="Return to Contents" xr:uid="{F53EA81E-A7DD-4B6D-ABAB-FCF8ABC11D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
  <sheetViews>
    <sheetView showGridLines="0" zoomScaleNormal="100" workbookViewId="0"/>
  </sheetViews>
  <sheetFormatPr defaultColWidth="8.453125" defaultRowHeight="19.95" customHeight="1" x14ac:dyDescent="0.25"/>
  <cols>
    <col min="1" max="1" width="48.6328125" style="3" bestFit="1" customWidth="1"/>
    <col min="2" max="9" width="7.90625" style="3" bestFit="1" customWidth="1"/>
    <col min="10" max="16384" width="8.453125" style="3"/>
  </cols>
  <sheetData>
    <row r="1" spans="1:9" ht="19.95" customHeight="1" x14ac:dyDescent="0.25">
      <c r="A1" s="2" t="s">
        <v>5</v>
      </c>
      <c r="B1" s="6"/>
      <c r="C1" s="6"/>
      <c r="D1" s="6"/>
      <c r="E1" s="6"/>
    </row>
    <row r="2" spans="1:9" s="4" customFormat="1" ht="20.100000000000001" customHeight="1" x14ac:dyDescent="0.25">
      <c r="A2" s="16" t="s">
        <v>6</v>
      </c>
      <c r="B2" s="51"/>
      <c r="C2" s="51"/>
      <c r="D2" s="51"/>
      <c r="E2" s="51"/>
    </row>
    <row r="3" spans="1:9" s="4" customFormat="1" ht="31.2" x14ac:dyDescent="0.25">
      <c r="A3" s="18" t="s">
        <v>7</v>
      </c>
      <c r="B3" s="45" t="s">
        <v>8</v>
      </c>
      <c r="C3" s="46" t="s">
        <v>9</v>
      </c>
      <c r="D3" s="46" t="s">
        <v>10</v>
      </c>
      <c r="E3" s="46" t="s">
        <v>11</v>
      </c>
      <c r="F3" s="46" t="s">
        <v>12</v>
      </c>
      <c r="G3" s="46" t="s">
        <v>13</v>
      </c>
      <c r="H3" s="47" t="s">
        <v>14</v>
      </c>
      <c r="I3" s="20" t="s">
        <v>15</v>
      </c>
    </row>
    <row r="4" spans="1:9" s="4" customFormat="1" ht="20.100000000000001" customHeight="1" x14ac:dyDescent="0.25">
      <c r="A4" s="52" t="s">
        <v>16</v>
      </c>
      <c r="B4" s="25">
        <v>5330.4657672000003</v>
      </c>
      <c r="C4" s="25">
        <v>6224.3153163899651</v>
      </c>
      <c r="D4" s="25">
        <v>6929.9959612092689</v>
      </c>
      <c r="E4" s="25">
        <v>7471.0085468860952</v>
      </c>
      <c r="F4" s="25">
        <v>7921.5275930005446</v>
      </c>
      <c r="G4" s="25">
        <v>8321.3774303684277</v>
      </c>
      <c r="H4" s="25">
        <v>8753.8352536520015</v>
      </c>
      <c r="I4" s="25" t="s">
        <v>17</v>
      </c>
    </row>
    <row r="5" spans="1:9" s="4" customFormat="1" ht="20.100000000000001" customHeight="1" x14ac:dyDescent="0.25">
      <c r="A5" s="42" t="s">
        <v>18</v>
      </c>
      <c r="B5" s="25">
        <v>5330.4657672000003</v>
      </c>
      <c r="C5" s="25">
        <v>6121.57119708152</v>
      </c>
      <c r="D5" s="25">
        <v>6874.3260462848075</v>
      </c>
      <c r="E5" s="25">
        <v>7658.30104263267</v>
      </c>
      <c r="F5" s="25">
        <v>8094.2295364871879</v>
      </c>
      <c r="G5" s="25">
        <v>8497.8514626220531</v>
      </c>
      <c r="H5" s="25">
        <v>8944.0340733552366</v>
      </c>
      <c r="I5" s="25">
        <v>9404.7138932137132</v>
      </c>
    </row>
    <row r="6" spans="1:9" s="4" customFormat="1" ht="20.100000000000001" customHeight="1" x14ac:dyDescent="0.25">
      <c r="A6" s="15" t="s">
        <v>19</v>
      </c>
      <c r="B6" s="25">
        <v>5278.9631389400001</v>
      </c>
      <c r="C6" s="25">
        <v>6061.57119708152</v>
      </c>
      <c r="D6" s="25">
        <v>6801.2260462848071</v>
      </c>
      <c r="E6" s="25">
        <v>7588.2809942721606</v>
      </c>
      <c r="F6" s="25">
        <v>8024.2295364871879</v>
      </c>
      <c r="G6" s="25">
        <v>8427.8514626220531</v>
      </c>
      <c r="H6" s="25">
        <v>8874.0340733552366</v>
      </c>
      <c r="I6" s="25">
        <v>9334.7138932137132</v>
      </c>
    </row>
    <row r="7" spans="1:9" s="4" customFormat="1" ht="20.100000000000001" customHeight="1" x14ac:dyDescent="0.25">
      <c r="A7" s="48" t="s">
        <v>20</v>
      </c>
      <c r="B7" s="25">
        <v>51.502628260000165</v>
      </c>
      <c r="C7" s="25">
        <v>60</v>
      </c>
      <c r="D7" s="25">
        <v>73.100000000000364</v>
      </c>
      <c r="E7" s="25">
        <v>70.020048360509463</v>
      </c>
      <c r="F7" s="25">
        <v>70</v>
      </c>
      <c r="G7" s="25">
        <v>70</v>
      </c>
      <c r="H7" s="25">
        <v>70</v>
      </c>
      <c r="I7" s="25">
        <v>70</v>
      </c>
    </row>
    <row r="8" spans="1:9" s="4" customFormat="1" ht="20.100000000000001" customHeight="1" x14ac:dyDescent="0.25">
      <c r="A8" s="53" t="s">
        <v>21</v>
      </c>
      <c r="B8" s="24">
        <v>0</v>
      </c>
      <c r="C8" s="24">
        <v>-102.74411930844508</v>
      </c>
      <c r="D8" s="24">
        <v>-55.669914924461409</v>
      </c>
      <c r="E8" s="24">
        <v>187.29249574657479</v>
      </c>
      <c r="F8" s="24">
        <v>172.70194348664336</v>
      </c>
      <c r="G8" s="24">
        <v>176.47403225362541</v>
      </c>
      <c r="H8" s="26">
        <v>190.19881970323513</v>
      </c>
      <c r="I8" s="24" t="s">
        <v>17</v>
      </c>
    </row>
    <row r="9" spans="1:9" s="4" customFormat="1" ht="20.100000000000001" customHeight="1" x14ac:dyDescent="0.25">
      <c r="A9" s="54" t="s">
        <v>22</v>
      </c>
      <c r="B9" s="49"/>
      <c r="C9" s="49"/>
      <c r="D9" s="49"/>
      <c r="E9" s="49"/>
      <c r="F9" s="49"/>
      <c r="G9" s="50"/>
    </row>
    <row r="10" spans="1:9" s="4" customFormat="1" ht="20.100000000000001" customHeight="1" x14ac:dyDescent="0.25">
      <c r="A10" s="55" t="s">
        <v>23</v>
      </c>
      <c r="B10" s="56"/>
      <c r="C10" s="56"/>
      <c r="D10" s="56"/>
      <c r="E10" s="56"/>
      <c r="F10" s="57"/>
      <c r="G10" s="56"/>
      <c r="H10" s="56"/>
    </row>
    <row r="11" spans="1:9" s="4" customFormat="1" ht="20.100000000000001" customHeight="1" x14ac:dyDescent="0.25"/>
    <row r="12" spans="1:9" ht="19.95" customHeight="1" x14ac:dyDescent="0.25">
      <c r="B12" s="7"/>
    </row>
    <row r="16" spans="1:9" ht="19.95" customHeight="1" x14ac:dyDescent="0.25">
      <c r="A16" s="8"/>
    </row>
    <row r="17" spans="1:5" ht="19.95" customHeight="1" x14ac:dyDescent="0.25">
      <c r="A17" s="9"/>
      <c r="B17" s="9"/>
      <c r="C17" s="9"/>
      <c r="D17" s="9"/>
      <c r="E17" s="9"/>
    </row>
  </sheetData>
  <phoneticPr fontId="7" type="noConversion"/>
  <hyperlinks>
    <hyperlink ref="A10" location="'Table of Contents'!A1" display="Return to Contents" xr:uid="{C5B45693-ED45-459E-8C75-BEB5E1698F33}"/>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761B-7B3F-4168-9ADB-2DB80479B11A}">
  <sheetPr>
    <tabColor rgb="FF397E77"/>
  </sheetPr>
  <dimension ref="A1"/>
  <sheetViews>
    <sheetView showGridLines="0" workbookViewId="0"/>
  </sheetViews>
  <sheetFormatPr defaultRowHeight="19.95" customHeight="1" x14ac:dyDescent="0.25"/>
  <sheetData>
    <row r="1" spans="1:1" ht="19.95" customHeight="1" x14ac:dyDescent="0.25">
      <c r="A1" s="55" t="s">
        <v>23</v>
      </c>
    </row>
  </sheetData>
  <hyperlinks>
    <hyperlink ref="A1" location="'Table of Contents'!A1" display="Return to Contents" xr:uid="{699092E1-4919-476A-B85A-84A00AA94BA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AE15"/>
  <sheetViews>
    <sheetView showGridLines="0" zoomScaleNormal="100" zoomScaleSheetLayoutView="100" workbookViewId="0"/>
  </sheetViews>
  <sheetFormatPr defaultColWidth="8.81640625" defaultRowHeight="19.95" customHeight="1" x14ac:dyDescent="0.25"/>
  <cols>
    <col min="1" max="1" width="45.36328125" bestFit="1" customWidth="1"/>
    <col min="2" max="8" width="7.90625" bestFit="1" customWidth="1"/>
    <col min="9" max="9" width="8.6328125" bestFit="1" customWidth="1"/>
    <col min="10" max="10" width="9.08984375" bestFit="1" customWidth="1"/>
    <col min="11" max="12" width="8.81640625" bestFit="1" customWidth="1"/>
    <col min="13" max="13" width="8.6328125" bestFit="1" customWidth="1"/>
    <col min="14" max="14" width="9.08984375" bestFit="1" customWidth="1"/>
    <col min="15" max="16" width="8.81640625" bestFit="1" customWidth="1"/>
    <col min="17" max="17" width="8.6328125" bestFit="1" customWidth="1"/>
    <col min="18" max="18" width="9.08984375" bestFit="1" customWidth="1"/>
    <col min="19" max="20" width="8.81640625" bestFit="1" customWidth="1"/>
    <col min="21" max="21" width="8.6328125" bestFit="1" customWidth="1"/>
    <col min="22" max="22" width="9.08984375" bestFit="1" customWidth="1"/>
    <col min="23" max="24" width="8.81640625" style="11" bestFit="1" customWidth="1"/>
    <col min="25" max="25" width="8.6328125" style="11" bestFit="1" customWidth="1"/>
    <col min="26" max="26" width="9.08984375" style="11" bestFit="1" customWidth="1"/>
    <col min="27" max="28" width="8.81640625" style="11" bestFit="1" customWidth="1"/>
    <col min="29" max="29" width="8.6328125" style="11" bestFit="1" customWidth="1"/>
    <col min="30" max="31" width="8.90625" style="11" bestFit="1" customWidth="1"/>
    <col min="32" max="32" width="8.90625" bestFit="1" customWidth="1"/>
    <col min="33" max="33" width="8.6328125" bestFit="1" customWidth="1"/>
    <col min="34" max="36" width="8.90625" bestFit="1" customWidth="1"/>
    <col min="37" max="37" width="8.6328125" bestFit="1" customWidth="1"/>
    <col min="38" max="40" width="8.90625" bestFit="1" customWidth="1"/>
    <col min="54" max="54" width="14.36328125" customWidth="1"/>
    <col min="55" max="57" width="11.54296875" customWidth="1"/>
    <col min="58" max="58" width="15.54296875" customWidth="1"/>
    <col min="59" max="64" width="12.54296875" customWidth="1"/>
    <col min="65" max="65" width="17.54296875" customWidth="1"/>
  </cols>
  <sheetData>
    <row r="1" spans="1:31" ht="19.95" customHeight="1" x14ac:dyDescent="0.25">
      <c r="A1" s="2" t="s">
        <v>78</v>
      </c>
      <c r="B1" s="6"/>
      <c r="C1" s="6"/>
      <c r="D1" s="6"/>
      <c r="E1" s="6"/>
      <c r="F1" s="3"/>
      <c r="G1" s="3"/>
      <c r="H1" s="3"/>
    </row>
    <row r="2" spans="1:31" s="16" customFormat="1" ht="20.100000000000001" customHeight="1" x14ac:dyDescent="0.25">
      <c r="A2" s="54" t="s">
        <v>24</v>
      </c>
      <c r="B2" s="51"/>
      <c r="C2" s="51"/>
      <c r="D2" s="51"/>
      <c r="E2" s="51"/>
      <c r="F2" s="4"/>
      <c r="G2" s="4"/>
      <c r="H2" s="4"/>
      <c r="W2" s="58"/>
      <c r="X2" s="58"/>
      <c r="Y2" s="58"/>
      <c r="Z2" s="58"/>
      <c r="AA2" s="58"/>
      <c r="AB2" s="58"/>
      <c r="AC2" s="58"/>
      <c r="AD2" s="58"/>
      <c r="AE2" s="58"/>
    </row>
    <row r="3" spans="1:31" s="16" customFormat="1" ht="31.2" x14ac:dyDescent="0.25">
      <c r="A3" s="27" t="s">
        <v>7</v>
      </c>
      <c r="B3" s="59" t="s">
        <v>25</v>
      </c>
      <c r="C3" s="46" t="s">
        <v>9</v>
      </c>
      <c r="D3" s="46" t="s">
        <v>10</v>
      </c>
      <c r="E3" s="46" t="s">
        <v>11</v>
      </c>
      <c r="F3" s="46" t="s">
        <v>12</v>
      </c>
      <c r="G3" s="46" t="s">
        <v>13</v>
      </c>
      <c r="H3" s="20" t="s">
        <v>14</v>
      </c>
      <c r="W3" s="58"/>
      <c r="X3" s="58"/>
      <c r="Y3" s="58"/>
      <c r="Z3" s="58"/>
      <c r="AA3" s="58"/>
      <c r="AB3" s="58"/>
      <c r="AC3" s="58"/>
      <c r="AD3" s="58"/>
      <c r="AE3" s="58"/>
    </row>
    <row r="4" spans="1:31" s="16" customFormat="1" ht="20.100000000000001" customHeight="1" x14ac:dyDescent="0.25">
      <c r="A4" s="61" t="s">
        <v>16</v>
      </c>
      <c r="B4" s="28">
        <v>5330.4657672000003</v>
      </c>
      <c r="C4" s="28">
        <v>6224.3153163899651</v>
      </c>
      <c r="D4" s="28">
        <v>6929.9959612092689</v>
      </c>
      <c r="E4" s="28">
        <v>7471.0085468860952</v>
      </c>
      <c r="F4" s="28">
        <v>7921.5275930005446</v>
      </c>
      <c r="G4" s="28">
        <v>8321.3774303684277</v>
      </c>
      <c r="H4" s="29">
        <v>8753.8352536520015</v>
      </c>
      <c r="W4" s="58"/>
      <c r="X4" s="58"/>
      <c r="Y4" s="58"/>
      <c r="Z4" s="58"/>
      <c r="AA4" s="58"/>
      <c r="AB4" s="58"/>
      <c r="AC4" s="58"/>
      <c r="AD4" s="58"/>
      <c r="AE4" s="58"/>
    </row>
    <row r="5" spans="1:31" s="16" customFormat="1" ht="20.100000000000001" customHeight="1" x14ac:dyDescent="0.25">
      <c r="A5" s="42" t="s">
        <v>26</v>
      </c>
      <c r="B5" s="31" t="s">
        <v>17</v>
      </c>
      <c r="C5" s="31" t="s">
        <v>17</v>
      </c>
      <c r="D5" s="31" t="s">
        <v>17</v>
      </c>
      <c r="E5" s="30">
        <v>156.2205297284992</v>
      </c>
      <c r="F5" s="30">
        <v>171.96354394929492</v>
      </c>
      <c r="G5" s="30">
        <v>185.31138553008242</v>
      </c>
      <c r="H5" s="30">
        <v>199.10319516000078</v>
      </c>
      <c r="W5" s="58"/>
      <c r="X5" s="58"/>
      <c r="Y5" s="58"/>
      <c r="Z5" s="58"/>
      <c r="AA5" s="58"/>
      <c r="AB5" s="58"/>
      <c r="AC5" s="58"/>
      <c r="AD5" s="58"/>
      <c r="AE5" s="58"/>
    </row>
    <row r="6" spans="1:31" s="16" customFormat="1" ht="20.100000000000001" customHeight="1" x14ac:dyDescent="0.25">
      <c r="A6" s="42" t="s">
        <v>27</v>
      </c>
      <c r="B6" s="31" t="s">
        <v>17</v>
      </c>
      <c r="C6" s="31">
        <v>-16.848289272034208</v>
      </c>
      <c r="D6" s="31">
        <v>-37.032371258313105</v>
      </c>
      <c r="E6" s="31">
        <v>-42.417017495013397</v>
      </c>
      <c r="F6" s="31">
        <v>-47.911579387948223</v>
      </c>
      <c r="G6" s="31">
        <v>-54.202545507385707</v>
      </c>
      <c r="H6" s="31">
        <v>-58.927948639644796</v>
      </c>
      <c r="W6" s="58"/>
      <c r="X6" s="58"/>
      <c r="Y6" s="58"/>
      <c r="Z6" s="58"/>
      <c r="AA6" s="58"/>
      <c r="AB6" s="58"/>
      <c r="AC6" s="58"/>
      <c r="AD6" s="58"/>
      <c r="AE6" s="58"/>
    </row>
    <row r="7" spans="1:31" s="16" customFormat="1" ht="20.100000000000001" customHeight="1" x14ac:dyDescent="0.25">
      <c r="A7" s="42" t="s">
        <v>28</v>
      </c>
      <c r="B7" s="31" t="s">
        <v>17</v>
      </c>
      <c r="C7" s="31">
        <v>1.2371875751405241</v>
      </c>
      <c r="D7" s="31">
        <v>11.69768313913778</v>
      </c>
      <c r="E7" s="31">
        <v>23.509971330989629</v>
      </c>
      <c r="F7" s="31">
        <v>28.297716004046151</v>
      </c>
      <c r="G7" s="31">
        <v>34.117703762647807</v>
      </c>
      <c r="H7" s="31">
        <v>39.789046291355589</v>
      </c>
      <c r="W7" s="58"/>
      <c r="X7" s="58"/>
      <c r="Y7" s="58"/>
      <c r="Z7" s="58"/>
      <c r="AA7" s="58"/>
      <c r="AB7" s="58"/>
      <c r="AC7" s="58"/>
      <c r="AD7" s="58"/>
      <c r="AE7" s="58"/>
    </row>
    <row r="8" spans="1:31" s="16" customFormat="1" ht="20.100000000000001" customHeight="1" x14ac:dyDescent="0.25">
      <c r="A8" s="62" t="s">
        <v>29</v>
      </c>
      <c r="B8" s="31" t="s">
        <v>17</v>
      </c>
      <c r="C8" s="31" t="s">
        <v>17</v>
      </c>
      <c r="D8" s="31" t="s">
        <v>17</v>
      </c>
      <c r="E8" s="31">
        <v>69.607887665027832</v>
      </c>
      <c r="F8" s="31">
        <v>43.897176393393849</v>
      </c>
      <c r="G8" s="31">
        <v>37.796638792394148</v>
      </c>
      <c r="H8" s="31">
        <v>32.107810677765912</v>
      </c>
      <c r="W8" s="58"/>
      <c r="X8" s="58"/>
      <c r="Y8" s="58"/>
      <c r="Z8" s="58"/>
      <c r="AA8" s="58"/>
      <c r="AB8" s="58"/>
      <c r="AC8" s="58"/>
      <c r="AD8" s="58"/>
      <c r="AE8" s="58"/>
    </row>
    <row r="9" spans="1:31" s="16" customFormat="1" ht="20.100000000000001" customHeight="1" x14ac:dyDescent="0.25">
      <c r="A9" s="62" t="s">
        <v>30</v>
      </c>
      <c r="B9" s="31" t="s">
        <v>17</v>
      </c>
      <c r="C9" s="31">
        <v>-43.120290319460153</v>
      </c>
      <c r="D9" s="31" t="s">
        <v>17</v>
      </c>
      <c r="E9" s="31" t="s">
        <v>17</v>
      </c>
      <c r="F9" s="31" t="s">
        <v>17</v>
      </c>
      <c r="G9" s="31" t="s">
        <v>17</v>
      </c>
      <c r="H9" s="31" t="s">
        <v>17</v>
      </c>
      <c r="W9" s="58"/>
      <c r="X9" s="58"/>
      <c r="Y9" s="58"/>
      <c r="Z9" s="58"/>
      <c r="AA9" s="58"/>
      <c r="AB9" s="58"/>
      <c r="AC9" s="58"/>
      <c r="AD9" s="58"/>
      <c r="AE9" s="58"/>
    </row>
    <row r="10" spans="1:31" s="16" customFormat="1" ht="20.100000000000001" customHeight="1" x14ac:dyDescent="0.25">
      <c r="A10" s="60" t="s">
        <v>31</v>
      </c>
      <c r="B10" s="31" t="s">
        <v>17</v>
      </c>
      <c r="C10" s="31">
        <v>-44.012727292091242</v>
      </c>
      <c r="D10" s="31">
        <v>-30.335226805286084</v>
      </c>
      <c r="E10" s="31">
        <v>-19.628875482928493</v>
      </c>
      <c r="F10" s="31">
        <v>-23.544913472143321</v>
      </c>
      <c r="G10" s="31">
        <v>-26.54915032411327</v>
      </c>
      <c r="H10" s="31">
        <v>-21.873283786242354</v>
      </c>
      <c r="W10" s="58"/>
      <c r="X10" s="58"/>
      <c r="Y10" s="58"/>
      <c r="Z10" s="58"/>
      <c r="AA10" s="58"/>
      <c r="AB10" s="58"/>
      <c r="AC10" s="58"/>
      <c r="AD10" s="58"/>
      <c r="AE10" s="58"/>
    </row>
    <row r="11" spans="1:31" s="16" customFormat="1" ht="20.100000000000001" customHeight="1" x14ac:dyDescent="0.25">
      <c r="A11" s="61" t="s">
        <v>32</v>
      </c>
      <c r="B11" s="32">
        <v>5330.4657672000003</v>
      </c>
      <c r="C11" s="32">
        <v>6121.57119708152</v>
      </c>
      <c r="D11" s="32">
        <v>6874.3260462848075</v>
      </c>
      <c r="E11" s="32">
        <v>7658.30104263267</v>
      </c>
      <c r="F11" s="32">
        <v>8094.2295364871879</v>
      </c>
      <c r="G11" s="32">
        <v>8497.8514626220531</v>
      </c>
      <c r="H11" s="33">
        <v>8944.0340733552366</v>
      </c>
      <c r="W11" s="58"/>
      <c r="X11" s="58"/>
      <c r="Y11" s="58"/>
      <c r="Z11" s="58"/>
      <c r="AA11" s="58"/>
      <c r="AB11" s="58"/>
      <c r="AC11" s="58"/>
      <c r="AD11" s="58"/>
      <c r="AE11" s="58"/>
    </row>
    <row r="12" spans="1:31" s="16" customFormat="1" ht="20.100000000000001" customHeight="1" x14ac:dyDescent="0.25">
      <c r="A12" s="42" t="s">
        <v>21</v>
      </c>
      <c r="B12" s="25">
        <v>0</v>
      </c>
      <c r="C12" s="25">
        <v>-102.74411930844508</v>
      </c>
      <c r="D12" s="25">
        <v>-55.669914924461409</v>
      </c>
      <c r="E12" s="25">
        <v>187.29249574657479</v>
      </c>
      <c r="F12" s="25">
        <v>172.70194348664336</v>
      </c>
      <c r="G12" s="25">
        <v>176.47403225362541</v>
      </c>
      <c r="H12" s="31">
        <v>190.19881970323513</v>
      </c>
      <c r="W12" s="58"/>
      <c r="X12" s="58"/>
      <c r="Y12" s="58"/>
      <c r="Z12" s="58"/>
      <c r="AA12" s="58"/>
      <c r="AB12" s="58"/>
      <c r="AC12" s="58"/>
      <c r="AD12" s="58"/>
      <c r="AE12" s="58"/>
    </row>
    <row r="13" spans="1:31" s="16" customFormat="1" ht="20.100000000000001" customHeight="1" x14ac:dyDescent="0.25">
      <c r="A13" s="16" t="s">
        <v>22</v>
      </c>
      <c r="B13" s="49"/>
      <c r="C13" s="49"/>
      <c r="D13" s="49"/>
      <c r="E13" s="49"/>
      <c r="F13" s="49"/>
      <c r="G13" s="50"/>
      <c r="H13" s="4"/>
      <c r="W13" s="58"/>
      <c r="X13" s="58"/>
      <c r="Y13" s="58"/>
      <c r="Z13" s="58"/>
      <c r="AA13" s="58"/>
      <c r="AB13" s="58"/>
      <c r="AC13" s="58"/>
      <c r="AD13" s="58"/>
      <c r="AE13" s="58"/>
    </row>
    <row r="14" spans="1:31" s="16" customFormat="1" ht="20.100000000000001" customHeight="1" x14ac:dyDescent="0.25">
      <c r="A14" s="55" t="s">
        <v>23</v>
      </c>
      <c r="C14" s="63"/>
      <c r="D14" s="63"/>
      <c r="E14" s="64"/>
      <c r="F14" s="63"/>
      <c r="G14" s="63"/>
      <c r="H14" s="63"/>
      <c r="W14" s="58"/>
      <c r="X14" s="58"/>
      <c r="Y14" s="58"/>
      <c r="Z14" s="58"/>
      <c r="AA14" s="58"/>
      <c r="AB14" s="58"/>
      <c r="AC14" s="58"/>
      <c r="AD14" s="58"/>
      <c r="AE14" s="58"/>
    </row>
    <row r="15" spans="1:31" s="16" customFormat="1" ht="20.100000000000001" customHeight="1" x14ac:dyDescent="0.25">
      <c r="W15" s="58"/>
      <c r="X15" s="58"/>
      <c r="Y15" s="58"/>
      <c r="Z15" s="58"/>
      <c r="AA15" s="58"/>
      <c r="AB15" s="58"/>
      <c r="AC15" s="58"/>
      <c r="AD15" s="58"/>
      <c r="AE15" s="58"/>
    </row>
  </sheetData>
  <hyperlinks>
    <hyperlink ref="A14" location="'Table of Contents'!A1" display="Return to Contents" xr:uid="{0405917B-6D6D-407F-89B0-3978430CAA9D}"/>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4B65-8FA3-4CC8-B2EC-367F1B23273E}">
  <sheetPr>
    <tabColor rgb="FF397E77"/>
  </sheetPr>
  <dimension ref="A1"/>
  <sheetViews>
    <sheetView showGridLines="0" workbookViewId="0"/>
  </sheetViews>
  <sheetFormatPr defaultRowHeight="19.95" customHeight="1" x14ac:dyDescent="0.25"/>
  <sheetData>
    <row r="1" spans="1:1" ht="19.95" customHeight="1" x14ac:dyDescent="0.25">
      <c r="A1" s="55" t="s">
        <v>23</v>
      </c>
    </row>
  </sheetData>
  <hyperlinks>
    <hyperlink ref="A1" location="'Table of Contents'!A1" display="Return to Contents" xr:uid="{0D296836-B6F8-4B2E-BB7D-AF96728FBD1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E24"/>
  <sheetViews>
    <sheetView showGridLines="0" zoomScaleNormal="100" zoomScaleSheetLayoutView="100" workbookViewId="0"/>
  </sheetViews>
  <sheetFormatPr defaultColWidth="8.81640625" defaultRowHeight="19.95" customHeight="1" x14ac:dyDescent="0.25"/>
  <cols>
    <col min="1" max="1" width="40.54296875" bestFit="1" customWidth="1"/>
    <col min="2" max="2" width="7.90625" bestFit="1" customWidth="1"/>
    <col min="3" max="7" width="7.453125" bestFit="1" customWidth="1"/>
    <col min="8" max="9" width="7.90625" bestFit="1" customWidth="1"/>
    <col min="10" max="12" width="9.81640625" customWidth="1"/>
    <col min="13" max="13" width="9.54296875" customWidth="1"/>
    <col min="14" max="14" width="9.81640625" customWidth="1"/>
    <col min="15" max="16" width="9.81640625" style="11" customWidth="1"/>
    <col min="17" max="17" width="9.54296875" style="11" customWidth="1"/>
    <col min="18" max="20" width="9.81640625" style="11" customWidth="1"/>
    <col min="21" max="21" width="9.54296875" style="11" customWidth="1"/>
    <col min="22" max="23" width="9.81640625" style="11" customWidth="1"/>
    <col min="24" max="24" width="9.81640625" customWidth="1"/>
    <col min="25" max="25" width="9.54296875" customWidth="1"/>
    <col min="26" max="28" width="9.81640625" customWidth="1"/>
    <col min="29" max="29" width="9.54296875" customWidth="1"/>
    <col min="30" max="32" width="9.81640625" customWidth="1"/>
    <col min="46" max="46" width="14.36328125" customWidth="1"/>
    <col min="47" max="49" width="11.54296875" customWidth="1"/>
    <col min="50" max="50" width="15.54296875" customWidth="1"/>
    <col min="51" max="56" width="12.54296875" customWidth="1"/>
    <col min="57" max="57" width="17.54296875" customWidth="1"/>
  </cols>
  <sheetData>
    <row r="1" spans="1:57" s="3" customFormat="1" ht="19.95" customHeight="1" x14ac:dyDescent="0.25">
      <c r="A1" s="2" t="s">
        <v>81</v>
      </c>
      <c r="B1" s="6"/>
      <c r="C1" s="6"/>
      <c r="D1" s="6"/>
      <c r="E1" s="6"/>
      <c r="O1" s="10"/>
      <c r="P1" s="10"/>
      <c r="Q1" s="10"/>
      <c r="R1" s="10"/>
      <c r="S1" s="10"/>
      <c r="T1" s="10"/>
      <c r="U1" s="10"/>
      <c r="V1" s="10"/>
      <c r="W1" s="10"/>
    </row>
    <row r="2" spans="1:57" s="4" customFormat="1" ht="20.100000000000001" customHeight="1" x14ac:dyDescent="0.25">
      <c r="A2" t="s">
        <v>33</v>
      </c>
      <c r="B2" s="51"/>
      <c r="C2" s="51"/>
      <c r="D2" s="51"/>
      <c r="E2" s="51"/>
      <c r="O2" s="65"/>
      <c r="P2" s="65"/>
      <c r="Q2" s="65"/>
      <c r="R2" s="65"/>
      <c r="S2" s="65"/>
      <c r="T2" s="65"/>
      <c r="U2" s="65"/>
      <c r="V2" s="65"/>
      <c r="W2" s="65"/>
    </row>
    <row r="3" spans="1:57" s="4" customFormat="1" ht="31.2" x14ac:dyDescent="0.25">
      <c r="A3" s="18" t="s">
        <v>7</v>
      </c>
      <c r="B3" s="19" t="s">
        <v>8</v>
      </c>
      <c r="C3" s="39" t="s">
        <v>9</v>
      </c>
      <c r="D3" s="39" t="s">
        <v>10</v>
      </c>
      <c r="E3" s="39" t="s">
        <v>11</v>
      </c>
      <c r="F3" s="39" t="s">
        <v>12</v>
      </c>
      <c r="G3" s="39" t="s">
        <v>13</v>
      </c>
      <c r="H3" s="21" t="s">
        <v>14</v>
      </c>
      <c r="I3" s="22" t="s">
        <v>15</v>
      </c>
      <c r="O3" s="65"/>
      <c r="P3" s="65"/>
      <c r="Q3" s="65"/>
      <c r="R3" s="65"/>
      <c r="S3" s="65"/>
      <c r="T3" s="65"/>
      <c r="U3" s="65"/>
      <c r="V3" s="65"/>
      <c r="W3" s="65"/>
    </row>
    <row r="4" spans="1:57" s="75" customFormat="1" ht="20.100000000000001" customHeight="1" x14ac:dyDescent="0.25">
      <c r="A4" s="73" t="s">
        <v>34</v>
      </c>
      <c r="B4" s="66">
        <v>-197.62942621520233</v>
      </c>
      <c r="C4" s="66">
        <v>-156.13475271708921</v>
      </c>
      <c r="D4" s="66">
        <v>-474.1221771864748</v>
      </c>
      <c r="E4" s="66">
        <v>-603.01968730598219</v>
      </c>
      <c r="F4" s="66">
        <v>-750.58421413491124</v>
      </c>
      <c r="G4" s="66">
        <v>-882.58437148785106</v>
      </c>
      <c r="H4" s="66">
        <v>-980.12904931823778</v>
      </c>
      <c r="I4" s="66">
        <v>-1079.0379168142326</v>
      </c>
      <c r="J4" s="4"/>
      <c r="K4" s="4"/>
      <c r="L4" s="4"/>
      <c r="M4" s="4"/>
      <c r="N4" s="4"/>
      <c r="O4" s="65"/>
      <c r="P4" s="65"/>
      <c r="Q4" s="65"/>
      <c r="R4" s="65"/>
      <c r="S4" s="67"/>
      <c r="T4" s="67"/>
      <c r="U4" s="67"/>
      <c r="V4" s="67"/>
      <c r="W4" s="67"/>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row>
    <row r="5" spans="1:57" s="75" customFormat="1" ht="20.100000000000001" customHeight="1" x14ac:dyDescent="0.25">
      <c r="A5" s="37" t="s">
        <v>35</v>
      </c>
      <c r="B5" s="66">
        <v>0</v>
      </c>
      <c r="C5" s="66">
        <v>0</v>
      </c>
      <c r="D5" s="66">
        <v>0</v>
      </c>
      <c r="E5" s="66">
        <v>-12.4124574119112</v>
      </c>
      <c r="F5" s="66">
        <v>-168.95356229723501</v>
      </c>
      <c r="G5" s="66">
        <v>-328.558919091522</v>
      </c>
      <c r="H5" s="66">
        <v>-440.03942389131402</v>
      </c>
      <c r="I5" s="68" t="s">
        <v>17</v>
      </c>
      <c r="J5" s="4"/>
      <c r="K5" s="4"/>
      <c r="L5" s="4"/>
      <c r="M5" s="4"/>
      <c r="N5" s="4"/>
      <c r="O5" s="65"/>
      <c r="P5" s="65"/>
      <c r="Q5" s="65"/>
      <c r="R5" s="65"/>
      <c r="S5" s="69"/>
      <c r="T5" s="69"/>
      <c r="U5" s="69"/>
      <c r="V5" s="69"/>
      <c r="W5" s="69"/>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row>
    <row r="6" spans="1:57" s="75" customFormat="1" ht="20.100000000000001" customHeight="1" x14ac:dyDescent="0.25">
      <c r="A6" s="34" t="s">
        <v>31</v>
      </c>
      <c r="B6" s="66">
        <v>-197.62942621520233</v>
      </c>
      <c r="C6" s="66">
        <v>-156.13475271708921</v>
      </c>
      <c r="D6" s="66">
        <v>-474.1221771864748</v>
      </c>
      <c r="E6" s="66">
        <v>-590.607229894071</v>
      </c>
      <c r="F6" s="66">
        <v>-581.63065183767617</v>
      </c>
      <c r="G6" s="66">
        <v>-554.025452396329</v>
      </c>
      <c r="H6" s="66">
        <v>-540.0896254269237</v>
      </c>
      <c r="I6" s="68" t="s">
        <v>17</v>
      </c>
      <c r="J6" s="4"/>
      <c r="K6" s="4"/>
      <c r="L6" s="4"/>
      <c r="M6" s="4"/>
      <c r="N6" s="4"/>
      <c r="O6" s="65"/>
      <c r="P6" s="65"/>
      <c r="Q6" s="65"/>
      <c r="R6" s="65"/>
      <c r="S6" s="67"/>
      <c r="T6" s="67"/>
      <c r="U6" s="67"/>
      <c r="V6" s="67"/>
      <c r="W6" s="67"/>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row>
    <row r="7" spans="1:57" s="75" customFormat="1" ht="20.100000000000001" customHeight="1" x14ac:dyDescent="0.25">
      <c r="A7" s="77" t="s">
        <v>36</v>
      </c>
      <c r="B7" s="66">
        <v>-700.97055100000034</v>
      </c>
      <c r="C7" s="66">
        <v>-765.40366427171102</v>
      </c>
      <c r="D7" s="66">
        <v>-795.18581313023606</v>
      </c>
      <c r="E7" s="66">
        <v>-984.08071645311247</v>
      </c>
      <c r="F7" s="66">
        <v>-1022.8062336070498</v>
      </c>
      <c r="G7" s="66">
        <v>-1053.7585549353744</v>
      </c>
      <c r="H7" s="66">
        <v>-1081.4982003666782</v>
      </c>
      <c r="I7" s="66">
        <v>-1106.676957319567</v>
      </c>
      <c r="J7" s="4"/>
      <c r="K7" s="4"/>
      <c r="L7" s="4"/>
      <c r="M7" s="4"/>
      <c r="N7" s="4"/>
      <c r="O7" s="65"/>
      <c r="P7" s="65"/>
      <c r="Q7" s="65"/>
      <c r="R7" s="65"/>
      <c r="S7" s="67"/>
      <c r="T7" s="67"/>
      <c r="U7" s="67"/>
      <c r="V7" s="67"/>
      <c r="W7" s="67"/>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row>
    <row r="8" spans="1:57" s="75" customFormat="1" ht="20.100000000000001" customHeight="1" x14ac:dyDescent="0.25">
      <c r="A8" s="35" t="s">
        <v>37</v>
      </c>
      <c r="B8" s="66">
        <v>-569.24956556999996</v>
      </c>
      <c r="C8" s="66">
        <v>-606.2511093117115</v>
      </c>
      <c r="D8" s="66">
        <v>-637.69413673897418</v>
      </c>
      <c r="E8" s="66">
        <v>-826.84825784404109</v>
      </c>
      <c r="F8" s="66">
        <v>-863.66302599902599</v>
      </c>
      <c r="G8" s="66">
        <v>-893.59326581688788</v>
      </c>
      <c r="H8" s="66">
        <v>-920.2800408310319</v>
      </c>
      <c r="I8" s="66">
        <v>-944.37331003258839</v>
      </c>
      <c r="J8" s="4"/>
      <c r="K8" s="4"/>
      <c r="L8" s="4"/>
      <c r="M8" s="4"/>
      <c r="N8" s="4"/>
      <c r="O8" s="65"/>
      <c r="P8" s="65"/>
      <c r="Q8" s="65"/>
      <c r="R8" s="65"/>
      <c r="S8" s="70"/>
      <c r="T8" s="70"/>
      <c r="U8" s="70"/>
      <c r="V8" s="70"/>
      <c r="W8" s="70"/>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75" customFormat="1" ht="20.100000000000001" customHeight="1" x14ac:dyDescent="0.25">
      <c r="A9" s="35" t="s">
        <v>38</v>
      </c>
      <c r="B9" s="66">
        <v>-131.72098543000038</v>
      </c>
      <c r="C9" s="66">
        <v>-159.15255495999952</v>
      </c>
      <c r="D9" s="66">
        <v>-157.49167639126188</v>
      </c>
      <c r="E9" s="66">
        <v>-157.23245860907139</v>
      </c>
      <c r="F9" s="66">
        <v>-159.14320760802377</v>
      </c>
      <c r="G9" s="66">
        <v>-160.1652891184865</v>
      </c>
      <c r="H9" s="66">
        <v>-161.21815953564635</v>
      </c>
      <c r="I9" s="66">
        <v>-162.30364728697862</v>
      </c>
      <c r="J9" s="4"/>
      <c r="K9" s="4"/>
      <c r="L9" s="4"/>
      <c r="M9" s="4"/>
      <c r="N9" s="4"/>
      <c r="O9" s="65"/>
      <c r="P9" s="65"/>
      <c r="Q9" s="65"/>
      <c r="R9" s="65"/>
      <c r="S9" s="70"/>
      <c r="T9" s="70"/>
      <c r="U9" s="70"/>
      <c r="V9" s="70"/>
      <c r="W9" s="70"/>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row>
    <row r="10" spans="1:57" s="75" customFormat="1" ht="20.100000000000001" customHeight="1" x14ac:dyDescent="0.25">
      <c r="A10" s="79" t="s">
        <v>39</v>
      </c>
      <c r="B10" s="71">
        <v>-898.59997721520267</v>
      </c>
      <c r="C10" s="71">
        <v>-921.53841698880024</v>
      </c>
      <c r="D10" s="71">
        <v>-1269.3079903167109</v>
      </c>
      <c r="E10" s="71">
        <v>-1587.1004037590947</v>
      </c>
      <c r="F10" s="71">
        <v>-1773.390447741961</v>
      </c>
      <c r="G10" s="71">
        <v>-1936.3429264232254</v>
      </c>
      <c r="H10" s="71">
        <v>-2061.627249684916</v>
      </c>
      <c r="I10" s="71">
        <v>-2185.7148741337996</v>
      </c>
      <c r="J10" s="4"/>
      <c r="K10" s="4"/>
      <c r="L10" s="4"/>
      <c r="M10" s="4"/>
      <c r="N10" s="4"/>
      <c r="O10" s="65"/>
      <c r="P10" s="65"/>
      <c r="Q10" s="65"/>
      <c r="R10" s="65"/>
      <c r="S10" s="67"/>
      <c r="T10" s="67"/>
      <c r="U10" s="67"/>
      <c r="V10" s="67"/>
      <c r="W10" s="67"/>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row>
    <row r="11" spans="1:57" s="75" customFormat="1" ht="20.100000000000001" customHeight="1" x14ac:dyDescent="0.25">
      <c r="A11" s="80" t="s">
        <v>40</v>
      </c>
      <c r="B11" s="66"/>
      <c r="C11" s="66"/>
      <c r="D11" s="66"/>
      <c r="E11" s="66"/>
      <c r="F11" s="66"/>
      <c r="G11" s="66"/>
      <c r="H11" s="66"/>
      <c r="I11" s="66"/>
      <c r="J11" s="4"/>
      <c r="K11" s="4"/>
      <c r="L11" s="4"/>
      <c r="M11" s="4"/>
      <c r="N11" s="4"/>
      <c r="O11" s="65"/>
      <c r="P11" s="65"/>
      <c r="Q11" s="65"/>
      <c r="R11" s="65"/>
      <c r="S11" s="67"/>
      <c r="T11" s="67"/>
      <c r="U11" s="67"/>
      <c r="V11" s="67"/>
      <c r="W11" s="67"/>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row>
    <row r="12" spans="1:57" s="75" customFormat="1" ht="20.100000000000001" customHeight="1" x14ac:dyDescent="0.25">
      <c r="A12" s="80" t="s">
        <v>41</v>
      </c>
      <c r="B12" s="66"/>
      <c r="C12" s="66"/>
      <c r="D12" s="66"/>
      <c r="E12" s="66"/>
      <c r="F12" s="66"/>
      <c r="G12" s="66"/>
      <c r="H12" s="66"/>
      <c r="I12" s="66"/>
      <c r="J12" s="4"/>
      <c r="K12" s="4"/>
      <c r="L12" s="4"/>
      <c r="M12" s="4"/>
      <c r="N12" s="4"/>
      <c r="O12" s="65"/>
      <c r="P12" s="65"/>
      <c r="Q12" s="65"/>
      <c r="R12" s="65"/>
      <c r="S12" s="72"/>
      <c r="T12" s="72"/>
      <c r="U12" s="72"/>
      <c r="V12" s="72"/>
      <c r="W12" s="72"/>
    </row>
    <row r="13" spans="1:57" s="75" customFormat="1" ht="20.100000000000001" customHeight="1" x14ac:dyDescent="0.25">
      <c r="A13" s="44" t="s">
        <v>79</v>
      </c>
      <c r="B13" s="66"/>
      <c r="C13" s="66"/>
      <c r="D13" s="66"/>
      <c r="E13" s="66"/>
      <c r="F13" s="66"/>
      <c r="G13" s="66"/>
      <c r="H13" s="66"/>
      <c r="I13" s="66"/>
      <c r="J13" s="4"/>
      <c r="K13" s="4"/>
      <c r="L13" s="4"/>
      <c r="M13" s="4"/>
      <c r="N13" s="4"/>
      <c r="O13" s="65"/>
      <c r="P13" s="65"/>
      <c r="Q13" s="65"/>
      <c r="R13" s="65"/>
      <c r="S13" s="72"/>
      <c r="T13" s="72"/>
      <c r="U13" s="72"/>
      <c r="V13" s="72"/>
      <c r="W13" s="72"/>
    </row>
    <row r="14" spans="1:57" s="82" customFormat="1" ht="20.100000000000001" customHeight="1" x14ac:dyDescent="0.25">
      <c r="A14" s="81" t="s">
        <v>82</v>
      </c>
      <c r="B14" s="49"/>
      <c r="C14" s="49"/>
      <c r="D14" s="49"/>
      <c r="E14" s="49"/>
      <c r="F14" s="49"/>
      <c r="G14" s="50"/>
      <c r="H14" s="4"/>
      <c r="I14" s="4"/>
    </row>
    <row r="15" spans="1:57" ht="20.100000000000001" customHeight="1" x14ac:dyDescent="0.25">
      <c r="A15" s="16" t="s">
        <v>42</v>
      </c>
      <c r="B15" s="49"/>
      <c r="C15" s="49"/>
      <c r="D15" s="49"/>
      <c r="E15" s="49"/>
      <c r="F15" s="49"/>
      <c r="G15" s="50"/>
      <c r="H15" s="4"/>
      <c r="I15" s="4"/>
      <c r="O15"/>
      <c r="P15"/>
      <c r="Q15"/>
      <c r="R15"/>
      <c r="S15"/>
      <c r="T15"/>
      <c r="U15"/>
      <c r="V15"/>
      <c r="W15"/>
    </row>
    <row r="16" spans="1:57" ht="20.100000000000001" customHeight="1" x14ac:dyDescent="0.25">
      <c r="A16" s="16" t="s">
        <v>83</v>
      </c>
      <c r="B16" s="49"/>
      <c r="C16" s="49"/>
      <c r="D16" s="49"/>
      <c r="E16" s="49"/>
      <c r="F16" s="49"/>
      <c r="G16" s="50"/>
      <c r="H16" s="4"/>
      <c r="I16" s="4"/>
      <c r="O16"/>
      <c r="P16"/>
      <c r="Q16"/>
      <c r="R16"/>
      <c r="S16"/>
      <c r="T16"/>
      <c r="U16"/>
      <c r="V16"/>
      <c r="W16"/>
    </row>
    <row r="17" spans="1:31" s="4" customFormat="1" ht="20.100000000000001" customHeight="1" x14ac:dyDescent="0.25">
      <c r="A17" s="16" t="s">
        <v>93</v>
      </c>
      <c r="B17" s="49"/>
      <c r="C17" s="49"/>
      <c r="D17" s="49"/>
      <c r="E17" s="49"/>
      <c r="F17" s="49"/>
      <c r="G17" s="50"/>
    </row>
    <row r="18" spans="1:31" s="4" customFormat="1" ht="20.100000000000001" customHeight="1" x14ac:dyDescent="0.25">
      <c r="A18" s="16" t="s">
        <v>89</v>
      </c>
      <c r="B18" s="49"/>
      <c r="C18" s="49"/>
      <c r="D18" s="49"/>
      <c r="E18" s="49"/>
      <c r="F18" s="49"/>
      <c r="G18" s="50"/>
    </row>
    <row r="19" spans="1:31" s="4" customFormat="1" ht="20.100000000000001" customHeight="1" x14ac:dyDescent="0.25">
      <c r="A19" s="1" t="s">
        <v>23</v>
      </c>
    </row>
    <row r="20" spans="1:31" s="4" customFormat="1" ht="20.100000000000001" customHeight="1" x14ac:dyDescent="0.25">
      <c r="A20"/>
    </row>
    <row r="21" spans="1:31" s="3" customFormat="1" ht="19.95" customHeight="1" x14ac:dyDescent="0.25">
      <c r="A21"/>
      <c r="E21" s="5"/>
      <c r="F21" s="5"/>
      <c r="G21" s="5"/>
      <c r="H21" s="5"/>
    </row>
    <row r="22" spans="1:31" s="3" customFormat="1" ht="19.95" customHeight="1" x14ac:dyDescent="0.25">
      <c r="A22"/>
      <c r="E22" s="5"/>
      <c r="F22" s="5"/>
      <c r="G22" s="5"/>
      <c r="H22" s="5"/>
    </row>
    <row r="23" spans="1:31" s="3" customFormat="1" ht="19.95" customHeight="1" x14ac:dyDescent="0.25">
      <c r="A23" s="1"/>
      <c r="B23" s="12"/>
      <c r="C23" s="12"/>
      <c r="D23" s="12"/>
      <c r="E23" s="12"/>
      <c r="F23" s="13"/>
      <c r="G23" s="12"/>
      <c r="H23" s="12"/>
    </row>
    <row r="24" spans="1:31" ht="19.95" customHeight="1" x14ac:dyDescent="0.25">
      <c r="O24"/>
      <c r="P24"/>
      <c r="Q24"/>
      <c r="R24"/>
      <c r="S24"/>
      <c r="T24"/>
      <c r="U24"/>
      <c r="V24"/>
      <c r="W24" s="14"/>
      <c r="X24" s="14"/>
      <c r="Y24" s="14"/>
      <c r="Z24" s="14"/>
      <c r="AA24" s="14"/>
      <c r="AB24" s="14"/>
      <c r="AC24" s="14"/>
      <c r="AD24" s="14"/>
      <c r="AE24" s="14"/>
    </row>
  </sheetData>
  <hyperlinks>
    <hyperlink ref="A11" r:id="rId1" display="https://obr.uk/efo/economic-and-fiscal-outlook-march-2025/" xr:uid="{7721E77D-1AF5-40DC-B817-BACDF055902C}"/>
    <hyperlink ref="A19" location="'Table of Contents'!A1" display="Return to Contents" xr:uid="{4A2CA26F-F6B0-47C0-8DDE-342042C7E20C}"/>
    <hyperlink ref="A13" r:id="rId2" display="https://obr.uk/efo/economic-and-fiscal-outlook-march-2025/" xr:uid="{CA4876B6-7763-4995-92A8-1B2770E1EDAD}"/>
  </hyperlinks>
  <pageMargins left="0.7" right="0.7" top="0.75" bottom="0.75" header="0.3" footer="0.3"/>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O27"/>
  <sheetViews>
    <sheetView showGridLines="0" zoomScaleNormal="100" zoomScaleSheetLayoutView="100" workbookViewId="0"/>
  </sheetViews>
  <sheetFormatPr defaultColWidth="8.81640625" defaultRowHeight="20.100000000000001" customHeight="1" x14ac:dyDescent="0.25"/>
  <cols>
    <col min="1" max="1" width="15.6328125" customWidth="1"/>
    <col min="2" max="8" width="7.54296875" bestFit="1" customWidth="1"/>
    <col min="9" max="12" width="7.54296875" style="11" bestFit="1" customWidth="1"/>
    <col min="13" max="13" width="9.54296875" style="11" customWidth="1"/>
    <col min="14" max="15" width="9.81640625" style="11" customWidth="1"/>
    <col min="16" max="16" width="9.81640625" customWidth="1"/>
    <col min="17" max="17" width="9.54296875" customWidth="1"/>
    <col min="18" max="20" width="9.81640625" customWidth="1"/>
    <col min="21" max="21" width="9.54296875" customWidth="1"/>
    <col min="22" max="24" width="9.81640625" customWidth="1"/>
    <col min="38" max="38" width="14.36328125" customWidth="1"/>
    <col min="39" max="41" width="11.54296875" customWidth="1"/>
    <col min="42" max="42" width="15.54296875" customWidth="1"/>
    <col min="43" max="48" width="12.54296875" customWidth="1"/>
    <col min="49" max="49" width="17.54296875" customWidth="1"/>
  </cols>
  <sheetData>
    <row r="1" spans="1:15" ht="20.100000000000001" customHeight="1" x14ac:dyDescent="0.25">
      <c r="A1" s="2" t="s">
        <v>92</v>
      </c>
      <c r="B1" s="11"/>
      <c r="C1" s="11"/>
      <c r="D1" s="11"/>
      <c r="E1" s="11"/>
      <c r="F1" s="11"/>
      <c r="G1" s="11"/>
      <c r="H1" s="11"/>
      <c r="K1"/>
      <c r="L1"/>
      <c r="M1"/>
      <c r="N1"/>
      <c r="O1"/>
    </row>
    <row r="2" spans="1:15" s="16" customFormat="1" ht="20.100000000000001" customHeight="1" x14ac:dyDescent="0.25">
      <c r="A2" s="84" t="s">
        <v>85</v>
      </c>
      <c r="B2" s="58"/>
      <c r="C2" s="58"/>
      <c r="D2" s="58"/>
      <c r="E2" s="58"/>
      <c r="F2" s="58"/>
      <c r="G2" s="58"/>
      <c r="H2" s="58"/>
      <c r="I2" s="58"/>
      <c r="J2" s="58"/>
    </row>
    <row r="3" spans="1:15" s="16" customFormat="1" ht="20.100000000000001" customHeight="1" x14ac:dyDescent="0.25">
      <c r="A3" s="54" t="s">
        <v>43</v>
      </c>
      <c r="B3" s="58"/>
      <c r="C3" s="58"/>
      <c r="D3" s="58"/>
      <c r="E3" s="58"/>
      <c r="F3" s="58"/>
      <c r="G3" s="58"/>
      <c r="H3" s="58"/>
      <c r="I3" s="58"/>
      <c r="J3" s="58"/>
    </row>
    <row r="4" spans="1:15" s="16" customFormat="1" ht="20.100000000000001" customHeight="1" x14ac:dyDescent="0.25">
      <c r="A4" s="54" t="s">
        <v>84</v>
      </c>
      <c r="B4" s="58"/>
      <c r="C4" s="58"/>
      <c r="D4" s="58"/>
      <c r="E4" s="58"/>
      <c r="F4" s="58"/>
      <c r="G4" s="58"/>
      <c r="H4" s="58"/>
      <c r="I4" s="58"/>
      <c r="J4" s="58"/>
    </row>
    <row r="5" spans="1:15" s="16" customFormat="1" ht="20.100000000000001" customHeight="1" x14ac:dyDescent="0.25">
      <c r="A5" s="54"/>
      <c r="B5" s="54"/>
      <c r="C5" s="54"/>
      <c r="D5" s="54"/>
      <c r="E5" s="54"/>
      <c r="F5" s="54"/>
      <c r="G5" s="54"/>
      <c r="H5" s="54"/>
      <c r="I5" s="54"/>
      <c r="J5" s="54"/>
      <c r="K5" s="54"/>
      <c r="L5" s="54"/>
      <c r="M5" s="54"/>
      <c r="N5" s="54"/>
      <c r="O5" s="54"/>
    </row>
    <row r="6" spans="1:15" s="16" customFormat="1" ht="20.100000000000001" customHeight="1" x14ac:dyDescent="0.25">
      <c r="A6" s="54"/>
      <c r="B6" s="54"/>
      <c r="C6" s="54"/>
      <c r="D6" s="54"/>
      <c r="E6" s="54"/>
      <c r="F6" s="54"/>
      <c r="G6" s="54"/>
      <c r="H6" s="54"/>
      <c r="I6" s="54"/>
      <c r="J6" s="54"/>
      <c r="K6" s="54"/>
      <c r="L6" s="54"/>
      <c r="M6" s="54"/>
      <c r="N6" s="54"/>
      <c r="O6" s="54"/>
    </row>
    <row r="7" spans="1:15" s="16" customFormat="1" ht="20.100000000000001" customHeight="1" x14ac:dyDescent="0.25">
      <c r="A7" s="54"/>
      <c r="B7" s="54"/>
      <c r="C7" s="54"/>
      <c r="D7" s="54"/>
      <c r="E7" s="54"/>
      <c r="F7" s="54"/>
      <c r="G7" s="54"/>
      <c r="H7" s="54"/>
      <c r="I7" s="54"/>
      <c r="J7" s="54"/>
      <c r="K7" s="54"/>
      <c r="L7" s="54"/>
      <c r="M7" s="54"/>
      <c r="N7" s="54"/>
      <c r="O7" s="54"/>
    </row>
    <row r="8" spans="1:15" s="16" customFormat="1" ht="20.100000000000001" customHeight="1" x14ac:dyDescent="0.25">
      <c r="A8" s="54"/>
      <c r="B8" s="54"/>
      <c r="C8" s="54"/>
      <c r="D8" s="54"/>
      <c r="E8" s="54"/>
      <c r="F8" s="54"/>
      <c r="G8" s="54"/>
      <c r="H8" s="54"/>
      <c r="I8" s="54"/>
      <c r="J8" s="54"/>
      <c r="K8" s="54"/>
      <c r="L8" s="54"/>
      <c r="M8" s="54"/>
      <c r="N8" s="54"/>
      <c r="O8" s="54"/>
    </row>
    <row r="9" spans="1:15" s="16" customFormat="1" ht="20.100000000000001" customHeight="1" x14ac:dyDescent="0.25">
      <c r="A9" s="54"/>
      <c r="B9" s="54"/>
      <c r="C9" s="54"/>
      <c r="D9" s="54"/>
      <c r="E9" s="54"/>
      <c r="F9" s="54"/>
      <c r="G9" s="54"/>
      <c r="H9" s="54"/>
      <c r="I9" s="54"/>
      <c r="J9" s="54"/>
      <c r="K9" s="54"/>
      <c r="L9" s="54"/>
      <c r="M9" s="54"/>
      <c r="N9" s="54"/>
      <c r="O9" s="54"/>
    </row>
    <row r="10" spans="1:15" s="16" customFormat="1" ht="20.100000000000001" customHeight="1" x14ac:dyDescent="0.25">
      <c r="A10" s="54"/>
      <c r="B10" s="54"/>
      <c r="C10" s="54"/>
      <c r="D10" s="54"/>
      <c r="E10" s="54"/>
      <c r="F10" s="54"/>
      <c r="G10" s="54"/>
      <c r="H10" s="54"/>
      <c r="I10" s="54"/>
      <c r="J10" s="54"/>
      <c r="K10" s="54"/>
      <c r="L10" s="54"/>
      <c r="M10" s="54"/>
      <c r="N10" s="54"/>
      <c r="O10" s="54"/>
    </row>
    <row r="11" spans="1:15" s="16" customFormat="1" ht="20.100000000000001" customHeight="1" x14ac:dyDescent="0.25">
      <c r="A11" s="54"/>
      <c r="B11" s="54"/>
      <c r="C11" s="54"/>
      <c r="D11" s="54"/>
      <c r="E11" s="54"/>
      <c r="F11" s="54"/>
      <c r="G11" s="54"/>
      <c r="H11" s="54"/>
      <c r="I11" s="54"/>
      <c r="J11" s="54"/>
      <c r="K11" s="54"/>
      <c r="L11" s="54"/>
      <c r="M11" s="54"/>
      <c r="N11" s="54"/>
      <c r="O11" s="54"/>
    </row>
    <row r="12" spans="1:15" s="16" customFormat="1" ht="20.100000000000001" customHeight="1" x14ac:dyDescent="0.25">
      <c r="A12" s="54"/>
      <c r="B12" s="54"/>
      <c r="C12" s="54"/>
      <c r="D12" s="54"/>
      <c r="E12" s="54"/>
      <c r="F12" s="54"/>
      <c r="G12" s="54"/>
      <c r="H12" s="54"/>
      <c r="I12" s="54"/>
      <c r="J12" s="54"/>
      <c r="K12" s="54"/>
      <c r="L12" s="54"/>
      <c r="M12" s="54"/>
      <c r="N12" s="54"/>
      <c r="O12" s="54"/>
    </row>
    <row r="13" spans="1:15" s="16" customFormat="1" ht="20.100000000000001" customHeight="1" x14ac:dyDescent="0.25">
      <c r="A13" s="54"/>
      <c r="B13" s="54"/>
      <c r="C13" s="54"/>
      <c r="D13" s="54"/>
      <c r="E13" s="54"/>
      <c r="F13" s="54"/>
      <c r="G13" s="54"/>
      <c r="H13" s="54"/>
      <c r="I13" s="54"/>
      <c r="J13" s="54"/>
      <c r="K13" s="54"/>
      <c r="L13" s="54"/>
      <c r="M13" s="54"/>
      <c r="N13" s="54"/>
      <c r="O13" s="54"/>
    </row>
    <row r="14" spans="1:15" s="16" customFormat="1" ht="20.100000000000001" customHeight="1" x14ac:dyDescent="0.25">
      <c r="A14" s="54"/>
      <c r="B14" s="54"/>
      <c r="C14" s="54"/>
      <c r="D14" s="54"/>
      <c r="E14" s="54"/>
      <c r="F14" s="54"/>
      <c r="G14" s="54"/>
      <c r="H14" s="54"/>
      <c r="I14" s="54"/>
      <c r="J14" s="54"/>
      <c r="K14" s="54"/>
      <c r="L14" s="54"/>
      <c r="M14" s="54"/>
      <c r="N14" s="54"/>
      <c r="O14" s="54"/>
    </row>
    <row r="15" spans="1:15" s="16" customFormat="1" ht="20.100000000000001" customHeight="1" x14ac:dyDescent="0.25">
      <c r="A15" s="54"/>
      <c r="B15" s="54"/>
      <c r="C15" s="54"/>
      <c r="D15" s="54"/>
      <c r="E15" s="54"/>
      <c r="F15" s="54"/>
      <c r="G15" s="54"/>
      <c r="H15" s="54"/>
      <c r="I15" s="54"/>
      <c r="J15" s="54"/>
      <c r="K15" s="54"/>
      <c r="L15" s="54"/>
      <c r="M15" s="54"/>
      <c r="N15" s="54"/>
      <c r="O15" s="54"/>
    </row>
    <row r="16" spans="1:15" s="16" customFormat="1" ht="20.100000000000001" customHeight="1" x14ac:dyDescent="0.25">
      <c r="A16" s="54"/>
      <c r="B16" s="54"/>
      <c r="C16" s="54"/>
      <c r="D16" s="54"/>
      <c r="E16" s="54"/>
      <c r="F16" s="54"/>
      <c r="G16" s="54"/>
      <c r="H16" s="54"/>
      <c r="I16" s="54"/>
      <c r="J16" s="54"/>
      <c r="K16" s="54"/>
      <c r="L16" s="54"/>
      <c r="M16" s="54"/>
      <c r="N16" s="54"/>
      <c r="O16" s="54"/>
    </row>
    <row r="17" spans="1:15" s="16" customFormat="1" ht="20.100000000000001" customHeight="1" x14ac:dyDescent="0.25">
      <c r="A17" s="54"/>
      <c r="B17" s="54"/>
      <c r="C17" s="54"/>
      <c r="D17" s="54"/>
      <c r="E17" s="54"/>
      <c r="F17" s="54"/>
      <c r="G17" s="54"/>
      <c r="H17" s="54"/>
      <c r="I17" s="54"/>
      <c r="J17" s="54"/>
      <c r="K17" s="54"/>
      <c r="L17" s="54"/>
      <c r="M17" s="54"/>
      <c r="N17" s="54"/>
      <c r="O17" s="54"/>
    </row>
    <row r="18" spans="1:15" s="16" customFormat="1" ht="20.100000000000001" customHeight="1" x14ac:dyDescent="0.25">
      <c r="A18" t="s">
        <v>90</v>
      </c>
      <c r="B18" s="88" t="s">
        <v>44</v>
      </c>
      <c r="C18" s="88" t="s">
        <v>45</v>
      </c>
      <c r="D18" s="88" t="s">
        <v>46</v>
      </c>
      <c r="E18" s="88" t="s">
        <v>47</v>
      </c>
      <c r="F18" s="88" t="s">
        <v>9</v>
      </c>
      <c r="G18" s="88" t="s">
        <v>10</v>
      </c>
      <c r="H18" s="88" t="s">
        <v>11</v>
      </c>
      <c r="I18" s="88" t="s">
        <v>12</v>
      </c>
      <c r="J18" s="88" t="s">
        <v>13</v>
      </c>
      <c r="K18" s="88" t="s">
        <v>14</v>
      </c>
      <c r="L18" s="88" t="s">
        <v>15</v>
      </c>
      <c r="M18" s="54"/>
      <c r="N18" s="54"/>
      <c r="O18" s="54"/>
    </row>
    <row r="19" spans="1:15" s="16" customFormat="1" ht="20.100000000000001" customHeight="1" x14ac:dyDescent="0.25">
      <c r="A19" s="89" t="s">
        <v>16</v>
      </c>
      <c r="B19" s="90"/>
      <c r="C19" s="90"/>
      <c r="D19" s="90"/>
      <c r="E19" s="90">
        <v>-0.89859997721520091</v>
      </c>
      <c r="F19" s="90">
        <v>-1.0420803356518717</v>
      </c>
      <c r="G19" s="90">
        <v>-1.3339841172473934</v>
      </c>
      <c r="H19" s="90">
        <v>-1.4530859394870104</v>
      </c>
      <c r="I19" s="90">
        <v>-1.4745917498881163</v>
      </c>
      <c r="J19" s="90">
        <v>-1.4758603110928061</v>
      </c>
      <c r="K19" s="90">
        <v>-1.4629946903517212</v>
      </c>
      <c r="L19" s="90" t="s">
        <v>17</v>
      </c>
      <c r="M19" s="54"/>
      <c r="N19" s="54"/>
      <c r="O19" s="54"/>
    </row>
    <row r="20" spans="1:15" s="16" customFormat="1" ht="20.100000000000001" customHeight="1" x14ac:dyDescent="0.25">
      <c r="A20" s="91" t="s">
        <v>32</v>
      </c>
      <c r="B20" s="90"/>
      <c r="C20" s="90"/>
      <c r="D20" s="90"/>
      <c r="E20" s="90">
        <v>-0.89859997721520268</v>
      </c>
      <c r="F20" s="90">
        <v>-0.92153841698880024</v>
      </c>
      <c r="G20" s="90">
        <v>-1.2692886540011468</v>
      </c>
      <c r="H20" s="90">
        <v>-1.5870714625863429</v>
      </c>
      <c r="I20" s="90">
        <v>-1.7733711957350942</v>
      </c>
      <c r="J20" s="90">
        <v>-1.9363237164327503</v>
      </c>
      <c r="K20" s="90">
        <v>-2.0616080816191378</v>
      </c>
      <c r="L20" s="90">
        <v>-2.1856957980400522</v>
      </c>
      <c r="M20" s="54"/>
      <c r="N20" s="54"/>
      <c r="O20" s="54"/>
    </row>
    <row r="21" spans="1:15" s="16" customFormat="1" ht="20.100000000000001" customHeight="1" x14ac:dyDescent="0.25">
      <c r="A21" s="89" t="s">
        <v>48</v>
      </c>
      <c r="B21" s="90">
        <v>-0.32785330110050609</v>
      </c>
      <c r="C21" s="90">
        <v>-0.33963737930316257</v>
      </c>
      <c r="D21" s="90">
        <v>-0.48076472070007914</v>
      </c>
      <c r="E21" s="90">
        <v>-0.89859997721520268</v>
      </c>
      <c r="F21" s="90" t="s">
        <v>17</v>
      </c>
      <c r="G21" s="90" t="s">
        <v>17</v>
      </c>
      <c r="H21" s="90" t="s">
        <v>17</v>
      </c>
      <c r="I21" s="90" t="s">
        <v>17</v>
      </c>
      <c r="J21" s="90" t="s">
        <v>17</v>
      </c>
      <c r="K21" s="90" t="s">
        <v>17</v>
      </c>
      <c r="L21" s="90" t="s">
        <v>17</v>
      </c>
      <c r="M21" s="54"/>
      <c r="N21" s="54"/>
      <c r="O21" s="54"/>
    </row>
    <row r="22" spans="1:15" s="16" customFormat="1" ht="20.100000000000001" customHeight="1" x14ac:dyDescent="0.25">
      <c r="A22" t="s">
        <v>40</v>
      </c>
      <c r="B22" s="83"/>
      <c r="C22" s="83"/>
      <c r="D22" s="83"/>
      <c r="E22" s="83"/>
      <c r="F22" s="83"/>
      <c r="G22" s="83"/>
      <c r="H22" s="83"/>
      <c r="I22" s="83"/>
      <c r="J22" s="83"/>
      <c r="K22" s="83"/>
      <c r="L22" s="83"/>
      <c r="M22" s="54"/>
      <c r="N22" s="54"/>
      <c r="O22" s="54"/>
    </row>
    <row r="23" spans="1:15" s="16" customFormat="1" ht="20.100000000000001" customHeight="1" x14ac:dyDescent="0.25">
      <c r="A23" t="s">
        <v>41</v>
      </c>
      <c r="B23" s="54"/>
      <c r="C23" s="54"/>
      <c r="D23" s="54"/>
      <c r="E23" s="54"/>
      <c r="F23" s="54"/>
      <c r="G23" s="54"/>
      <c r="H23" s="54"/>
      <c r="I23" s="54"/>
      <c r="J23" s="54"/>
      <c r="K23" s="54"/>
      <c r="L23" s="54"/>
      <c r="M23" s="54"/>
      <c r="N23" s="54"/>
      <c r="O23" s="54"/>
    </row>
    <row r="24" spans="1:15" s="16" customFormat="1" ht="20.100000000000001" customHeight="1" x14ac:dyDescent="0.25">
      <c r="A24" s="16" t="s">
        <v>87</v>
      </c>
      <c r="I24" s="54"/>
      <c r="J24" s="54"/>
      <c r="K24" s="54"/>
      <c r="L24" s="54"/>
      <c r="M24" s="54"/>
      <c r="N24" s="54"/>
      <c r="O24" s="54"/>
    </row>
    <row r="25" spans="1:15" s="16" customFormat="1" ht="20.100000000000001" customHeight="1" x14ac:dyDescent="0.25">
      <c r="A25" s="87" t="s">
        <v>49</v>
      </c>
      <c r="I25" s="54"/>
      <c r="J25" s="54"/>
      <c r="K25" s="54"/>
      <c r="L25" s="54"/>
      <c r="M25" s="54"/>
      <c r="N25" s="54"/>
      <c r="O25" s="54"/>
    </row>
    <row r="26" spans="1:15" ht="20.100000000000001" customHeight="1" x14ac:dyDescent="0.25">
      <c r="A26" s="16" t="s">
        <v>88</v>
      </c>
    </row>
    <row r="27" spans="1:15" ht="20.100000000000001" customHeight="1" x14ac:dyDescent="0.25">
      <c r="A27" s="44" t="s">
        <v>23</v>
      </c>
    </row>
  </sheetData>
  <hyperlinks>
    <hyperlink ref="A27" location="'Table of Contents'!A1" display="Return to Contents" xr:uid="{9A73D18A-308A-462A-949E-13FD07497345}"/>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27C9C-36CC-40E0-AACF-9EF2ABF530C6}">
  <sheetPr>
    <tabColor rgb="FF397E77"/>
  </sheetPr>
  <dimension ref="A1"/>
  <sheetViews>
    <sheetView showGridLines="0" workbookViewId="0"/>
  </sheetViews>
  <sheetFormatPr defaultRowHeight="19.95" customHeight="1" x14ac:dyDescent="0.25"/>
  <sheetData>
    <row r="1" spans="1:1" ht="19.95" customHeight="1" x14ac:dyDescent="0.25">
      <c r="A1" s="55" t="s">
        <v>23</v>
      </c>
    </row>
  </sheetData>
  <hyperlinks>
    <hyperlink ref="A1" location="'Table of Contents'!A1" display="Return to Contents" xr:uid="{B6C64737-ACB7-49E5-B62C-38515E03BC75}"/>
  </hyperlinks>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A53011793</value>
    </field>
    <field name="Objective-Title">
      <value order="0">May 2025 - SEFF - Publication - Chapter 5 - Social security - Figures</value>
    </field>
    <field name="Objective-Description">
      <value order="0"/>
    </field>
    <field name="Objective-CreationStamp">
      <value order="0">2025-05-28T12:15:19Z</value>
    </field>
    <field name="Objective-IsApproved">
      <value order="0">false</value>
    </field>
    <field name="Objective-IsPublished">
      <value order="0">true</value>
    </field>
    <field name="Objective-DatePublished">
      <value order="0">2025-05-28T12:57:35Z</value>
    </field>
    <field name="Objective-ModificationStamp">
      <value order="0">2025-05-28T12:57:35Z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Published</value>
    </field>
    <field name="Objective-VersionId">
      <value order="0">vA80023593</value>
    </field>
    <field name="Objective-Version">
      <value order="0">2.0</value>
    </field>
    <field name="Objective-VersionNumber">
      <value order="0">2</value>
    </field>
    <field name="Objective-VersionComment">
      <value order="0">Version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http://schemas.microsoft.com/office/2006/metadata/properties"/>
    <ds:schemaRef ds:uri="b17732f7-493e-486b-96da-852f641667d4"/>
    <ds:schemaRef ds:uri="http://schemas.microsoft.com/office/2006/documentManagement/types"/>
    <ds:schemaRef ds:uri="http://purl.org/dc/elements/1.1/"/>
    <ds:schemaRef ds:uri="http://schemas.microsoft.com/office/infopath/2007/PartnerControls"/>
    <ds:schemaRef ds:uri="http://purl.org/dc/terms/"/>
    <ds:schemaRef ds:uri="96d0022d-0bc1-46ef-ad33-c01cb030b1f7"/>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F4CCFBF-9098-41B3-8E3A-80CF0CBEE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Overview</vt:lpstr>
      <vt:lpstr>Figure 5.1</vt:lpstr>
      <vt:lpstr>Changes since December 2024</vt:lpstr>
      <vt:lpstr>Figure 5.2</vt:lpstr>
      <vt:lpstr>Social security funding</vt:lpstr>
      <vt:lpstr>Figure 5.3</vt:lpstr>
      <vt:lpstr>Figure 5.4</vt:lpstr>
      <vt:lpstr>Individual payments forecast</vt:lpstr>
      <vt:lpstr>Figure 5.5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5 - Social security - Figures</dc:title>
  <dc:subject/>
  <dc:creator>U445289</dc:creator>
  <cp:keywords/>
  <dc:description/>
  <cp:lastModifiedBy>Victoria Avila</cp:lastModifiedBy>
  <cp:revision/>
  <dcterms:created xsi:type="dcterms:W3CDTF">2020-04-02T13:20:57Z</dcterms:created>
  <dcterms:modified xsi:type="dcterms:W3CDTF">2025-05-28T12:57:00Z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A53011793</vt:lpwstr>
  </property>
  <property fmtid="{D5CDD505-2E9C-101B-9397-08002B2CF9AE}" pid="4" name="Objective-Title">
    <vt:lpwstr>May 2025 - SEFF - Publication - Chapter 5 - Social security - Figures</vt:lpwstr>
  </property>
  <property fmtid="{D5CDD505-2E9C-101B-9397-08002B2CF9AE}" pid="5" name="Objective-Description">
    <vt:lpwstr/>
  </property>
  <property fmtid="{D5CDD505-2E9C-101B-9397-08002B2CF9AE}" pid="6" name="Objective-CreationStamp">
    <vt:filetime>2025-05-28T12:15:19Z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2025-05-28T12:57:35Z</vt:filetime>
  </property>
  <property fmtid="{D5CDD505-2E9C-101B-9397-08002B2CF9AE}" pid="10" name="Objective-ModificationStamp">
    <vt:filetime>2025-05-28T12:57:35Z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Published</vt:lpwstr>
  </property>
  <property fmtid="{D5CDD505-2E9C-101B-9397-08002B2CF9AE}" pid="15" name="Objective-VersionId">
    <vt:lpwstr>vA80023593</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Version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