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Z623260\Objective\Director\Cache\erdm.scotland.gov.uk 8443 uA33667\A53011773\"/>
    </mc:Choice>
  </mc:AlternateContent>
  <xr:revisionPtr revIDLastSave="0" documentId="13_ncr:1_{2495A769-92E0-43FD-8A99-47E47F4773B5}" xr6:coauthVersionLast="47" xr6:coauthVersionMax="47" xr10:uidLastSave="{00000000-0000-0000-0000-000000000000}"/>
  <bookViews>
    <workbookView xWindow="360" yWindow="360" windowWidth="27015" windowHeight="14250" tabRatio="755" xr2:uid="{1E13595E-B25D-4FB1-8D78-9F4C86243BDD}"/>
  </bookViews>
  <sheets>
    <sheet name="Table of Contents" sheetId="2" r:id="rId1"/>
    <sheet name="NSND - IT" sheetId="3" r:id="rId2"/>
    <sheet name="Figure S4.1" sheetId="113" r:id="rId3"/>
    <sheet name="Figure S4.2" sheetId="121" r:id="rId4"/>
    <sheet name="Figure S4.3" sheetId="122" r:id="rId5"/>
    <sheet name="Figure S4.4" sheetId="124" r:id="rId6"/>
    <sheet name="Figure S4.5" sheetId="125" r:id="rId7"/>
    <sheet name="Figure S4.6" sheetId="114" r:id="rId8"/>
    <sheet name="Figure S4.7" sheetId="126" r:id="rId9"/>
    <sheet name="Figure S4.8" sheetId="127" r:id="rId10"/>
    <sheet name="Figure S4.9" sheetId="131" r:id="rId11"/>
    <sheet name="Figure S4.10" sheetId="129" r:id="rId12"/>
    <sheet name="Figure S4.11" sheetId="132" r:id="rId13"/>
    <sheet name="Figure S4.12" sheetId="133" r:id="rId14"/>
    <sheet name="Figure S4.13" sheetId="134" r:id="rId15"/>
    <sheet name="Figure S4.14" sheetId="135" r:id="rId16"/>
    <sheet name="NDR" sheetId="84" r:id="rId17"/>
    <sheet name="Figure S4.15" sheetId="37" r:id="rId18"/>
    <sheet name="Figure S4.16" sheetId="85" r:id="rId19"/>
    <sheet name="Figure S4.17" sheetId="86" r:id="rId20"/>
    <sheet name="LBTT" sheetId="91" r:id="rId21"/>
    <sheet name="Figure S4.18" sheetId="110" r:id="rId22"/>
    <sheet name="Figure S4.19" sheetId="98" r:id="rId23"/>
    <sheet name="Figure S4.20" sheetId="99" r:id="rId24"/>
    <sheet name="Figure S4.21" sheetId="103" r:id="rId25"/>
    <sheet name="Figure S4.22" sheetId="104" r:id="rId26"/>
    <sheet name="Figure S4.23" sheetId="93" r:id="rId27"/>
    <sheet name="Figure S4.24" sheetId="94" r:id="rId28"/>
    <sheet name="Figure S4.25" sheetId="100" r:id="rId29"/>
    <sheet name="Figure S4.26" sheetId="95" r:id="rId30"/>
    <sheet name="Figure S4.27" sheetId="96" r:id="rId31"/>
    <sheet name="Figure S4.28" sheetId="101" r:id="rId32"/>
    <sheet name="Figure S4.29" sheetId="102" r:id="rId33"/>
    <sheet name="Figure S4.30" sheetId="92" r:id="rId34"/>
    <sheet name="SLfT" sheetId="107" r:id="rId35"/>
    <sheet name="Figure S4.31" sheetId="108" r:id="rId36"/>
    <sheet name="Figure S4.32" sheetId="109" r:id="rId37"/>
    <sheet name="Illustrative forecasts" sheetId="105" r:id="rId38"/>
    <sheet name="Figure S4.33" sheetId="106" r:id="rId39"/>
    <sheet name="Figure S4.34" sheetId="111" r:id="rId40"/>
    <sheet name="Figure S4.35" sheetId="112" r:id="rId41"/>
    <sheet name="Policy recostings" sheetId="87" r:id="rId42"/>
    <sheet name="Figure S4.36" sheetId="88" r:id="rId43"/>
    <sheet name="Figure S4.37" sheetId="90" r:id="rId44"/>
  </sheets>
  <definedNames>
    <definedName name="_AMO_SingleObject__ROM_F0.SEC2.Print_1.SEC1.BDY.Data_Set_SFC_DETERMINANTS_BUD2021_FER" hidden="1">#REF!</definedName>
    <definedName name="_AMO_SingleObject__ROM_F0.SEC2.Print_1.SEC1.HDR.TXT1" hidden="1">#REF!</definedName>
    <definedName name="_AMO_SingleObject__ROM_F0.SEC2.Print_10.SEC1.BDY.Data_Set_SFC_RATES_BANDS_PC_BUD20_R4" hidden="1">#REF!</definedName>
    <definedName name="_AMO_SingleObject__ROM_F0.SEC2.Print_10.SEC1.HDR.TXT1" hidden="1">#REF!</definedName>
    <definedName name="_AMO_SingleObject__ROM_F0.SEC2.Print_11.SEC1.BDY.Data_Set_SFC_RATES_BANDS_BL_BUD20_R4" hidden="1">#REF!</definedName>
    <definedName name="_AMO_SingleObject__ROM_F0.SEC2.Print_11.SEC1.HDR.TXT1" hidden="1">#REF!</definedName>
    <definedName name="_AMO_SingleObject__ROM_F0.SEC2.Print_12.SEC1.BDY.Data_Set_SFC_RATES_BANDS_PC_BUD20_R4" hidden="1">#REF!</definedName>
    <definedName name="_AMO_SingleObject__ROM_F0.SEC2.Print_12.SEC1.HDR.TXT1" hidden="1">#REF!</definedName>
    <definedName name="_AMO_SingleObject__ROM_F0.SEC2.Print_13.SEC1.BDY.Data_Set_SFC_RATES_BANDS_BL_BUD20_R4" hidden="1">#REF!</definedName>
    <definedName name="_AMO_SingleObject__ROM_F0.SEC2.Print_13.SEC1.HDR.TXT1" hidden="1">#REF!</definedName>
    <definedName name="_AMO_SingleObject__ROM_F0.SEC2.Print_14.SEC1.BDY.Data_Set_SFC_RATES_BANDS_PC_BUD20_R4" hidden="1">#REF!</definedName>
    <definedName name="_AMO_SingleObject__ROM_F0.SEC2.Print_14.SEC1.HDR.TXT1" hidden="1">#REF!</definedName>
    <definedName name="_AMO_SingleObject__ROM_F0.SEC2.Print_2.SEC1.BDY.Data_Set_SFC_RATES_BANDS_BL_BUD20_R4" hidden="1">#REF!</definedName>
    <definedName name="_AMO_SingleObject__ROM_F0.SEC2.Print_2.SEC1.HDR.TXT1" hidden="1">#REF!</definedName>
    <definedName name="_AMO_SingleObject__ROM_F0.SEC2.Print_3.SEC1.BDY.Data_Set_SFC_RATES_BANDS_PC_BUD20_R4" hidden="1">#REF!</definedName>
    <definedName name="_AMO_SingleObject__ROM_F0.SEC2.Print_3.SEC1.HDR.TXT1" hidden="1">#REF!</definedName>
    <definedName name="_AMO_SingleObject__ROM_F0.SEC2.Print_4.SEC1.BDY.Data_Set_SFC_BEHAVIOURAL_PARAMETERS_BUD20_R4" hidden="1">#REF!</definedName>
    <definedName name="_AMO_SingleObject__ROM_F0.SEC2.Print_4.SEC1.HDR.TXT1" hidden="1">#REF!</definedName>
    <definedName name="_AMO_SingleObject__ROM_F0.SEC2.Print_5.SEC1.BDY.Data_Set_SFC_RATES_BANDS_BL_BUD20_R4" hidden="1">#REF!</definedName>
    <definedName name="_AMO_SingleObject__ROM_F0.SEC2.Print_5.SEC1.HDR.TXT1" hidden="1">#REF!</definedName>
    <definedName name="_AMO_SingleObject__ROM_F0.SEC2.Print_6.SEC1.BDY.Data_Set_SFC_RATES_BANDS_PC_BUD20_R4" hidden="1">#REF!</definedName>
    <definedName name="_AMO_SingleObject__ROM_F0.SEC2.Print_6.SEC1.HDR.TXT1" hidden="1">#REF!</definedName>
    <definedName name="_AMO_SingleObject__ROM_F0.SEC2.Print_7.SEC1.BDY.Data_Set_SFC_RATES_BANDS_BL_BUD20_R4" hidden="1">#REF!</definedName>
    <definedName name="_AMO_SingleObject__ROM_F0.SEC2.Print_7.SEC1.HDR.TXT1" hidden="1">#REF!</definedName>
    <definedName name="_AMO_SingleObject__ROM_F0.SEC2.Print_8.SEC1.BDY.Data_Set_SFC_RATES_BANDS_PC_BUD20_R4" hidden="1">#REF!</definedName>
    <definedName name="_AMO_SingleObject__ROM_F0.SEC2.Print_8.SEC1.HDR.TXT1" hidden="1">#REF!</definedName>
    <definedName name="_AMO_SingleObject__ROM_F0.SEC2.Print_9.SEC1.BDY.Data_Set_SFC_RATES_BANDS_BL_BUD20_R4" hidden="1">#REF!</definedName>
    <definedName name="_AMO_SingleObject__ROM_F0.SEC2.Print_9.SEC1.HDR.TXT1" hidden="1">#REF!</definedName>
    <definedName name="_AMO_SingleObject__ROM_F0.SEC2.Tabulate_1.SEC1.BDY.Cross_tabular_summary_report_Table_1" hidden="1">#REF!</definedName>
    <definedName name="_AMO_SingleObject__ROM_F0.SEC2.Tabulate_1.SEC1.HDR.TXT1" hidden="1">#REF!</definedName>
    <definedName name="_AMO_SingleObject__ROM_F0.SEC2.Tabulate_10.SEC1.BDY.Cross_tabular_summary_report_Table_1" hidden="1">#REF!</definedName>
    <definedName name="_AMO_SingleObject__ROM_F0.SEC2.Tabulate_10.SEC1.HDR.TXT1" hidden="1">#REF!</definedName>
    <definedName name="_AMO_SingleObject__ROM_F0.SEC2.Tabulate_11.SEC1.BDY.Cross_tabular_summary_report_Table_1" hidden="1">#REF!</definedName>
    <definedName name="_AMO_SingleObject__ROM_F0.SEC2.Tabulate_11.SEC1.HDR.TXT1" hidden="1">#REF!</definedName>
    <definedName name="_AMO_SingleObject__ROM_F0.SEC2.Tabulate_12.SEC1.BDY.Cross_tabular_summary_report_Table_1" hidden="1">#REF!</definedName>
    <definedName name="_AMO_SingleObject__ROM_F0.SEC2.Tabulate_12.SEC1.HDR.TXT1" hidden="1">#REF!</definedName>
    <definedName name="_AMO_SingleObject__ROM_F0.SEC2.Tabulate_13.SEC1.BDY.Cross_tabular_summary_report_Table_1" hidden="1">#REF!</definedName>
    <definedName name="_AMO_SingleObject__ROM_F0.SEC2.Tabulate_13.SEC1.HDR.TXT1" hidden="1">#REF!</definedName>
    <definedName name="_AMO_SingleObject__ROM_F0.SEC2.Tabulate_14.SEC1.BDY.Cross_tabular_summary_report_Table_1" hidden="1">#REF!</definedName>
    <definedName name="_AMO_SingleObject__ROM_F0.SEC2.Tabulate_14.SEC1.HDR.TXT1" hidden="1">#REF!</definedName>
    <definedName name="_AMO_SingleObject__ROM_F0.SEC2.Tabulate_15.SEC1.BDY.Cross_tabular_summary_report_Table_1" hidden="1">#REF!</definedName>
    <definedName name="_AMO_SingleObject__ROM_F0.SEC2.Tabulate_15.SEC1.HDR.TXT1" hidden="1">#REF!</definedName>
    <definedName name="_AMO_SingleObject__ROM_F0.SEC2.Tabulate_16.SEC1.BDY.Cross_tabular_summary_report_Table_1" hidden="1">#REF!</definedName>
    <definedName name="_AMO_SingleObject__ROM_F0.SEC2.Tabulate_16.SEC1.HDR.TXT1" hidden="1">#REF!</definedName>
    <definedName name="_AMO_SingleObject__ROM_F0.SEC2.Tabulate_17.SEC1.BDY.Cross_tabular_summary_report_Table_1" hidden="1">#REF!</definedName>
    <definedName name="_AMO_SingleObject__ROM_F0.SEC2.Tabulate_17.SEC1.HDR.TXT1" hidden="1">#REF!</definedName>
    <definedName name="_AMO_SingleObject__ROM_F0.SEC2.Tabulate_18.SEC1.BDY.Cross_tabular_summary_report_Table_1" hidden="1">#REF!</definedName>
    <definedName name="_AMO_SingleObject__ROM_F0.SEC2.Tabulate_18.SEC1.HDR.TXT1" hidden="1">#REF!</definedName>
    <definedName name="_AMO_SingleObject__ROM_F0.SEC2.Tabulate_19.SEC1.BDY.Cross_tabular_summary_report_Table_1" hidden="1">#REF!</definedName>
    <definedName name="_AMO_SingleObject__ROM_F0.SEC2.Tabulate_19.SEC1.HDR.TXT1" hidden="1">#REF!</definedName>
    <definedName name="_AMO_SingleObject__ROM_F0.SEC2.Tabulate_2.SEC1.BDY.Cross_tabular_summary_report_Table_1" hidden="1">#REF!</definedName>
    <definedName name="_AMO_SingleObject__ROM_F0.SEC2.Tabulate_2.SEC1.HDR.TXT1" hidden="1">#REF!</definedName>
    <definedName name="_AMO_SingleObject__ROM_F0.SEC2.Tabulate_20.SEC1.BDY.Cross_tabular_summary_report_Table_1" hidden="1">#REF!</definedName>
    <definedName name="_AMO_SingleObject__ROM_F0.SEC2.Tabulate_20.SEC1.HDR.TXT1" hidden="1">#REF!</definedName>
    <definedName name="_AMO_SingleObject__ROM_F0.SEC2.Tabulate_21.SEC1.BDY.Cross_tabular_summary_report_Table_1" hidden="1">#REF!</definedName>
    <definedName name="_AMO_SingleObject__ROM_F0.SEC2.Tabulate_21.SEC1.HDR.TXT1" hidden="1">#REF!</definedName>
    <definedName name="_AMO_SingleObject__ROM_F0.SEC2.Tabulate_22.SEC1.BDY.Cross_tabular_summary_report_Table_1" hidden="1">#REF!</definedName>
    <definedName name="_AMO_SingleObject__ROM_F0.SEC2.Tabulate_22.SEC1.HDR.TXT1" hidden="1">#REF!</definedName>
    <definedName name="_AMO_SingleObject__ROM_F0.SEC2.Tabulate_23.SEC1.BDY.Cross_tabular_summary_report_Table_1" hidden="1">#REF!</definedName>
    <definedName name="_AMO_SingleObject__ROM_F0.SEC2.Tabulate_23.SEC1.HDR.TXT1" hidden="1">#REF!</definedName>
    <definedName name="_AMO_SingleObject__ROM_F0.SEC2.Tabulate_24.SEC1.BDY.Cross_tabular_summary_report_Table_1" hidden="1">#REF!</definedName>
    <definedName name="_AMO_SingleObject__ROM_F0.SEC2.Tabulate_24.SEC1.HDR.TXT1" hidden="1">#REF!</definedName>
    <definedName name="_AMO_SingleObject__ROM_F0.SEC2.Tabulate_25.SEC1.BDY.Cross_tabular_summary_report_Table_1" hidden="1">#REF!</definedName>
    <definedName name="_AMO_SingleObject__ROM_F0.SEC2.Tabulate_25.SEC1.HDR.TXT1" hidden="1">#REF!</definedName>
    <definedName name="_AMO_SingleObject__ROM_F0.SEC2.Tabulate_26.SEC1.BDY.Cross_tabular_summary_report_Table_1" hidden="1">#REF!</definedName>
    <definedName name="_AMO_SingleObject__ROM_F0.SEC2.Tabulate_26.SEC1.HDR.TXT1" hidden="1">#REF!</definedName>
    <definedName name="_AMO_SingleObject__ROM_F0.SEC2.Tabulate_27.SEC1.BDY.Cross_tabular_summary_report_Table_1" hidden="1">#REF!</definedName>
    <definedName name="_AMO_SingleObject__ROM_F0.SEC2.Tabulate_27.SEC1.HDR.TXT1" hidden="1">#REF!</definedName>
    <definedName name="_AMO_SingleObject__ROM_F0.SEC2.Tabulate_28.SEC1.BDY.Cross_tabular_summary_report_Table_1" hidden="1">#REF!</definedName>
    <definedName name="_AMO_SingleObject__ROM_F0.SEC2.Tabulate_28.SEC1.HDR.TXT1" hidden="1">#REF!</definedName>
    <definedName name="_AMO_SingleObject__ROM_F0.SEC2.Tabulate_29.SEC1.BDY.Cross_tabular_summary_report_Table_1" hidden="1">#REF!</definedName>
    <definedName name="_AMO_SingleObject__ROM_F0.SEC2.Tabulate_29.SEC1.HDR.TXT1" hidden="1">#REF!</definedName>
    <definedName name="_AMO_SingleObject__ROM_F0.SEC2.Tabulate_3.SEC1.BDY.Cross_tabular_summary_report_Table_1" hidden="1">#REF!</definedName>
    <definedName name="_AMO_SingleObject__ROM_F0.SEC2.Tabulate_3.SEC1.HDR.TXT1" hidden="1">#REF!</definedName>
    <definedName name="_AMO_SingleObject__ROM_F0.SEC2.Tabulate_30.SEC1.BDY.Cross_tabular_summary_report_Table_1" hidden="1">#REF!</definedName>
    <definedName name="_AMO_SingleObject__ROM_F0.SEC2.Tabulate_30.SEC1.HDR.TXT1" hidden="1">#REF!</definedName>
    <definedName name="_AMO_SingleObject__ROM_F0.SEC2.Tabulate_31.SEC1.BDY.Cross_tabular_summary_report_Table_1" hidden="1">#REF!</definedName>
    <definedName name="_AMO_SingleObject__ROM_F0.SEC2.Tabulate_31.SEC1.HDR.TXT1" hidden="1">#REF!</definedName>
    <definedName name="_AMO_SingleObject__ROM_F0.SEC2.Tabulate_32.SEC1.BDY.Cross_tabular_summary_report_Table_1" hidden="1">#REF!</definedName>
    <definedName name="_AMO_SingleObject__ROM_F0.SEC2.Tabulate_32.SEC1.HDR.TXT1" hidden="1">#REF!</definedName>
    <definedName name="_AMO_SingleObject__ROM_F0.SEC2.Tabulate_33.SEC1.BDY.Cross_tabular_summary_report_Table_1" hidden="1">#REF!</definedName>
    <definedName name="_AMO_SingleObject__ROM_F0.SEC2.Tabulate_33.SEC1.HDR.TXT1" hidden="1">#REF!</definedName>
    <definedName name="_AMO_SingleObject__ROM_F0.SEC2.Tabulate_34.SEC1.BDY.Cross_tabular_summary_report_Table_1" hidden="1">#REF!</definedName>
    <definedName name="_AMO_SingleObject__ROM_F0.SEC2.Tabulate_34.SEC1.HDR.TXT1" hidden="1">#REF!</definedName>
    <definedName name="_AMO_SingleObject__ROM_F0.SEC2.Tabulate_35.SEC1.BDY.Cross_tabular_summary_report_Table_1" hidden="1">#REF!</definedName>
    <definedName name="_AMO_SingleObject__ROM_F0.SEC2.Tabulate_35.SEC1.HDR.TXT1" hidden="1">#REF!</definedName>
    <definedName name="_AMO_SingleObject__ROM_F0.SEC2.Tabulate_36.SEC1.BDY.Cross_tabular_summary_report_Table_1" hidden="1">#REF!</definedName>
    <definedName name="_AMO_SingleObject__ROM_F0.SEC2.Tabulate_36.SEC1.HDR.TXT1" hidden="1">#REF!</definedName>
    <definedName name="_AMO_SingleObject__ROM_F0.SEC2.Tabulate_4.SEC1.BDY.Cross_tabular_summary_report_Table_1" hidden="1">#REF!</definedName>
    <definedName name="_AMO_SingleObject__ROM_F0.SEC2.Tabulate_4.SEC1.HDR.TXT1" hidden="1">#REF!</definedName>
    <definedName name="_AMO_SingleObject__ROM_F0.SEC2.Tabulate_5.SEC1.BDY.Cross_tabular_summary_report_Table_1" hidden="1">#REF!</definedName>
    <definedName name="_AMO_SingleObject__ROM_F0.SEC2.Tabulate_5.SEC1.HDR.TXT1" hidden="1">#REF!</definedName>
    <definedName name="_AMO_SingleObject__ROM_F0.SEC2.Tabulate_6.SEC1.BDY.Cross_tabular_summary_report_Table_1" hidden="1">#REF!</definedName>
    <definedName name="_AMO_SingleObject__ROM_F0.SEC2.Tabulate_6.SEC1.HDR.TXT1" hidden="1">#REF!</definedName>
    <definedName name="_AMO_SingleObject__ROM_F0.SEC2.Tabulate_7.SEC1.BDY.Cross_tabular_summary_report_Table_1" hidden="1">#REF!</definedName>
    <definedName name="_AMO_SingleObject__ROM_F0.SEC2.Tabulate_7.SEC1.HDR.TXT1" hidden="1">#REF!</definedName>
    <definedName name="_AMO_SingleObject__ROM_F0.SEC2.Tabulate_8.SEC1.BDY.Cross_tabular_summary_report_Table_1" hidden="1">#REF!</definedName>
    <definedName name="_AMO_SingleObject__ROM_F0.SEC2.Tabulate_8.SEC1.HDR.TXT1" hidden="1">#REF!</definedName>
    <definedName name="_AMO_SingleObject__ROM_F0.SEC2.Tabulate_9.SEC1.BDY.Cross_tabular_summary_report_Table_1" hidden="1">#REF!</definedName>
    <definedName name="_AMO_SingleObject__ROM_F0.SEC2.Tabulate_9.SEC1.HDR.TXT1" hidden="1">#REF!</definedName>
    <definedName name="adfarg" hidden="1">#REF!</definedName>
    <definedName name="asd" hidden="1">#REF!</definedName>
    <definedName name="asdge" hidden="1">#REF!</definedName>
    <definedName name="ewhwthtweh" hidden="1">#REF!</definedName>
    <definedName name="ewthtehwth" hidden="1">#REF!</definedName>
    <definedName name="grwiogh" hidden="1">#REF!</definedName>
    <definedName name="hthwrth" hidden="1">#REF!</definedName>
    <definedName name="New_Object" hidden="1">#REF!</definedName>
    <definedName name="Object" hidden="1">#REF!</definedName>
    <definedName name="vwtbtbt" hidden="1">#REF!</definedName>
    <definedName name="wehwth" hidden="1">#REF!</definedName>
    <definedName name="wgtgytnynyrwn" hidden="1">#REF!</definedName>
    <definedName name="whthtehwe" hidden="1">#REF!</definedName>
    <definedName name="wrnrgtt" hidden="1">#REF!</definedName>
    <definedName name="wtejwthtg" hidden="1">#REF!</definedName>
    <definedName name="wtjwgtwvtjwtj" hidden="1">#REF!</definedName>
    <definedName name="wtjwjtwg" hidden="1">#REF!</definedName>
    <definedName name="wvwr"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2" l="1"/>
  <c r="A44" i="2"/>
  <c r="A42" i="2"/>
  <c r="A41" i="2"/>
  <c r="A40" i="2"/>
  <c r="A38" i="2"/>
  <c r="A37" i="2"/>
  <c r="A35" i="2"/>
  <c r="A34" i="2"/>
  <c r="A33" i="2"/>
  <c r="A32" i="2"/>
  <c r="A31" i="2"/>
  <c r="A30" i="2"/>
  <c r="A29" i="2"/>
  <c r="A28" i="2"/>
  <c r="A27" i="2"/>
  <c r="A26" i="2"/>
  <c r="A25" i="2"/>
  <c r="A24" i="2"/>
  <c r="A23" i="2"/>
  <c r="A21" i="2"/>
  <c r="A20" i="2"/>
  <c r="A19" i="2"/>
  <c r="A17" i="2"/>
  <c r="A16" i="2"/>
  <c r="A15" i="2"/>
  <c r="A14" i="2"/>
  <c r="A13" i="2"/>
  <c r="A12" i="2"/>
  <c r="A11" i="2"/>
  <c r="A10" i="2"/>
  <c r="A9" i="2"/>
  <c r="A8" i="2"/>
  <c r="A7" i="2"/>
  <c r="A6" i="2"/>
  <c r="A5" i="2"/>
  <c r="A4" i="2"/>
</calcChain>
</file>

<file path=xl/sharedStrings.xml><?xml version="1.0" encoding="utf-8"?>
<sst xmlns="http://schemas.openxmlformats.org/spreadsheetml/2006/main" count="1651" uniqueCount="462">
  <si>
    <t>Scotland’s Economic and Fiscal Forecasts - May 2025 - Chapter 4 - Tax - Supplementary Figures</t>
  </si>
  <si>
    <t>Table of Contents</t>
  </si>
  <si>
    <t>Non-Savings, Non-Dividend Income Tax (NSND - IT)</t>
  </si>
  <si>
    <t>Non-Domestic Rates (NDR)</t>
  </si>
  <si>
    <t>Land and Buildings Transaction Tax (LBTT)</t>
  </si>
  <si>
    <t>Scottish Landfill Tax (SLfT)</t>
  </si>
  <si>
    <t>Illustrative tax forecasts</t>
  </si>
  <si>
    <t>Policy recostings</t>
  </si>
  <si>
    <t>£ million</t>
  </si>
  <si>
    <t>2023-24</t>
  </si>
  <si>
    <t>2024-25</t>
  </si>
  <si>
    <t>2025-26</t>
  </si>
  <si>
    <t>2026-27</t>
  </si>
  <si>
    <t>2027-28</t>
  </si>
  <si>
    <t>2028-29</t>
  </si>
  <si>
    <t>2029-30</t>
  </si>
  <si>
    <t>2030-31 [1]</t>
  </si>
  <si>
    <t>December 2024</t>
  </si>
  <si>
    <t>blank</t>
  </si>
  <si>
    <t>RTI</t>
  </si>
  <si>
    <t>Other</t>
  </si>
  <si>
    <t>Economy</t>
  </si>
  <si>
    <t>Source:</t>
  </si>
  <si>
    <t>Scottish Fiscal Commission,</t>
  </si>
  <si>
    <t>[1] In December 2024, we only forecast up to 2029-30, so there is no change to show.</t>
  </si>
  <si>
    <t>This worksheet contains one table.</t>
  </si>
  <si>
    <t>Tax thresholds and assumptions</t>
  </si>
  <si>
    <t>2030-31</t>
  </si>
  <si>
    <t>CPI growth (per cent)</t>
  </si>
  <si>
    <t>Personal Allowance (£) [1]</t>
  </si>
  <si>
    <t>Starter rate</t>
  </si>
  <si>
    <t>Rate (per cent)</t>
  </si>
  <si>
    <t>Threshold (£)</t>
  </si>
  <si>
    <t>Band (£)</t>
  </si>
  <si>
    <t>Basic rate</t>
  </si>
  <si>
    <t>Intermediate rate</t>
  </si>
  <si>
    <t>Higher rate</t>
  </si>
  <si>
    <t>Advanced rate</t>
  </si>
  <si>
    <t>Top rate</t>
  </si>
  <si>
    <t>Scottish Government – Scottish Income Tax.</t>
  </si>
  <si>
    <t>The higher, advanced and top rate thresholds are frozen in 2025-26 and 2026-27.</t>
  </si>
  <si>
    <t>The basic and intermediate rate thresholds have increased by 3.5 per cent in 2025-26.</t>
  </si>
  <si>
    <t xml:space="preserve">All thresholds refer to the gross income (which includes the standard PA) at which a taxpayer starts paying Income Tax at a given rate. </t>
  </si>
  <si>
    <t>[1] We assume the UK Personal Allowance (PA) policy pathway. The Personal Allowance is frozen up to 2027-28, and increased by CPI from 2028-29 onwards.</t>
  </si>
  <si>
    <t>Per cent</t>
  </si>
  <si>
    <t>2022-23</t>
  </si>
  <si>
    <t>Population and employment adjustment by age [1]</t>
  </si>
  <si>
    <t>Under 25</t>
  </si>
  <si>
    <t>25-34</t>
  </si>
  <si>
    <t>35-44</t>
  </si>
  <si>
    <t>45-54</t>
  </si>
  <si>
    <t>55-64</t>
  </si>
  <si>
    <t>65-74</t>
  </si>
  <si>
    <t>75+</t>
  </si>
  <si>
    <t>Earnings growth assumptions</t>
  </si>
  <si>
    <t>Average earnings growth [2]</t>
  </si>
  <si>
    <t>Private sector</t>
  </si>
  <si>
    <t>Public sector [3]</t>
  </si>
  <si>
    <t>State Pension</t>
  </si>
  <si>
    <t>Other pensions</t>
  </si>
  <si>
    <t>Source: Scottish Fiscal Commission.</t>
  </si>
  <si>
    <t>[1] These estimates are jointly derived from the SFC employment projection and the SFC population projection. These are split by age bands to match our main underlying dataset: the publicly available version of HMRC’s Survey of Personal Incomes.</t>
  </si>
  <si>
    <t>[2] Average earnings growth used in the Income Tax forecast. This is applied to income from property, dividends, and interest paid on savings.</t>
  </si>
  <si>
    <t>Persons</t>
  </si>
  <si>
    <t>2016-17 outturn</t>
  </si>
  <si>
    <t>2017-18 outturn</t>
  </si>
  <si>
    <t>2018-19 outturn</t>
  </si>
  <si>
    <t>2019-20 outturn</t>
  </si>
  <si>
    <t>2020-21 outturn</t>
  </si>
  <si>
    <t>2021-22 outturn</t>
  </si>
  <si>
    <t>2022-23 outturn</t>
  </si>
  <si>
    <t>2025-26 [1]</t>
  </si>
  <si>
    <t>2026-27 [1]</t>
  </si>
  <si>
    <t>2027-28 [1]</t>
  </si>
  <si>
    <t>2028-29 [1]</t>
  </si>
  <si>
    <t>2029-30 [1]</t>
  </si>
  <si>
    <t>Starter rate (introduced in 2018-19)</t>
  </si>
  <si>
    <t>Intermediate rate (introduced in 2018-19)</t>
  </si>
  <si>
    <t>Advanced rate (introduced in 2024-25)</t>
  </si>
  <si>
    <t>Top rate [2]</t>
  </si>
  <si>
    <t>Total taxpayers</t>
  </si>
  <si>
    <t>HMRC (2024) Scottish Income Tax Outturn Statistics: 2022 to 2023.</t>
  </si>
  <si>
    <t>Allocations to tax bands are based on the highest rate at which a taxpayer pays tax on non-savings, non-dividend income.</t>
  </si>
  <si>
    <t>Outturn figures may not sum because of rounding.</t>
  </si>
  <si>
    <t>Top rate [1]</t>
  </si>
  <si>
    <t>Total Income Tax</t>
  </si>
  <si>
    <t>Outturn figures may not sum because of rounding. Total Income Tax from 2023-24 onwards may not match NSND Income Tax in Chapter 4 because of rounding.</t>
  </si>
  <si>
    <t>This worksheet contains one table. The table begins in cell A3. Notes are located below the table and begin in cell A22.</t>
  </si>
  <si>
    <t>Total policy</t>
  </si>
  <si>
    <t>Static costing</t>
  </si>
  <si>
    <t>Basic rate threshold increase of 3.5 per cent</t>
  </si>
  <si>
    <t>Intermediate rate threshold increase of 3.5 per cent</t>
  </si>
  <si>
    <t xml:space="preserve">Higher rate threshold freeze </t>
  </si>
  <si>
    <t>Advanced rate threshold freeze</t>
  </si>
  <si>
    <t>Top rate threshold freeze</t>
  </si>
  <si>
    <t>Final costing</t>
  </si>
  <si>
    <t>Behavioural response</t>
  </si>
  <si>
    <t>NSND Income Tax</t>
  </si>
  <si>
    <t>Source</t>
  </si>
  <si>
    <t>Forecast (£ million)</t>
  </si>
  <si>
    <t>SFC May 2025</t>
  </si>
  <si>
    <t>OBR March 2025</t>
  </si>
  <si>
    <t>Difference</t>
  </si>
  <si>
    <t>Year-on-year growth rate (per cent)</t>
  </si>
  <si>
    <t>OBR (2025) Economic and fiscal outlook – March 2025.</t>
  </si>
  <si>
    <t>2016-17</t>
  </si>
  <si>
    <t>2017-18</t>
  </si>
  <si>
    <t>2018-19</t>
  </si>
  <si>
    <t>2019-20</t>
  </si>
  <si>
    <t>2020-21</t>
  </si>
  <si>
    <t>2021-22</t>
  </si>
  <si>
    <t>Policy differences only Income Tax net position</t>
  </si>
  <si>
    <t>Income Tax net position</t>
  </si>
  <si>
    <t>Income Tax net position status</t>
  </si>
  <si>
    <t>outturn</t>
  </si>
  <si>
    <t>projected</t>
  </si>
  <si>
    <t>Inflation update</t>
  </si>
  <si>
    <t>Data updates</t>
  </si>
  <si>
    <t>Assumption change</t>
  </si>
  <si>
    <t>Methodology change</t>
  </si>
  <si>
    <t>May 2025</t>
  </si>
  <si>
    <t>Change since December 2024</t>
  </si>
  <si>
    <t>Return to Table of Contents</t>
  </si>
  <si>
    <t>Year</t>
  </si>
  <si>
    <t>Basic Property Rate (BPR) (pence)</t>
  </si>
  <si>
    <t>Intermediate Property Rate (IPR) (pence)</t>
  </si>
  <si>
    <t>IPR threshold (£)</t>
  </si>
  <si>
    <t>Higher Property Rate (HPR) (pence)</t>
  </si>
  <si>
    <t>HPR threshold (£)</t>
  </si>
  <si>
    <t>2022-23 announced</t>
  </si>
  <si>
    <t>2023-24 announced</t>
  </si>
  <si>
    <t>2024-25 announced</t>
  </si>
  <si>
    <t>2025-26 announced</t>
  </si>
  <si>
    <t>2026-27 estimated</t>
  </si>
  <si>
    <t>2027-28 estimated</t>
  </si>
  <si>
    <t>2028-29 estimated</t>
  </si>
  <si>
    <t>2029-30 estimated</t>
  </si>
  <si>
    <t>2030-31 estimated</t>
  </si>
  <si>
    <t>Scottish Government,</t>
  </si>
  <si>
    <t>Scottish Government (2024) Non-domestic rates income statistics.</t>
  </si>
  <si>
    <t>Values up to 2025-26 refer to rates and thresholds announced by the Scottish Government. Values from 2026-27 onward are estimates generated by SFC internal modelling.</t>
  </si>
  <si>
    <t>We would expect that, when a revaluation takes place in 2026 and 2029, the rates and thresholds would be adjusted accordingly to reflect the new property values.</t>
  </si>
  <si>
    <t>However, these cycles are forecast implicitly in our model. Consequently, this should be taken as a forecast of rates and thresholds if there were to be no revaluations after 2023.</t>
  </si>
  <si>
    <t>The table begins in cell A4. Notes are located below the table and begin in cell A34.</t>
  </si>
  <si>
    <t>2024-25 [1]</t>
  </si>
  <si>
    <t>Business Growth Accelerator Relief (occupied new builds and improvements)</t>
  </si>
  <si>
    <t>Business Growth Accelerator Relief (unoccupied new builds)</t>
  </si>
  <si>
    <t>Charity Relief (mandatory element)</t>
  </si>
  <si>
    <t>Day Nursery Relief</t>
  </si>
  <si>
    <t>Disabled Rates Relief</t>
  </si>
  <si>
    <t>District Heating Relief</t>
  </si>
  <si>
    <t>Enterprise Areas Relief</t>
  </si>
  <si>
    <t>Fresh Start Relief</t>
  </si>
  <si>
    <t>General Revaluation Transitional Relief</t>
  </si>
  <si>
    <t>Hospitality Relief</t>
  </si>
  <si>
    <t>Islands and Remote Areas Hospitality Relief</t>
  </si>
  <si>
    <t>Lighthouse exemption from rates</t>
  </si>
  <si>
    <t>Mobile Masts Relief</t>
  </si>
  <si>
    <t>New Fibre Relief</t>
  </si>
  <si>
    <t>Parks Transitional Relief</t>
  </si>
  <si>
    <t>Religious exemption from rates</t>
  </si>
  <si>
    <t>Renewable Energy Relief</t>
  </si>
  <si>
    <t>Rural Relief (mandatory element)</t>
  </si>
  <si>
    <t>Small Business Bonus Scheme</t>
  </si>
  <si>
    <t>Small Business Transitional Relief</t>
  </si>
  <si>
    <t>Sports Club Relief (mandatory element)</t>
  </si>
  <si>
    <t>Charity Relief (discretionary element)</t>
  </si>
  <si>
    <t>Hardship Relief</t>
  </si>
  <si>
    <t>Rural Relief (discretionary element)</t>
  </si>
  <si>
    <t>Sports Club Relief (discretionary element)</t>
  </si>
  <si>
    <t>Reversal of displacement to General Revaluation Transitional Relief [3]</t>
  </si>
  <si>
    <t>Total cost of all reliefs</t>
  </si>
  <si>
    <t>Scottish Government.</t>
  </si>
  <si>
    <t>[1] Figures for 2024-25 are from mid-year estimates of local authority returns.</t>
  </si>
  <si>
    <t>[2] Cost to the Scottish Government, not total cost of the relief.</t>
  </si>
  <si>
    <t>[3] General Revaluation Transitional Relief is applied before other reliefs. Therefore, as it is phased out, we expect an increase in the cost of other reliefs that is not otherwise reflected in our forecast. We show this line separately because we do not assign the expected increase to specific reliefs.</t>
  </si>
  <si>
    <t>This worksheet contains one table. The table begins in cell A3. Notes are located below the table and begin in cell A11.</t>
  </si>
  <si>
    <t>2023-24
outturn</t>
  </si>
  <si>
    <t>Residential</t>
  </si>
  <si>
    <t>ADS</t>
  </si>
  <si>
    <t>Non-residential</t>
  </si>
  <si>
    <t>Total</t>
  </si>
  <si>
    <t>Revenue Scotland (2024) Annual Report and Accounts 2023-24 – Devolved Taxes Accounts.</t>
  </si>
  <si>
    <t>LBTT revenue is net of repayments and excludes penalties, interest, and revenue losses.</t>
  </si>
  <si>
    <t>Model updates</t>
  </si>
  <si>
    <t>Prices</t>
  </si>
  <si>
    <t>Transactions</t>
  </si>
  <si>
    <t>Change</t>
  </si>
  <si>
    <t>This worksheet contains one table. The table begins in cell A3. Notes are located below the table and begin in cell A7.</t>
  </si>
  <si>
    <t>Gross ADS</t>
  </si>
  <si>
    <t>Repayments</t>
  </si>
  <si>
    <t>Net ADS</t>
  </si>
  <si>
    <t>Conveyances</t>
  </si>
  <si>
    <t>Leases</t>
  </si>
  <si>
    <t>Non-residential LBTT</t>
  </si>
  <si>
    <t>This worksheet contains one table. The table begins in cell A3. Notes are located below the table and begin in cell A9.</t>
  </si>
  <si>
    <t>£</t>
  </si>
  <si>
    <t>December 2022</t>
  </si>
  <si>
    <t>December 2023</t>
  </si>
  <si>
    <t>Forecast</t>
  </si>
  <si>
    <t>Scottish Fiscal Commission – Scotland’s Economic and Fiscal Forecasts,</t>
  </si>
  <si>
    <t>Full outturn for 2024-25 was not available prior to our data cut-off of 25 April 2025. As such, the figure for 2024-25 is an in-year forecast.</t>
  </si>
  <si>
    <t>This worksheet contains one table. The table begins in cell A3. Notes are located below the table and begin in cell A60.</t>
  </si>
  <si>
    <t>Series</t>
  </si>
  <si>
    <t>Latest available outturn</t>
  </si>
  <si>
    <t>Residential prices</t>
  </si>
  <si>
    <t>December 2017</t>
  </si>
  <si>
    <t>2016-17 [1]</t>
  </si>
  <si>
    <t>May 2018</t>
  </si>
  <si>
    <t>December 2018</t>
  </si>
  <si>
    <t>May 2019</t>
  </si>
  <si>
    <t>February 2020</t>
  </si>
  <si>
    <t>January 2021</t>
  </si>
  <si>
    <t>August 2021</t>
  </si>
  <si>
    <t>December 2021</t>
  </si>
  <si>
    <t>May 2022</t>
  </si>
  <si>
    <t>May 2023</t>
  </si>
  <si>
    <t>Residential transactions</t>
  </si>
  <si>
    <t>Non-residential prices</t>
  </si>
  <si>
    <t>Non-residential transactions</t>
  </si>
  <si>
    <t>Revenue Scotland (November 2024) LBTT Forecasting Data – November 2024 [Table 13].</t>
  </si>
  <si>
    <t>All forecasts are before accounting for policy measures introduced in this or previous forecasts. Our separate LBTT forecasting models account for those.</t>
  </si>
  <si>
    <t>[1] These dates are inferred assuming statistics for 2017-18 would not be available until April or May, at which point the price and transactions forecasts were likely already finalised.</t>
  </si>
  <si>
    <t>This worksheet contains one table. The table begins in cell A3. Notes are located below the table and begin in cell A143.</t>
  </si>
  <si>
    <t>Period</t>
  </si>
  <si>
    <t>Mean house price (£)</t>
  </si>
  <si>
    <t>Mean house price (per cent change on a year earlier)</t>
  </si>
  <si>
    <t>Residential property transactions (seasonally adjusted)</t>
  </si>
  <si>
    <t>Private new build starts (seasonally adjusted)</t>
  </si>
  <si>
    <t>Private new build completions (seasonally adjusted)</t>
  </si>
  <si>
    <t>Dwelling stock</t>
  </si>
  <si>
    <t>Net additions to the dwelling stock</t>
  </si>
  <si>
    <t>Turnover rate</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</si>
  <si>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</si>
  <si>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</si>
  <si>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</si>
  <si>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</si>
  <si>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</si>
  <si>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</si>
  <si>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</si>
  <si>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</si>
  <si>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</si>
  <si>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</si>
  <si>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</si>
  <si>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</si>
  <si>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</si>
  <si>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</si>
  <si>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</si>
  <si>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</si>
  <si>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</si>
  <si>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</si>
  <si>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</si>
  <si>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</si>
  <si>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</si>
  <si>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</si>
  <si>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</si>
  <si>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</si>
  <si>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</si>
  <si>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</si>
  <si>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</si>
  <si>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</si>
  <si>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</si>
  <si>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</si>
  <si>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</si>
  <si>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</si>
  <si>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</si>
  <si>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</si>
  <si>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</si>
  <si>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</si>
  <si>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</si>
  <si>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</si>
  <si>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</si>
  <si>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</si>
  <si>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</si>
  <si>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</si>
  <si>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</si>
  <si>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</si>
  <si>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</si>
  <si>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</si>
  <si>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</si>
  <si>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</si>
  <si>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</si>
  <si>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</si>
  <si>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</si>
  <si>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</si>
  <si>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</si>
  <si>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</si>
  <si>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</si>
  <si>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</si>
  <si>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</si>
  <si>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</si>
  <si>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</si>
  <si>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</si>
  <si>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</si>
  <si>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</si>
  <si>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</si>
  <si>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</si>
  <si>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</si>
  <si>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</si>
  <si>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</si>
  <si>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</si>
  <si>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</si>
  <si>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</si>
  <si>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</si>
  <si>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</si>
  <si>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</si>
  <si>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</si>
  <si>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</si>
  <si>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</si>
  <si>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</si>
  <si>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</si>
  <si>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</si>
  <si>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</si>
  <si>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</si>
  <si>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</si>
  <si>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</si>
  <si>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</si>
  <si>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</si>
  <si>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</si>
  <si>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</si>
  <si>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</si>
  <si>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</si>
  <si>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</si>
  <si>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</si>
  <si>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</si>
  <si>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2031Q1</t>
  </si>
  <si>
    <t>2008-09</t>
  </si>
  <si>
    <t>2009-10</t>
  </si>
  <si>
    <t>2010-11</t>
  </si>
  <si>
    <t>2011-12</t>
  </si>
  <si>
    <t>2012-13</t>
  </si>
  <si>
    <t>2013-14</t>
  </si>
  <si>
    <t>2014-15</t>
  </si>
  <si>
    <t>2015-16</t>
  </si>
  <si>
    <t>Registers of Scotland (2025) House price statistics: February 2025,</t>
  </si>
  <si>
    <t>Scottish Government (2025) Housing Statistics for Scotland Quarterly Update: New Housebuilding and Affordable Housing Supply to end December 2024 [March 2025 - Private sector new build],</t>
  </si>
  <si>
    <t>National Records of Scotland (2024) Households and Dwellings in Scotland, 2023.</t>
  </si>
  <si>
    <t>Turnover rate is calculated as the number of residential property transactions divided by the stock of dwellings.</t>
  </si>
  <si>
    <t>Annual values for mean house price are calculated as the unweighted average of values for the appropriate quarters.</t>
  </si>
  <si>
    <t>This worksheet contains one table. The table begins in cell A3. Notes are located below the table and begin in cell A6.</t>
  </si>
  <si>
    <t>OBR (2025) Economic and fiscal outlook - March 2025 [March 2025 Devolved tax and spending forecasts – charts and tables],</t>
  </si>
  <si>
    <t>Registers of Scotland (2025) House price statistics: February 2025.</t>
  </si>
  <si>
    <t>Note that the OBR and SFC forecasts are not necessarily directly comparable as they use different data sources.</t>
  </si>
  <si>
    <t>OBR (2025) Economic and fiscal outlook - March 2025, [March 2025 Devolved tax and spending forecasts – charts and tables],</t>
  </si>
  <si>
    <t>This worksheet contains one table. The table begins in cell A3. Notes are located below the table and begin in cell A10.</t>
  </si>
  <si>
    <t>Outturn</t>
  </si>
  <si>
    <t>Incineration</t>
  </si>
  <si>
    <t>Determinants</t>
  </si>
  <si>
    <t>SLfT revenue excludes penalties, interest, and revenue losses.</t>
  </si>
  <si>
    <t>Standard rated</t>
  </si>
  <si>
    <t>Lower rated</t>
  </si>
  <si>
    <t>2024-25 (announced)</t>
  </si>
  <si>
    <t>2025-26 (announced)</t>
  </si>
  <si>
    <t>Scottish Government – Scottish Landfill Tax.</t>
  </si>
  <si>
    <t>This worksheet contains one table. The table begins in cell A3. Notes are located below the table and begin in cell A8.</t>
  </si>
  <si>
    <t>2021-22 estimate</t>
  </si>
  <si>
    <t>HMRC (2024) Scottish VAT assignment 2022 - Official Statistics in Development,</t>
  </si>
  <si>
    <t>HMRC (2022) Scottish VAT assignment 2021 - experimental statistics.</t>
  </si>
  <si>
    <t>Policy</t>
  </si>
  <si>
    <t>Non-Domestic Rates</t>
  </si>
  <si>
    <t>Phase-out of Enterprise Areas Relief</t>
  </si>
  <si>
    <t>Freeze BPR for 2025-26</t>
  </si>
  <si>
    <t>Land and Buildings Transaction Tax</t>
  </si>
  <si>
    <t>Increase in ADS rate from 6 to 8 per cent</t>
  </si>
  <si>
    <t>Increase in ADS repayment period</t>
  </si>
  <si>
    <t>[4] 2023-24 outturn for employment, average nominal earnings and total nominal earnings was available at the time of publication.</t>
  </si>
  <si>
    <t>[3] This refers to the OBR’s wages and salaries series.</t>
  </si>
  <si>
    <t>[2] Scottish non-savings, non-dividend Income Tax.</t>
  </si>
  <si>
    <t>[1] UK non-savings, non-dividend Income Tax, excluding SIT and Welsh Rates of Income Tax (WRIT).</t>
  </si>
  <si>
    <t>Office for Budget Responsibility (2025) Economic and fiscal outlook – March 2025.</t>
  </si>
  <si>
    <t>SFC</t>
  </si>
  <si>
    <t>Total nominal earnings</t>
  </si>
  <si>
    <t>OBR [3]</t>
  </si>
  <si>
    <t>Average nominal earnings</t>
  </si>
  <si>
    <t>OBR</t>
  </si>
  <si>
    <t>Employment</t>
  </si>
  <si>
    <t>SFC [2]</t>
  </si>
  <si>
    <t>Income Tax revenue</t>
  </si>
  <si>
    <t>OBR [1]</t>
  </si>
  <si>
    <t>2023-24 [4]</t>
  </si>
  <si>
    <t>Per cent change</t>
  </si>
  <si>
    <t>This worksheet contains one table. The table begins in cell A3. Notes are located below the table and begin in cell A12.</t>
  </si>
  <si>
    <t>Index 2022-23 = 100</t>
  </si>
  <si>
    <t>Economic performance gap</t>
  </si>
  <si>
    <t>Figure S4.1: Change in non-savings, non-dividend (NSND) Income Tax forecast since December 2024</t>
  </si>
  <si>
    <t>Figure S4.3: Economic determinants used to produce the NSND Income Tax forecasts (percentage growth)</t>
  </si>
  <si>
    <t>Figure S4.7: 2023-24 Income Tax policy costing breakdown</t>
  </si>
  <si>
    <t>Figure S4.8: 2024-25 Income Tax policy costing breakdown</t>
  </si>
  <si>
    <t>Figure S4.11: Comparison of SFC and OBR economic determinants (growth rates)</t>
  </si>
  <si>
    <t>Figure S4.12: Comparison of SFC and OBR economic determinants (cumulative growth paths)</t>
  </si>
  <si>
    <t>[3] ‘Public sector’ refers to employees of the Scottish Government, the UK Government, local authorities, the NHS and other public bodies.</t>
  </si>
  <si>
    <t>Relief costs are presented as negative numbers because they have a negative effect on net revenue. This presentation is a change from previous publications.</t>
  </si>
  <si>
    <t>Our forecast for 2026-27 and onwards involves an implicit step to model the cyclical effect of the 2026 and 2029 proposal and appeal cycles. The values presented in this table are from before that implicit step, so only the effect of the 2023 cycle (and earlier cycles) is reflected here.</t>
  </si>
  <si>
    <t>December 2024 [1]</t>
  </si>
  <si>
    <t>May 2025 [1]</t>
  </si>
  <si>
    <t>[1] Forecasts are after accounting for policy measures introduced in this or previous forecasts.</t>
  </si>
  <si>
    <t>All figures provided are either outturn available at time of data cut-off date or forecasts.</t>
  </si>
  <si>
    <t>Registers of Scotland revised its price series in August 2024 to include sales under £20,000 and above £1 million. As a result, the arithmetic mean house price increased.</t>
  </si>
  <si>
    <t>Net additions are changes in the Scottish dwelling stock and are SFC estimates based on dwelling stock data from the National Records of Scotland.</t>
  </si>
  <si>
    <t>SFC forecasts are after accounting for policy measures introduced in this or previous forecasts.</t>
  </si>
  <si>
    <t>This worksheet contains one table.The table begins in cell A3. Notes are located below the table and begin in cell A29.</t>
  </si>
  <si>
    <t>Figure S4.2: Tax rates and bands used to produce NSND Income Tax forecast</t>
  </si>
  <si>
    <t>ONS (2025) Consumer price inflation, UK Statistical bulletins,</t>
  </si>
  <si>
    <t>OBR (2025) Economic and fiscal outlook – March 2025,</t>
  </si>
  <si>
    <t>For years up to and including 2025-26, Scottish Income Tax rates and thresholds have been announced.</t>
  </si>
  <si>
    <t xml:space="preserve">This worksheet contains one table.The table begins in cell A3. Notes are located below the table and begin in cell A16. </t>
  </si>
  <si>
    <t>This worksheet contains one table.The table begins in cell A3. Notes are located below the table and begin in cell A11.</t>
  </si>
  <si>
    <t>Behavioural costing</t>
  </si>
  <si>
    <t>Figure S4.6: 2025-26 Income Tax policy costing breakdown</t>
  </si>
  <si>
    <t>This worksheet contains one table.The table begins in cell A3. Notes are located below the table and begin in cell A7.</t>
  </si>
  <si>
    <t>Figure S4.36: Latest policy recostings</t>
  </si>
  <si>
    <t>Figure S4.35: Change in Scottish Value Added Tax assignment forecast since December 2024</t>
  </si>
  <si>
    <t>Figure S4.34: Change in Scottish share of UK Aggregates Levy forecast since December 2024</t>
  </si>
  <si>
    <t>Figure S4.33: Change in Scottish share of UK Air Passenger Duty forecast since December 2024</t>
  </si>
  <si>
    <t>Figure S4.32: SLfT rates per tonne</t>
  </si>
  <si>
    <t>Figure S4.31: Change in Scottish Landfill Tax (SLfT) forecast since December 2024</t>
  </si>
  <si>
    <t>Figure S4.27: Housing market</t>
  </si>
  <si>
    <t>Figure S4.26: Forecasts for annual price and transactions growth rates, per cent</t>
  </si>
  <si>
    <t>Figure S4.24: Components of non-residential LBTT forecast</t>
  </si>
  <si>
    <t>Figure S4.23: Components of Additional Dwelling Supplement forecast</t>
  </si>
  <si>
    <t>Figure S4.22: Change in non-residential LBTT forecast since December 2024</t>
  </si>
  <si>
    <t>Figure S4.21: Change in net Additional Dwelling Supplement forecast since December 2024</t>
  </si>
  <si>
    <t>Figure S4.20: Change in residential LBTT forecast since December 2024</t>
  </si>
  <si>
    <t>Figure S4.19: Change in total LBTT forecast since December 2024</t>
  </si>
  <si>
    <t>Figure S4.18 Forecast revenue for Land and Buildings Transaction Tax (LBTT), 2023-24 to 2030-31</t>
  </si>
  <si>
    <t>Figure S4.17: Forecast NDR relief costs</t>
  </si>
  <si>
    <t>Figure S4.16: Rates and bands of NDR</t>
  </si>
  <si>
    <t>Figure S4.15: Change in Non-Domestic Rates (NDR) forecast since December 2024</t>
  </si>
  <si>
    <t>This worksheet contains one table. The table begins in cell A3. Notes are located below the table and begin in cell A13.</t>
  </si>
  <si>
    <t>Total cost of mandatory reliefs, of which:</t>
  </si>
  <si>
    <t>Total cost of discretionary reliefs [2] of which:</t>
  </si>
  <si>
    <t>Figure S4.25: Average house price, Scotland</t>
  </si>
  <si>
    <t>Figure S4.28: Comparison of SFC and OBR house price annual growth rates</t>
  </si>
  <si>
    <t>Figure S4.29: Comparison of SFC and OBR housing transactions annual growth rates</t>
  </si>
  <si>
    <t>Figure S4.30: Comparison of SFC and OBR LBTT forecasts</t>
  </si>
  <si>
    <t>Figure S4.37: Change in policy costings since December 2024</t>
  </si>
  <si>
    <t>0.1% earnings increase in 2025-26 [1]</t>
  </si>
  <si>
    <t>0.1% employment Increase in 2025-26 [2]</t>
  </si>
  <si>
    <t>[1] This is our unrounded forecast number of taxpayers from 2023-24 onwards.</t>
  </si>
  <si>
    <t>2023-24 [1]</t>
  </si>
  <si>
    <t>This worksheet contains one table. The table begins in cell A3. Notes are located below the table and begin in cell A5.</t>
  </si>
  <si>
    <t>Figure S4.13: Illustrative differential earnings and employment growth between Scotland and the UK</t>
  </si>
  <si>
    <t>Each 1 percentage point of earnings growth in Scotland delivers between £17 and £19 million more tax revenue than if UK rates and thresholds were in place. This is the result of relatively higher fiscal drag in Scotland.</t>
  </si>
  <si>
    <t>Figure S4.14: Illustrative additional revenue from Scottish tax system through fiscal drag</t>
  </si>
  <si>
    <t>Additional Income Tax revenue with Scottish rates and bands per 1 per cent earnings growth</t>
  </si>
  <si>
    <t>[2] Each 0.1 percentage points of additional employment growth in Scotland relative to the rest of the UK raises £16 million of tax revenue in 2025-26. This is the result of higher employment growth.</t>
  </si>
  <si>
    <t>[1] Each 0.1 percentage points of additional earnings growth in Scotland relative to the rest of the UK raises £30 million of tax revenue in 2025-26. This is the direct result of higher earnings growth.</t>
  </si>
  <si>
    <t>Figure S4.10: SFC and OBR Scottish NSND Income Tax forecast comparison</t>
  </si>
  <si>
    <t>Figure S4.9: Illustrative income tax net position based on policy differences only and economic performance gap</t>
  </si>
  <si>
    <t>In years where no policy has been announced, we use a policy baseline as described in Scottish Fiscal Commission (2024) How we set policy baselines.</t>
  </si>
  <si>
    <t>Figure S4.4: Number of taxpayers by tax band</t>
  </si>
  <si>
    <t>Figure S4.5: Income Tax revenue by tax band</t>
  </si>
  <si>
    <t>Scottish Fiscal Commission – Scotland’s Economic and Fiscal Forecasts.</t>
  </si>
  <si>
    <t>[2] In December 2024, we only forecast up to 2029-30, so there is no change to show.</t>
  </si>
  <si>
    <t>[1] 2022-23 estimate is reflected in May 2025 forecast and sourced from HMRC (2024).</t>
  </si>
  <si>
    <t>2022-23 estimate [1]</t>
  </si>
  <si>
    <t>2030-31 [2]</t>
  </si>
  <si>
    <t>[1] The impact of the policy on 2024-25 revenue is reflected in outturn data as of our latest forecast.</t>
  </si>
  <si>
    <t>Increase in ADS rate from 6 to 8 per cent [1]</t>
  </si>
  <si>
    <t>Increase in ADS repayment period [1]</t>
  </si>
  <si>
    <t>[2] This band was called the 'additional rate' up to 2017-18.</t>
  </si>
  <si>
    <t>[1] This band was called the 'additional rate' up to 2017-18.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</si>
</sst>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quot;£&quot;* #,##0.00_);_(&quot;£&quot;* \(#,##0.00\);_(&quot;£&quot;* &quot;-&quot;??_);_(@_)"/>
    <numFmt numFmtId="165" formatCode="_(* #,##0.00_);_(* \(#,##0.00\);_(* &quot;-&quot;??_);_(@_)"/>
    <numFmt numFmtId="166" formatCode="_(&quot;£&quot;* #,##0_);_(&quot;£&quot;* \(#,##0\);_(&quot;£&quot;* &quot;-&quot;_);_(@_)"/>
    <numFmt numFmtId="167" formatCode="_-* #,##0_-;\-* #,##0_-;_-* &quot;-&quot;??_-;_-@_-"/>
    <numFmt numFmtId="168" formatCode="#,##0_-;\-\ #,##0_-;_-* &quot;-&quot;_-;_-@_-"/>
    <numFmt numFmtId="169" formatCode="0.000000000"/>
    <numFmt numFmtId="170" formatCode="mmm\ yyyy"/>
    <numFmt numFmtId="171" formatCode="#,##0.0"/>
    <numFmt numFmtId="172" formatCode="#,##0.000000"/>
    <numFmt numFmtId="173" formatCode="0.000"/>
  </numFmts>
  <fonts count="47"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Arial"/>
      <family val="2"/>
    </font>
    <font>
      <sz val="12"/>
      <name val="Helvetica"/>
      <scheme val="minor"/>
    </font>
    <font>
      <u/>
      <sz val="12"/>
      <color rgb="FF0000FF"/>
      <name val="Helvetica"/>
      <scheme val="minor"/>
    </font>
    <font>
      <sz val="12"/>
      <name val="Helvetica"/>
      <scheme val="major"/>
    </font>
    <font>
      <sz val="12"/>
      <color theme="1"/>
      <name val="Helvetica"/>
      <family val="2"/>
    </font>
    <font>
      <sz val="12"/>
      <name val="Helvetica"/>
      <family val="2"/>
    </font>
    <font>
      <b/>
      <sz val="12"/>
      <color theme="0"/>
      <name val="Helvetica"/>
      <family val="2"/>
    </font>
    <font>
      <sz val="12"/>
      <color rgb="FF2C2926"/>
      <name val="Helvetica"/>
    </font>
  </fonts>
  <fills count="36">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s>
  <borders count="15">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right/>
      <top/>
      <bottom style="thin">
        <color rgb="FF397E77"/>
      </bottom>
      <diagonal/>
    </border>
    <border>
      <left style="thin">
        <color theme="0"/>
      </left>
      <right style="thin">
        <color theme="0"/>
      </right>
      <top/>
      <bottom/>
      <diagonal/>
    </border>
    <border>
      <left style="thin">
        <color theme="0"/>
      </left>
      <right/>
      <top/>
      <bottom/>
      <diagonal/>
    </border>
    <border>
      <left/>
      <right style="thin">
        <color theme="0" tint="-0.24994659260841701"/>
      </right>
      <top/>
      <bottom style="thin">
        <color rgb="FF397E77"/>
      </bottom>
      <diagonal/>
    </border>
    <border>
      <left style="thin">
        <color theme="0" tint="-0.24994659260841701"/>
      </left>
      <right/>
      <top/>
      <bottom style="thin">
        <color rgb="FF397E77"/>
      </bottom>
      <diagonal/>
    </border>
  </borders>
  <cellStyleXfs count="53">
    <xf numFmtId="0" fontId="0" fillId="0" borderId="0">
      <alignment horizontal="left" vertical="center"/>
    </xf>
    <xf numFmtId="0" fontId="34" fillId="0" borderId="0" applyNumberFormat="0" applyFill="0" applyBorder="0" applyProtection="0">
      <alignment horizontal="left" vertical="center"/>
    </xf>
    <xf numFmtId="3" fontId="36" fillId="0" borderId="0" applyFill="0" applyBorder="0" applyAlignment="0" applyProtection="0"/>
    <xf numFmtId="0" fontId="35" fillId="0" borderId="0" applyNumberFormat="0" applyFill="0" applyProtection="0">
      <alignment horizontal="left" vertical="center"/>
    </xf>
    <xf numFmtId="0" fontId="13" fillId="0" borderId="0" applyNumberFormat="0" applyFill="0" applyProtection="0">
      <alignment horizontal="left" vertical="center"/>
    </xf>
    <xf numFmtId="0" fontId="12" fillId="0" borderId="2" applyNumberFormat="0" applyFill="0" applyAlignment="0" applyProtection="0"/>
    <xf numFmtId="0" fontId="14" fillId="0" borderId="1" applyNumberFormat="0" applyFill="0" applyAlignment="0" applyProtection="0"/>
    <xf numFmtId="0" fontId="18" fillId="2" borderId="4" applyNumberFormat="0" applyAlignment="0" applyProtection="0"/>
    <xf numFmtId="0" fontId="19" fillId="0" borderId="0" applyNumberFormat="0" applyFill="0" applyBorder="0" applyAlignment="0" applyProtection="0">
      <alignment horizontal="left" vertical="center"/>
    </xf>
    <xf numFmtId="164" fontId="14" fillId="0" borderId="0" applyFont="0" applyFill="0" applyBorder="0" applyAlignment="0" applyProtection="0"/>
    <xf numFmtId="166" fontId="14" fillId="0" borderId="0" applyFont="0" applyFill="0" applyBorder="0" applyAlignment="0" applyProtection="0"/>
    <xf numFmtId="9" fontId="14"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2" borderId="5" applyNumberFormat="0" applyAlignment="0" applyProtection="0"/>
    <xf numFmtId="0" fontId="27" fillId="0" borderId="6" applyNumberFormat="0" applyFill="0" applyAlignment="0" applyProtection="0"/>
    <xf numFmtId="0" fontId="28" fillId="9" borderId="7" applyNumberFormat="0" applyAlignment="0" applyProtection="0"/>
    <xf numFmtId="0" fontId="29" fillId="0" borderId="0" applyNumberFormat="0" applyFill="0" applyBorder="0" applyAlignment="0" applyProtection="0"/>
    <xf numFmtId="0" fontId="14" fillId="10" borderId="8" applyNumberFormat="0" applyFont="0" applyAlignment="0" applyProtection="0"/>
    <xf numFmtId="0" fontId="30" fillId="0" borderId="0" applyNumberFormat="0" applyFill="0" applyBorder="0" applyAlignment="0" applyProtection="0"/>
    <xf numFmtId="0" fontId="31"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1"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1"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1"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3" fillId="4" borderId="0">
      <alignment horizontal="left" vertical="center"/>
    </xf>
    <xf numFmtId="0" fontId="13" fillId="3" borderId="0">
      <alignment horizontal="left" vertical="center"/>
    </xf>
    <xf numFmtId="0" fontId="13" fillId="35" borderId="0">
      <alignment horizontal="left" vertical="center"/>
    </xf>
    <xf numFmtId="3" fontId="38" fillId="0" borderId="0" applyFill="0" applyBorder="0" applyProtection="0">
      <alignment horizontal="right" vertical="center"/>
    </xf>
    <xf numFmtId="3" fontId="38" fillId="0" borderId="0" applyFill="0" applyBorder="0" applyProtection="0">
      <alignment horizontal="right"/>
    </xf>
  </cellStyleXfs>
  <cellXfs count="142">
    <xf numFmtId="0" fontId="0" fillId="0" borderId="0" xfId="0">
      <alignment horizontal="left" vertical="center"/>
    </xf>
    <xf numFmtId="0" fontId="5" fillId="0" borderId="0" xfId="1" applyFont="1" applyFill="1" applyAlignment="1"/>
    <xf numFmtId="0" fontId="34" fillId="0" borderId="0" xfId="1" applyFill="1">
      <alignment horizontal="left" vertical="center"/>
    </xf>
    <xf numFmtId="170" fontId="0" fillId="0" borderId="0" xfId="0" applyNumberFormat="1" applyAlignment="1" applyProtection="1">
      <alignment horizontal="center" vertical="center" wrapText="1"/>
      <protection locked="0"/>
    </xf>
    <xf numFmtId="0" fontId="35" fillId="0" borderId="0" xfId="3" applyFill="1">
      <alignment horizontal="left" vertical="center"/>
    </xf>
    <xf numFmtId="0" fontId="3" fillId="0" borderId="0" xfId="0" applyFont="1">
      <alignment horizontal="left" vertical="center"/>
    </xf>
    <xf numFmtId="0" fontId="15" fillId="0" borderId="0" xfId="0" applyFont="1">
      <alignment horizontal="left" vertical="center"/>
    </xf>
    <xf numFmtId="168" fontId="8" fillId="0" borderId="0" xfId="51" applyNumberFormat="1" applyFont="1" applyFill="1" applyBorder="1">
      <alignment horizontal="right" vertical="center"/>
    </xf>
    <xf numFmtId="167" fontId="8" fillId="0" borderId="0" xfId="51" applyNumberFormat="1" applyFont="1" applyFill="1" applyBorder="1">
      <alignment horizontal="right" vertical="center"/>
    </xf>
    <xf numFmtId="17" fontId="11" fillId="0" borderId="0" xfId="0" applyNumberFormat="1" applyFont="1" applyAlignment="1">
      <alignment horizontal="center" vertical="center"/>
    </xf>
    <xf numFmtId="17" fontId="11" fillId="0" borderId="0" xfId="0" applyNumberFormat="1" applyFont="1" applyAlignment="1">
      <alignment horizontal="center" vertical="center" wrapText="1"/>
    </xf>
    <xf numFmtId="0" fontId="17" fillId="0" borderId="0" xfId="0" applyFont="1">
      <alignment horizontal="left" vertical="center"/>
    </xf>
    <xf numFmtId="0" fontId="32" fillId="0" borderId="0" xfId="0" applyFont="1">
      <alignment horizontal="left" vertical="center"/>
    </xf>
    <xf numFmtId="0" fontId="13" fillId="3" borderId="0" xfId="49">
      <alignment horizontal="left" vertical="center"/>
    </xf>
    <xf numFmtId="0" fontId="34" fillId="0" borderId="0" xfId="1">
      <alignment horizontal="left" vertical="center"/>
    </xf>
    <xf numFmtId="0" fontId="12" fillId="0" borderId="0" xfId="0" applyFont="1" applyAlignment="1">
      <alignment vertical="center"/>
    </xf>
    <xf numFmtId="0" fontId="8" fillId="0" borderId="0" xfId="0" applyFont="1">
      <alignment horizontal="left" vertical="center"/>
    </xf>
    <xf numFmtId="3" fontId="38" fillId="0" borderId="0" xfId="51" applyFill="1" applyBorder="1">
      <alignment horizontal="right" vertical="center"/>
    </xf>
    <xf numFmtId="0" fontId="0" fillId="0" borderId="9" xfId="0" applyBorder="1">
      <alignment horizontal="left" vertical="center"/>
    </xf>
    <xf numFmtId="3" fontId="38" fillId="0" borderId="9" xfId="51" applyBorder="1">
      <alignment horizontal="right" vertical="center"/>
    </xf>
    <xf numFmtId="168" fontId="3" fillId="0" borderId="0" xfId="0" applyNumberFormat="1" applyFont="1">
      <alignment horizontal="left" vertical="center"/>
    </xf>
    <xf numFmtId="0" fontId="6" fillId="0" borderId="0" xfId="0" applyFont="1">
      <alignment horizontal="left" vertical="center"/>
    </xf>
    <xf numFmtId="0" fontId="4" fillId="0" borderId="0" xfId="0" applyFont="1">
      <alignment horizontal="left" vertical="center"/>
    </xf>
    <xf numFmtId="0" fontId="3" fillId="0" borderId="0" xfId="0" applyFont="1" applyAlignment="1">
      <alignment vertical="center"/>
    </xf>
    <xf numFmtId="0" fontId="10" fillId="0" borderId="0" xfId="0" applyFont="1">
      <alignment horizontal="left" vertical="center"/>
    </xf>
    <xf numFmtId="0" fontId="10" fillId="0" borderId="0" xfId="0" applyFont="1" applyAlignment="1">
      <alignment vertical="center"/>
    </xf>
    <xf numFmtId="0" fontId="0" fillId="0" borderId="0" xfId="0" applyProtection="1">
      <alignment horizontal="left" vertical="center"/>
      <protection locked="0"/>
    </xf>
    <xf numFmtId="0" fontId="0" fillId="0" borderId="0" xfId="0" applyAlignment="1" applyProtection="1">
      <alignment vertical="center"/>
      <protection locked="0"/>
    </xf>
    <xf numFmtId="170" fontId="0" fillId="0" borderId="0" xfId="0" applyNumberFormat="1">
      <alignment horizontal="left" vertical="center"/>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171" fontId="38" fillId="0" borderId="0" xfId="51" applyNumberFormat="1" applyFill="1" applyBorder="1">
      <alignment horizontal="right" vertical="center"/>
    </xf>
    <xf numFmtId="0" fontId="0" fillId="0" borderId="0" xfId="0" applyAlignment="1">
      <alignment vertical="center"/>
    </xf>
    <xf numFmtId="3" fontId="3" fillId="0" borderId="0" xfId="0" applyNumberFormat="1" applyFont="1">
      <alignment horizontal="left" vertical="center"/>
    </xf>
    <xf numFmtId="0" fontId="7" fillId="0" borderId="0" xfId="0" applyFont="1" applyAlignment="1">
      <alignment vertical="top" wrapText="1"/>
    </xf>
    <xf numFmtId="169" fontId="7" fillId="0" borderId="0" xfId="0" applyNumberFormat="1" applyFont="1" applyAlignment="1">
      <alignment vertical="top" wrapText="1"/>
    </xf>
    <xf numFmtId="0" fontId="0" fillId="0" borderId="0" xfId="0" applyAlignment="1"/>
    <xf numFmtId="0" fontId="41" fillId="0" borderId="0" xfId="1" applyFont="1">
      <alignment horizontal="left" vertical="center"/>
    </xf>
    <xf numFmtId="0" fontId="40" fillId="0" borderId="0" xfId="0" applyFont="1">
      <alignment horizontal="left" vertical="center"/>
    </xf>
    <xf numFmtId="0" fontId="35" fillId="0" borderId="0" xfId="3">
      <alignment horizontal="left" vertical="center"/>
    </xf>
    <xf numFmtId="0" fontId="12" fillId="0" borderId="0" xfId="0" applyFont="1" applyAlignment="1">
      <alignment horizontal="center" vertical="center"/>
    </xf>
    <xf numFmtId="17" fontId="0" fillId="0" borderId="0" xfId="0" quotePrefix="1" applyNumberFormat="1">
      <alignment horizontal="left" vertical="center"/>
    </xf>
    <xf numFmtId="0" fontId="0" fillId="0" borderId="0" xfId="0" quotePrefix="1">
      <alignment horizontal="left" vertical="center"/>
    </xf>
    <xf numFmtId="0" fontId="12" fillId="0" borderId="0" xfId="0" applyFont="1" applyAlignment="1">
      <alignment horizontal="center" vertical="center" wrapText="1"/>
    </xf>
    <xf numFmtId="0" fontId="37" fillId="0" borderId="0" xfId="0" applyFont="1" applyAlignment="1">
      <alignment horizontal="center" vertical="center" wrapText="1"/>
    </xf>
    <xf numFmtId="3" fontId="38" fillId="0" borderId="10" xfId="51" applyFill="1" applyBorder="1">
      <alignment horizontal="right" vertical="center"/>
    </xf>
    <xf numFmtId="3" fontId="38" fillId="0" borderId="0" xfId="51" applyFill="1">
      <alignment horizontal="right" vertical="center"/>
    </xf>
    <xf numFmtId="0" fontId="40" fillId="0" borderId="0" xfId="0" quotePrefix="1" applyFont="1" applyAlignment="1">
      <alignment vertical="center"/>
    </xf>
    <xf numFmtId="0" fontId="37" fillId="0" borderId="0" xfId="0" applyFont="1" applyAlignment="1">
      <alignment horizontal="center" vertical="center"/>
    </xf>
    <xf numFmtId="0" fontId="37" fillId="0" borderId="12" xfId="0" applyFont="1" applyBorder="1" applyAlignment="1">
      <alignment horizontal="center" vertical="center"/>
    </xf>
    <xf numFmtId="3" fontId="0" fillId="0" borderId="10" xfId="51" applyFont="1" applyBorder="1">
      <alignment horizontal="right" vertical="center"/>
    </xf>
    <xf numFmtId="0" fontId="5" fillId="0" borderId="0" xfId="1" applyFont="1" applyAlignment="1"/>
    <xf numFmtId="3" fontId="0" fillId="0" borderId="0" xfId="51" applyFont="1">
      <alignment horizontal="right" vertical="center"/>
    </xf>
    <xf numFmtId="168" fontId="8" fillId="0" borderId="0" xfId="51" applyNumberFormat="1" applyFont="1">
      <alignment horizontal="right" vertical="center"/>
    </xf>
    <xf numFmtId="170" fontId="0" fillId="0" borderId="0" xfId="0" applyNumberFormat="1" applyAlignment="1">
      <alignment horizontal="center" vertical="center"/>
    </xf>
    <xf numFmtId="170" fontId="37" fillId="0" borderId="12" xfId="0" applyNumberFormat="1" applyFont="1" applyBorder="1" applyAlignment="1" applyProtection="1">
      <alignment horizontal="center" vertical="center"/>
      <protection locked="0"/>
    </xf>
    <xf numFmtId="170" fontId="37" fillId="0" borderId="0" xfId="0" applyNumberFormat="1" applyFont="1" applyAlignment="1" applyProtection="1">
      <alignment horizontal="center" vertical="center"/>
      <protection locked="0"/>
    </xf>
    <xf numFmtId="3" fontId="38" fillId="0" borderId="0" xfId="51">
      <alignment horizontal="right" vertical="center"/>
    </xf>
    <xf numFmtId="0" fontId="13" fillId="3" borderId="0" xfId="0" applyFont="1" applyFill="1">
      <alignment horizontal="left" vertical="center"/>
    </xf>
    <xf numFmtId="0" fontId="16" fillId="3" borderId="0" xfId="0" applyFont="1" applyFill="1">
      <alignment horizontal="left" vertical="center"/>
    </xf>
    <xf numFmtId="0" fontId="42" fillId="0" borderId="0" xfId="0" applyFont="1">
      <alignment horizontal="left" vertical="center"/>
    </xf>
    <xf numFmtId="3" fontId="7" fillId="0" borderId="0" xfId="0" applyNumberFormat="1" applyFont="1" applyAlignment="1">
      <alignment vertical="top" wrapText="1"/>
    </xf>
    <xf numFmtId="172" fontId="3" fillId="0" borderId="0" xfId="0" applyNumberFormat="1" applyFont="1">
      <alignment horizontal="left" vertical="center"/>
    </xf>
    <xf numFmtId="3" fontId="32" fillId="0" borderId="0" xfId="51" applyFont="1" applyFill="1" applyBorder="1">
      <alignment horizontal="right" vertical="center"/>
    </xf>
    <xf numFmtId="3" fontId="15" fillId="0" borderId="0" xfId="0" applyNumberFormat="1" applyFont="1">
      <alignment horizontal="left" vertical="center"/>
    </xf>
    <xf numFmtId="171" fontId="32" fillId="0" borderId="0" xfId="51" applyNumberFormat="1" applyFont="1" applyFill="1" applyBorder="1">
      <alignment horizontal="right" vertical="center"/>
    </xf>
    <xf numFmtId="0" fontId="32"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vertical="center"/>
    </xf>
    <xf numFmtId="173" fontId="38" fillId="0" borderId="0" xfId="51" applyNumberFormat="1" applyFill="1" applyBorder="1">
      <alignment horizontal="right" vertical="center"/>
    </xf>
    <xf numFmtId="164" fontId="3" fillId="0" borderId="0" xfId="0" applyNumberFormat="1" applyFont="1">
      <alignment horizontal="left" vertical="center"/>
    </xf>
    <xf numFmtId="171" fontId="38" fillId="0" borderId="9" xfId="51" applyNumberFormat="1" applyBorder="1">
      <alignment horizontal="right" vertical="center"/>
    </xf>
    <xf numFmtId="0" fontId="1" fillId="0" borderId="0" xfId="0" applyFont="1" applyProtection="1">
      <alignment horizontal="left" vertical="center"/>
      <protection locked="0"/>
    </xf>
    <xf numFmtId="0" fontId="1" fillId="0" borderId="0" xfId="0" applyFont="1" applyAlignment="1" applyProtection="1">
      <alignment vertical="center"/>
      <protection locked="0"/>
    </xf>
    <xf numFmtId="10" fontId="1" fillId="0" borderId="0" xfId="0" applyNumberFormat="1" applyFont="1" applyProtection="1">
      <alignment horizontal="left" vertical="center"/>
      <protection locked="0"/>
    </xf>
    <xf numFmtId="10" fontId="1" fillId="0" borderId="0" xfId="0" applyNumberFormat="1" applyFont="1" applyAlignment="1" applyProtection="1">
      <alignment vertical="center"/>
      <protection locked="0"/>
    </xf>
    <xf numFmtId="0" fontId="43" fillId="0" borderId="0" xfId="0" applyFont="1">
      <alignment horizontal="left" vertical="center"/>
    </xf>
    <xf numFmtId="3" fontId="13" fillId="3" borderId="0" xfId="51" applyFont="1" applyFill="1" applyBorder="1">
      <alignment horizontal="right" vertical="center"/>
    </xf>
    <xf numFmtId="0" fontId="15" fillId="0" borderId="13" xfId="0" applyFont="1" applyBorder="1">
      <alignment horizontal="left" vertical="center"/>
    </xf>
    <xf numFmtId="173" fontId="0" fillId="0" borderId="14" xfId="51" applyNumberFormat="1" applyFont="1" applyFill="1" applyBorder="1">
      <alignment horizontal="right" vertical="center"/>
    </xf>
    <xf numFmtId="173" fontId="0" fillId="0" borderId="14" xfId="51" applyNumberFormat="1" applyFont="1" applyBorder="1">
      <alignment horizontal="right" vertical="center"/>
    </xf>
    <xf numFmtId="0" fontId="0" fillId="0" borderId="0" xfId="0" applyAlignment="1">
      <alignment horizontal="center" vertical="center" wrapText="1"/>
    </xf>
    <xf numFmtId="3" fontId="0" fillId="0" borderId="0" xfId="51" applyFont="1" applyProtection="1">
      <alignment horizontal="right" vertical="center"/>
      <protection locked="0"/>
    </xf>
    <xf numFmtId="165" fontId="0" fillId="0" borderId="0" xfId="0" applyNumberFormat="1">
      <alignment horizontal="left" vertical="center"/>
    </xf>
    <xf numFmtId="168" fontId="8" fillId="0" borderId="0" xfId="52" applyNumberFormat="1" applyFont="1" applyFill="1" applyBorder="1" applyAlignment="1">
      <alignment horizontal="right" vertical="center"/>
    </xf>
    <xf numFmtId="171" fontId="38" fillId="0" borderId="0" xfId="52" applyNumberFormat="1" applyBorder="1" applyAlignment="1">
      <alignment horizontal="right" vertical="center"/>
    </xf>
    <xf numFmtId="171" fontId="0" fillId="0" borderId="9" xfId="52" applyNumberFormat="1" applyFont="1" applyBorder="1" applyAlignment="1">
      <alignment horizontal="right" vertical="center"/>
    </xf>
    <xf numFmtId="171" fontId="0" fillId="0" borderId="0" xfId="52" applyNumberFormat="1" applyFont="1" applyAlignment="1">
      <alignment horizontal="right" vertical="center"/>
    </xf>
    <xf numFmtId="171" fontId="38" fillId="0" borderId="0" xfId="52" applyNumberFormat="1" applyFill="1" applyBorder="1" applyAlignment="1">
      <alignment horizontal="right" vertical="center"/>
    </xf>
    <xf numFmtId="1" fontId="3" fillId="0" borderId="0" xfId="0" applyNumberFormat="1" applyFont="1">
      <alignment horizontal="left" vertical="center"/>
    </xf>
    <xf numFmtId="0" fontId="34" fillId="0" borderId="0" xfId="1" quotePrefix="1">
      <alignment horizontal="left" vertical="center"/>
    </xf>
    <xf numFmtId="0" fontId="45" fillId="0" borderId="0" xfId="0" applyFont="1" applyAlignment="1">
      <alignment horizontal="center" vertical="center"/>
    </xf>
    <xf numFmtId="0" fontId="0" fillId="0" borderId="0" xfId="0" applyAlignment="1">
      <alignment horizontal="center" vertical="center"/>
    </xf>
    <xf numFmtId="0" fontId="33" fillId="3" borderId="0" xfId="0" applyFont="1" applyFill="1">
      <alignment horizontal="left" vertical="center"/>
    </xf>
    <xf numFmtId="3" fontId="40" fillId="3" borderId="0" xfId="51" applyFont="1" applyFill="1">
      <alignment horizontal="right" vertical="center"/>
    </xf>
    <xf numFmtId="0" fontId="41" fillId="0" borderId="0" xfId="1" applyFont="1" applyFill="1">
      <alignment horizontal="left" vertical="center"/>
    </xf>
    <xf numFmtId="0" fontId="7" fillId="0" borderId="0" xfId="0" applyFont="1" applyAlignment="1">
      <alignment vertical="center" wrapText="1"/>
    </xf>
    <xf numFmtId="169" fontId="7" fillId="0" borderId="0" xfId="0" applyNumberFormat="1" applyFont="1" applyAlignment="1">
      <alignment vertical="center" wrapText="1"/>
    </xf>
    <xf numFmtId="0" fontId="37" fillId="0" borderId="0" xfId="0" applyFont="1" applyAlignment="1">
      <alignment vertical="center"/>
    </xf>
    <xf numFmtId="3" fontId="40" fillId="0" borderId="0" xfId="52" applyFont="1" applyAlignment="1">
      <alignment horizontal="right" vertical="center"/>
    </xf>
    <xf numFmtId="3" fontId="40" fillId="0" borderId="9" xfId="52" applyFont="1" applyBorder="1" applyAlignment="1">
      <alignment horizontal="right" vertical="center"/>
    </xf>
    <xf numFmtId="168" fontId="46" fillId="0" borderId="0" xfId="52" applyNumberFormat="1" applyFont="1" applyFill="1" applyBorder="1" applyAlignment="1">
      <alignment horizontal="right" vertical="center"/>
    </xf>
    <xf numFmtId="0" fontId="46" fillId="0" borderId="0" xfId="0" applyFont="1">
      <alignment horizontal="left" vertical="center"/>
    </xf>
    <xf numFmtId="1" fontId="40" fillId="0" borderId="0" xfId="0" applyNumberFormat="1" applyFont="1">
      <alignment horizontal="left" vertical="center"/>
    </xf>
    <xf numFmtId="0" fontId="40" fillId="0" borderId="9" xfId="0" applyFont="1" applyBorder="1">
      <alignment horizontal="left" vertical="center"/>
    </xf>
    <xf numFmtId="0" fontId="46" fillId="0" borderId="0" xfId="0" applyFont="1" applyAlignment="1">
      <alignment vertical="center" wrapText="1"/>
    </xf>
    <xf numFmtId="169" fontId="46" fillId="0" borderId="0" xfId="0" applyNumberFormat="1" applyFont="1" applyAlignment="1">
      <alignment vertical="center" wrapText="1"/>
    </xf>
    <xf numFmtId="3" fontId="40" fillId="0" borderId="0" xfId="52" applyFont="1" applyFill="1" applyBorder="1" applyAlignment="1">
      <alignment horizontal="right" vertical="center"/>
    </xf>
    <xf numFmtId="0" fontId="33" fillId="0" borderId="0" xfId="0" applyFont="1">
      <alignment horizontal="left" vertical="center"/>
    </xf>
    <xf numFmtId="3" fontId="0" fillId="0" borderId="9" xfId="51" applyFont="1" applyBorder="1">
      <alignment horizontal="right" vertical="center"/>
    </xf>
    <xf numFmtId="17" fontId="40" fillId="0" borderId="0" xfId="0" quotePrefix="1" applyNumberFormat="1" applyFont="1">
      <alignment horizontal="left" vertical="center"/>
    </xf>
    <xf numFmtId="3" fontId="40" fillId="0" borderId="0" xfId="51" applyFont="1" applyFill="1" applyBorder="1">
      <alignment horizontal="right" vertical="center"/>
    </xf>
    <xf numFmtId="3" fontId="40" fillId="0" borderId="0" xfId="51" applyFont="1" applyFill="1">
      <alignment horizontal="right" vertical="center"/>
    </xf>
    <xf numFmtId="0" fontId="40" fillId="0" borderId="0" xfId="0" quotePrefix="1" applyFont="1">
      <alignment horizontal="left" vertical="center"/>
    </xf>
    <xf numFmtId="3" fontId="40" fillId="0" borderId="9" xfId="51" applyFont="1" applyBorder="1">
      <alignment horizontal="right" vertical="center"/>
    </xf>
    <xf numFmtId="168" fontId="46" fillId="0" borderId="0" xfId="51" applyNumberFormat="1" applyFont="1" applyFill="1" applyBorder="1">
      <alignment horizontal="right" vertical="center"/>
    </xf>
    <xf numFmtId="168" fontId="15" fillId="0" borderId="0" xfId="0" applyNumberFormat="1" applyFont="1">
      <alignment horizontal="left" vertical="center"/>
    </xf>
    <xf numFmtId="171" fontId="40" fillId="0" borderId="0" xfId="51" applyNumberFormat="1" applyFont="1" applyFill="1" applyBorder="1">
      <alignment horizontal="right" vertical="center"/>
    </xf>
    <xf numFmtId="167" fontId="46" fillId="0" borderId="0" xfId="51" applyNumberFormat="1" applyFont="1" applyFill="1" applyBorder="1">
      <alignment horizontal="right" vertical="center"/>
    </xf>
    <xf numFmtId="3" fontId="0" fillId="0" borderId="0" xfId="51" applyFont="1" applyFill="1" applyBorder="1">
      <alignment horizontal="right" vertical="center"/>
    </xf>
    <xf numFmtId="0" fontId="39" fillId="0" borderId="0" xfId="0" applyFont="1">
      <alignment horizontal="left" vertical="center"/>
    </xf>
    <xf numFmtId="0" fontId="37" fillId="0" borderId="11" xfId="0" applyFont="1" applyBorder="1" applyAlignment="1">
      <alignment horizontal="center" vertical="center"/>
    </xf>
    <xf numFmtId="3" fontId="40" fillId="0" borderId="0" xfId="51" applyFont="1">
      <alignment horizontal="right" vertical="center"/>
    </xf>
    <xf numFmtId="0" fontId="40" fillId="0" borderId="10" xfId="0" quotePrefix="1" applyFont="1" applyBorder="1">
      <alignment horizontal="left" vertical="center"/>
    </xf>
    <xf numFmtId="3" fontId="40" fillId="0" borderId="10" xfId="51" applyFont="1" applyBorder="1">
      <alignment horizontal="right" vertical="center"/>
    </xf>
    <xf numFmtId="168" fontId="46" fillId="0" borderId="0" xfId="51" applyNumberFormat="1" applyFont="1">
      <alignment horizontal="right" vertical="center"/>
    </xf>
    <xf numFmtId="3" fontId="40" fillId="0" borderId="10" xfId="51" applyFont="1" applyFill="1" applyBorder="1">
      <alignment horizontal="right" vertical="center"/>
    </xf>
    <xf numFmtId="0" fontId="40" fillId="0" borderId="10" xfId="0" applyFont="1" applyBorder="1">
      <alignment horizontal="left" vertical="center"/>
    </xf>
    <xf numFmtId="170" fontId="40" fillId="0" borderId="0" xfId="0" applyNumberFormat="1" applyFont="1" applyAlignment="1">
      <alignment horizontal="center" vertical="center"/>
    </xf>
    <xf numFmtId="170" fontId="40" fillId="0" borderId="0" xfId="0" applyNumberFormat="1" applyFont="1" applyAlignment="1" applyProtection="1">
      <alignment horizontal="center" vertical="center" wrapText="1"/>
      <protection locked="0"/>
    </xf>
    <xf numFmtId="0" fontId="37" fillId="0" borderId="0" xfId="0" applyFont="1">
      <alignment horizontal="left" vertical="center"/>
    </xf>
    <xf numFmtId="3" fontId="40" fillId="0" borderId="0" xfId="51" applyFont="1" applyFill="1" applyBorder="1" applyAlignment="1">
      <alignment horizontal="left" vertical="center"/>
    </xf>
    <xf numFmtId="171" fontId="40" fillId="0" borderId="0" xfId="51" applyNumberFormat="1" applyFont="1" applyFill="1">
      <alignment horizontal="right" vertical="center"/>
    </xf>
    <xf numFmtId="3" fontId="40" fillId="0" borderId="10" xfId="51" quotePrefix="1" applyFont="1" applyFill="1" applyBorder="1" applyAlignment="1">
      <alignment horizontal="left" vertical="center"/>
    </xf>
    <xf numFmtId="3" fontId="40" fillId="0" borderId="10" xfId="51" applyFont="1" applyFill="1" applyBorder="1" applyAlignment="1">
      <alignment horizontal="left" vertical="center"/>
    </xf>
    <xf numFmtId="171" fontId="40" fillId="0" borderId="10" xfId="51" applyNumberFormat="1" applyFont="1" applyFill="1" applyBorder="1">
      <alignment horizontal="right" vertical="center"/>
    </xf>
    <xf numFmtId="171" fontId="40" fillId="0" borderId="10" xfId="51" applyNumberFormat="1" applyFont="1" applyBorder="1">
      <alignment horizontal="right" vertical="center"/>
    </xf>
    <xf numFmtId="3" fontId="40" fillId="0" borderId="0" xfId="51" quotePrefix="1" applyFont="1" applyFill="1" applyBorder="1" applyAlignment="1">
      <alignment horizontal="left" vertical="center"/>
    </xf>
    <xf numFmtId="164" fontId="15" fillId="0" borderId="0" xfId="0" applyNumberFormat="1" applyFont="1">
      <alignment horizontal="left" vertical="center"/>
    </xf>
    <xf numFmtId="171" fontId="40" fillId="0" borderId="0" xfId="51" applyNumberFormat="1" applyFont="1">
      <alignment horizontal="right" vertical="center"/>
    </xf>
    <xf numFmtId="4" fontId="40" fillId="0" borderId="0" xfId="51" applyNumberFormat="1" applyFont="1">
      <alignment horizontal="right" vertical="center"/>
    </xf>
    <xf numFmtId="4" fontId="40" fillId="0" borderId="0" xfId="51" applyNumberFormat="1" applyFont="1" applyFill="1">
      <alignment horizontal="right" vertical="center"/>
    </xf>
  </cellXfs>
  <cellStyles count="53">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5" builtinId="27" hidden="1"/>
    <cellStyle name="Calculation" xfId="18" builtinId="22" hidden="1"/>
    <cellStyle name="Check Cell" xfId="20" builtinId="23" hidden="1"/>
    <cellStyle name="Comma" xfId="51" builtinId="3" customBuiltin="1"/>
    <cellStyle name="Comma [0]" xfId="2" builtinId="6" hidden="1" customBuiltin="1"/>
    <cellStyle name="Comma 2" xfId="52" xr:uid="{9FBA668E-3248-497C-9CAF-AD9E65B5CF43}"/>
    <cellStyle name="Currency" xfId="9" builtinId="4" hidden="1"/>
    <cellStyle name="Currency [0]" xfId="10" builtinId="7" hidden="1"/>
    <cellStyle name="Explanatory Text" xfId="23" builtinId="53" hidden="1"/>
    <cellStyle name="FER - Subheading" xfId="50" xr:uid="{D0C18521-E65E-4D8B-AB26-9C3D43B88FE2}"/>
    <cellStyle name="Followed Hyperlink" xfId="8" builtinId="9" hidden="1"/>
    <cellStyle name="Good" xfId="14" builtinId="26" hidden="1"/>
    <cellStyle name="Heading 1" xfId="3" builtinId="16" customBuiltin="1"/>
    <cellStyle name="Heading 2" xfId="4" builtinId="17" customBuiltin="1"/>
    <cellStyle name="Heading 3" xfId="5" builtinId="18" hidden="1" customBuiltin="1"/>
    <cellStyle name="Heading 4" xfId="13" builtinId="19" hidden="1"/>
    <cellStyle name="Hyperlink" xfId="1" builtinId="8" customBuiltin="1"/>
    <cellStyle name="Input" xfId="17" builtinId="20" hidden="1"/>
    <cellStyle name="Linked Cell" xfId="19" builtinId="24" hidden="1"/>
    <cellStyle name="Neutral" xfId="16" builtinId="28" hidden="1"/>
    <cellStyle name="Normal" xfId="0" builtinId="0" customBuiltin="1"/>
    <cellStyle name="Note" xfId="22" builtinId="10" hidden="1"/>
    <cellStyle name="Occassional paper - Subheading" xfId="48" xr:uid="{37E727C9-4C4C-42F3-8A90-7733CFC03A59}"/>
    <cellStyle name="Output" xfId="7" builtinId="21" hidden="1" customBuiltin="1"/>
    <cellStyle name="Per cent" xfId="11" builtinId="5" hidden="1"/>
    <cellStyle name="SEFF - Subheading" xfId="49" xr:uid="{5DC46259-97C2-4B31-AD98-CA6C066AEAD8}"/>
    <cellStyle name="Title" xfId="12" builtinId="15" hidden="1"/>
    <cellStyle name="Total" xfId="6" builtinId="25" hidden="1" customBuiltin="1"/>
    <cellStyle name="Warning Text" xfId="21" builtinId="11" hidden="1"/>
  </cellStyles>
  <dxfs count="419">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alignment horizontal="right" vertical="center" textRotation="0" wrapText="0" indent="0" justifyLastLine="0" shrinkToFit="0" readingOrder="0"/>
    </dxf>
    <dxf>
      <font>
        <strike val="0"/>
        <outline val="0"/>
        <shadow val="0"/>
        <vertAlign val="baseline"/>
        <sz val="12"/>
        <name val="Helvetica"/>
      </font>
      <alignment horizontal="right" vertical="center" textRotation="0" wrapText="0" indent="0" justifyLastLine="0" shrinkToFit="0" readingOrder="0"/>
    </dxf>
    <dxf>
      <font>
        <strike val="0"/>
        <outline val="0"/>
        <shadow val="0"/>
        <vertAlign val="baseline"/>
        <sz val="12"/>
        <name val="Helvetica"/>
      </font>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lef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strike val="0"/>
        <outline val="0"/>
        <shadow val="0"/>
        <u val="none"/>
        <vertAlign val="baseline"/>
        <sz val="12"/>
        <color auto="1"/>
        <name val="Helvetica"/>
        <scheme val="minor"/>
      </font>
      <fill>
        <patternFill patternType="none">
          <fgColor rgb="FF000000"/>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indexed="65"/>
        </patternFill>
      </fill>
      <alignment horizontal="right" vertical="center" textRotation="0" wrapText="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rgb="FF000000"/>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vertAlign val="baseline"/>
        <sz val="12"/>
        <name val="Helvetica"/>
      </font>
      <alignment horizontal="right" vertical="center" textRotation="0" wrapText="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font>
      <fill>
        <patternFill patternType="none">
          <fgColor indexed="64"/>
          <bgColor auto="1"/>
        </patternFill>
      </fill>
      <alignment vertical="center" textRotation="0" indent="0" justifyLastLine="0" shrinkToFit="0" readingOrder="0"/>
    </dxf>
    <dxf>
      <font>
        <strike val="0"/>
        <outline val="0"/>
        <shadow val="0"/>
        <vertAlign val="baseline"/>
        <sz val="12"/>
      </font>
      <fill>
        <patternFill patternType="none">
          <fgColor indexed="64"/>
          <bgColor auto="1"/>
        </patternFill>
      </fill>
      <alignment vertical="center" textRotation="0" indent="0" justifyLastLine="0" shrinkToFit="0" readingOrder="0"/>
    </dxf>
    <dxf>
      <font>
        <strike val="0"/>
        <outline val="0"/>
        <shadow val="0"/>
        <vertAlign val="baseline"/>
        <sz val="12"/>
      </font>
      <fill>
        <patternFill patternType="none">
          <fgColor indexed="64"/>
          <bgColor auto="1"/>
        </patternFill>
      </fill>
      <alignment vertical="center" textRotation="0" indent="0" justifyLastLine="0" shrinkToFit="0" readingOrder="0"/>
    </dxf>
    <dxf>
      <font>
        <strike val="0"/>
        <outline val="0"/>
        <shadow val="0"/>
        <vertAlign val="baseline"/>
        <sz val="12"/>
      </font>
      <fill>
        <patternFill patternType="none">
          <fgColor indexed="64"/>
          <bgColor auto="1"/>
        </patternFill>
      </fill>
      <alignment vertical="center" textRotation="0" indent="0" justifyLastLine="0" shrinkToFit="0" readingOrder="0"/>
    </dxf>
    <dxf>
      <font>
        <strike val="0"/>
        <outline val="0"/>
        <shadow val="0"/>
        <vertAlign val="baseline"/>
        <sz val="12"/>
      </font>
      <fill>
        <patternFill patternType="none">
          <fgColor indexed="64"/>
          <bgColor auto="1"/>
        </patternFill>
      </fill>
      <alignment vertical="center" textRotation="0" indent="0" justifyLastLine="0" shrinkToFit="0" readingOrder="0"/>
    </dxf>
    <dxf>
      <font>
        <strike val="0"/>
        <outline val="0"/>
        <shadow val="0"/>
        <vertAlign val="baseline"/>
        <sz val="12"/>
      </font>
      <fill>
        <patternFill patternType="none">
          <fgColor indexed="64"/>
          <bgColor auto="1"/>
        </patternFill>
      </fill>
      <alignment vertical="center" textRotation="0" indent="0" justifyLastLine="0" shrinkToFit="0" readingOrder="0"/>
    </dxf>
    <dxf>
      <font>
        <strike val="0"/>
        <outline val="0"/>
        <shadow val="0"/>
        <vertAlign val="baseline"/>
        <sz val="12"/>
      </font>
      <fill>
        <patternFill patternType="none">
          <fgColor indexed="64"/>
          <bgColor auto="1"/>
        </patternFill>
      </fill>
      <alignment vertical="center" textRotation="0" indent="0" justifyLastLine="0" shrinkToFit="0" readingOrder="0"/>
    </dxf>
    <dxf>
      <font>
        <strike val="0"/>
        <outline val="0"/>
        <shadow val="0"/>
        <vertAlign val="baseline"/>
        <sz val="12"/>
      </font>
      <fill>
        <patternFill patternType="none">
          <fgColor indexed="64"/>
          <bgColor auto="1"/>
        </patternFill>
      </fill>
      <alignment vertical="center" textRotation="0" indent="0" justifyLastLine="0" shrinkToFit="0" readingOrder="0"/>
    </dxf>
    <dxf>
      <font>
        <strike val="0"/>
        <outline val="0"/>
        <shadow val="0"/>
        <vertAlign val="baseline"/>
        <sz val="12"/>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vertical="center" textRotation="0" indent="0" justifyLastLine="0" shrinkToFit="0" readingOrder="0"/>
    </dxf>
    <dxf>
      <font>
        <strike val="0"/>
        <outline val="0"/>
        <shadow val="0"/>
        <vertAlign val="baseline"/>
        <sz val="12"/>
        <name val="Helvetica"/>
      </font>
      <numFmt numFmtId="171" formatCode="#,##0.0"/>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numFmt numFmtId="3" formatCode="#,##0"/>
      <fill>
        <patternFill patternType="none">
          <fgColor indexed="64"/>
          <bgColor auto="1"/>
        </patternFill>
      </fill>
      <alignment vertical="center" textRotation="0" indent="0" justifyLastLine="0" shrinkToFit="0" readingOrder="0"/>
    </dxf>
    <dxf>
      <font>
        <strike val="0"/>
        <outline val="0"/>
        <shadow val="0"/>
        <vertAlign val="baseline"/>
        <sz val="12"/>
        <name val="Helvetica"/>
      </font>
      <numFmt numFmtId="3" formatCode="#,##0"/>
      <alignment vertical="center" textRotation="0" indent="0" justifyLastLine="0" shrinkToFit="0" readingOrder="0"/>
    </dxf>
    <dxf>
      <font>
        <strike val="0"/>
        <outline val="0"/>
        <shadow val="0"/>
        <vertAlign val="baseline"/>
        <sz val="12"/>
        <name val="Helvetica"/>
      </font>
      <numFmt numFmtId="3" formatCode="#,##0"/>
      <fill>
        <patternFill patternType="none">
          <fgColor indexed="64"/>
          <bgColor auto="1"/>
        </patternFill>
      </fill>
      <alignment vertical="center" textRotation="0" indent="0" justifyLastLine="0" shrinkToFit="0" readingOrder="0"/>
    </dxf>
    <dxf>
      <font>
        <strike val="0"/>
        <outline val="0"/>
        <shadow val="0"/>
        <vertAlign val="baseline"/>
        <sz val="12"/>
        <name val="Helvetica"/>
      </font>
      <numFmt numFmtId="3" formatCode="#,##0"/>
      <fill>
        <patternFill patternType="none">
          <fgColor indexed="64"/>
          <bgColor auto="1"/>
        </patternFill>
      </fill>
      <alignment vertical="center" textRotation="0" indent="0" justifyLastLine="0" shrinkToFit="0" readingOrder="0"/>
    </dxf>
    <dxf>
      <font>
        <strike val="0"/>
        <outline val="0"/>
        <shadow val="0"/>
        <vertAlign val="baseline"/>
        <sz val="12"/>
        <name val="Helvetica"/>
      </font>
      <numFmt numFmtId="3" formatCode="#,##0"/>
      <fill>
        <patternFill patternType="none">
          <fgColor indexed="64"/>
          <bgColor auto="1"/>
        </patternFill>
      </fill>
      <alignment vertical="center" textRotation="0" indent="0" justifyLastLine="0" shrinkToFit="0" readingOrder="0"/>
    </dxf>
    <dxf>
      <font>
        <strike val="0"/>
        <outline val="0"/>
        <shadow val="0"/>
        <vertAlign val="baseline"/>
        <sz val="12"/>
        <name val="Helvetica"/>
      </font>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numFmt numFmtId="3" formatCode="#,##0"/>
      <fill>
        <patternFill patternType="none">
          <fgColor indexed="64"/>
          <bgColor auto="1"/>
        </patternFill>
      </fill>
      <alignment vertical="center" textRotation="0" indent="0" justifyLastLine="0" shrinkToFit="0" readingOrder="0"/>
    </dxf>
    <dxf>
      <font>
        <strike val="0"/>
        <outline val="0"/>
        <shadow val="0"/>
        <vertAlign val="baseline"/>
        <sz val="12"/>
        <name val="Helvetica"/>
      </font>
      <numFmt numFmtId="3" formatCode="#,##0"/>
      <alignment vertical="center" textRotation="0" indent="0" justifyLastLine="0" shrinkToFit="0" readingOrder="0"/>
    </dxf>
    <dxf>
      <font>
        <strike val="0"/>
        <outline val="0"/>
        <shadow val="0"/>
        <vertAlign val="baseline"/>
        <sz val="12"/>
        <name val="Helvetica"/>
      </font>
      <numFmt numFmtId="3" formatCode="#,##0"/>
      <fill>
        <patternFill patternType="none">
          <fgColor indexed="64"/>
          <bgColor auto="1"/>
        </patternFill>
      </fill>
      <alignment vertical="center" textRotation="0" indent="0" justifyLastLine="0" shrinkToFit="0" readingOrder="0"/>
    </dxf>
    <dxf>
      <font>
        <strike val="0"/>
        <outline val="0"/>
        <shadow val="0"/>
        <vertAlign val="baseline"/>
        <sz val="12"/>
        <name val="Helvetica"/>
      </font>
      <numFmt numFmtId="3" formatCode="#,##0"/>
      <fill>
        <patternFill patternType="none">
          <fgColor indexed="64"/>
          <bgColor auto="1"/>
        </patternFill>
      </fill>
      <alignment vertical="center" textRotation="0" indent="0" justifyLastLine="0" shrinkToFit="0" readingOrder="0"/>
    </dxf>
    <dxf>
      <font>
        <strike val="0"/>
        <outline val="0"/>
        <shadow val="0"/>
        <vertAlign val="baseline"/>
        <sz val="12"/>
        <name val="Helvetica"/>
      </font>
      <numFmt numFmtId="3" formatCode="#,##0"/>
      <fill>
        <patternFill patternType="none">
          <fgColor indexed="64"/>
          <bgColor auto="1"/>
        </patternFill>
      </fill>
      <alignment vertical="center" textRotation="0" indent="0" justifyLastLine="0" shrinkToFit="0" readingOrder="0"/>
    </dxf>
    <dxf>
      <font>
        <strike val="0"/>
        <outline val="0"/>
        <shadow val="0"/>
        <vertAlign val="baseline"/>
        <sz val="12"/>
        <name val="Helvetica"/>
      </font>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minor"/>
      </font>
      <alignment horizontal="right" vertical="center" textRotation="0" wrapText="0" indent="0" justifyLastLine="0" shrinkToFit="0" readingOrder="0"/>
    </dxf>
    <dxf>
      <font>
        <strike val="0"/>
        <outline val="0"/>
        <shadow val="0"/>
        <vertAlign val="baseline"/>
        <sz val="12"/>
        <name val="Helvetica"/>
      </font>
      <alignment vertical="center" textRotation="0" indent="0" justifyLastLine="0" shrinkToFit="0" readingOrder="0"/>
    </dxf>
    <dxf>
      <font>
        <strike val="0"/>
        <outline val="0"/>
        <shadow val="0"/>
        <vertAlign val="baseline"/>
        <sz val="12"/>
        <name val="Helvetica"/>
      </font>
      <fill>
        <patternFill patternType="none">
          <fgColor indexed="64"/>
          <bgColor auto="1"/>
        </patternFill>
      </fill>
      <alignment vertical="center" textRotation="0" indent="0" justifyLastLine="0" shrinkToFit="0" readingOrder="0"/>
    </dxf>
    <dxf>
      <font>
        <strike val="0"/>
        <outline val="0"/>
        <shadow val="0"/>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indexed="65"/>
        </patternFill>
      </fill>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indexed="64"/>
          <bgColor indexed="65"/>
        </patternFill>
      </fill>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indexed="64"/>
          <bgColor indexed="65"/>
        </patternFill>
      </fill>
      <border diagonalUp="0" diagonalDown="0">
        <left/>
        <right/>
        <top/>
        <bottom style="thin">
          <color rgb="FF397E77"/>
        </bottom>
        <vertical/>
        <horizontal/>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indexed="64"/>
          <bgColor indexed="65"/>
        </patternFill>
      </fill>
      <border diagonalUp="0" diagonalDown="0">
        <left/>
        <right/>
        <top/>
        <bottom style="thin">
          <color rgb="FF397E77"/>
        </bottom>
        <vertical/>
        <horizontal/>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Helvetica"/>
        <scheme val="none"/>
      </font>
      <numFmt numFmtId="173" formatCode="0.000"/>
      <fill>
        <patternFill patternType="none">
          <fgColor indexed="64"/>
          <bgColor indexed="65"/>
        </patternFill>
      </fill>
      <alignment horizontal="right" vertical="center" textRotation="0" wrapText="0" indent="0" justifyLastLine="0" shrinkToFit="0" readingOrder="0"/>
    </dxf>
    <dxf>
      <numFmt numFmtId="173" formatCode="0.000"/>
      <fill>
        <patternFill patternType="none">
          <fgColor indexed="64"/>
          <bgColor indexed="65"/>
        </patternFill>
      </fill>
    </dxf>
    <dxf>
      <font>
        <b val="0"/>
        <i val="0"/>
        <strike val="0"/>
        <condense val="0"/>
        <extend val="0"/>
        <outline val="0"/>
        <shadow val="0"/>
        <u val="none"/>
        <vertAlign val="baseline"/>
        <sz val="12"/>
        <color auto="1"/>
        <name val="Helvetica"/>
        <scheme val="none"/>
      </font>
      <numFmt numFmtId="173"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3"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3"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3"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3"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3"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73"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Helvetica"/>
        <scheme val="none"/>
      </font>
      <fill>
        <patternFill patternType="none">
          <fgColor indexed="64"/>
          <bgColor auto="1"/>
        </patternFill>
      </fill>
      <alignment horizontal="left" vertical="center" textRotation="0" wrapText="0" indent="0" justifyLastLine="0" shrinkToFit="0" readingOrder="0"/>
    </dxf>
    <dxf>
      <fill>
        <patternFill patternType="none">
          <fgColor rgb="FF000000"/>
          <bgColor auto="1"/>
        </patternFill>
      </fill>
    </dxf>
    <dxf>
      <fill>
        <patternFill patternType="none">
          <fgColor indexed="64"/>
          <bgColor auto="1"/>
        </patternFill>
      </fill>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scheme val="none"/>
      </font>
      <fill>
        <patternFill patternType="none">
          <fgColor indexed="64"/>
          <bgColor auto="1"/>
        </patternFill>
      </fill>
      <alignment horizontal="left" vertical="center" textRotation="0" wrapText="0" relativeIndent="-1" justifyLastLine="0" shrinkToFit="0" readingOrder="0"/>
    </dxf>
    <dxf>
      <fill>
        <patternFill patternType="none">
          <fgColor rgb="FF000000"/>
          <bgColor auto="1"/>
        </patternFill>
      </fill>
    </dxf>
    <dxf>
      <fill>
        <patternFill patternType="none">
          <fgColor indexed="64"/>
          <bgColor auto="1"/>
        </patternFill>
      </fill>
    </dxf>
    <dxf>
      <fill>
        <patternFill patternType="none">
          <fgColor indexed="64"/>
          <bgColor auto="1"/>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SFC - FER (blue - blue) no horiz borders" pivot="0" count="3" xr9:uid="{B1E257AB-1A40-4908-939D-9168A15ECBDD}">
      <tableStyleElement type="wholeTable" dxfId="418"/>
      <tableStyleElement type="headerRow" dxfId="417"/>
      <tableStyleElement type="secondRowStripe" dxfId="416"/>
    </tableStyle>
    <tableStyle name="SFC - Occasional paper (purple - purple) no horiz borders" pivot="0" count="3" xr9:uid="{C80EF4EA-48C4-4F3E-B8A1-B2999417CED6}">
      <tableStyleElement type="wholeTable" dxfId="415"/>
      <tableStyleElement type="headerRow" dxfId="414"/>
      <tableStyleElement type="secondRowStripe" dxfId="413"/>
    </tableStyle>
    <tableStyle name="SFC - SEFF (teal - teal) no horiz borders" pivot="0" count="3" xr9:uid="{E62E5E58-7CF0-41F1-83EC-F0D21D7BD2BD}">
      <tableStyleElement type="wholeTable" dxfId="412"/>
      <tableStyleElement type="headerRow" dxfId="411"/>
      <tableStyleElement type="secondRowStripe" dxfId="410"/>
    </tableStyle>
    <tableStyle name="Invisible" pivot="0" table="0" count="0" xr9:uid="{06A2E00E-77A9-4AF7-917A-9E9A35D6A94F}"/>
  </tableStyles>
  <colors>
    <mruColors>
      <color rgb="FF397E77"/>
      <color rgb="FF2C5E59"/>
      <color rgb="FF12436D"/>
      <color rgb="FFBFBFBF"/>
      <color rgb="FF000000"/>
      <color rgb="FFFFFFFF"/>
      <color rgb="FF39A095"/>
      <color rgb="FFB17DD6"/>
      <color rgb="FF8F8F8F"/>
      <color rgb="FF5298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42.xml" Id="rId42" /><Relationship Type="http://schemas.openxmlformats.org/officeDocument/2006/relationships/sharedStrings" Target="sharedStrings.xml" Id="rId47" /><Relationship Type="http://schemas.openxmlformats.org/officeDocument/2006/relationships/customXml" Target="../customXml/item1.xml" Id="rId50"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theme" Target="theme/theme1.xml" Id="rId45"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4.xml" Id="rId44" /><Relationship Type="http://schemas.openxmlformats.org/officeDocument/2006/relationships/customXml" Target="../customXml/item3.xml" Id="rId52"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worksheet" Target="worksheets/sheet43.xml" Id="rId43" /><Relationship Type="http://schemas.microsoft.com/office/2017/10/relationships/person" Target="persons/person.xml" Id="rId48" /><Relationship Type="http://schemas.openxmlformats.org/officeDocument/2006/relationships/worksheet" Target="worksheets/sheet8.xml" Id="rId8" /><Relationship Type="http://schemas.openxmlformats.org/officeDocument/2006/relationships/customXml" Target="../customXml/item2.xml" Id="rId51"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styles" Target="styles.xml" Id="rId46" /><Relationship Type="http://schemas.openxmlformats.org/officeDocument/2006/relationships/worksheet" Target="worksheets/sheet20.xml" Id="rId20" /><Relationship Type="http://schemas.openxmlformats.org/officeDocument/2006/relationships/worksheet" Target="worksheets/sheet4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calcChain" Target="calcChain.xml" Id="rId49" /><Relationship Type="http://schemas.openxmlformats.org/officeDocument/2006/relationships/customXml" Target="/customXML/item5.xml" Id="R02dc838e77d84797"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45" totalsRowShown="0" headerRowDxfId="409">
  <autoFilter ref="A2:A45"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581BE5-CA32-454D-8D87-4B45FC5EC091}" name="FigureS4point9" displayName="FigureS4point9" ref="A3:K7" totalsRowShown="0" headerRowDxfId="306" dataDxfId="305" dataCellStyle="Normal">
  <autoFilter ref="A3:K7" xr:uid="{A1AF8CFC-1530-40A4-9E92-FCFB789740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3FBBA183-74EC-42D7-A00F-C711F23E0126}" name="£ million" dataDxfId="304" dataCellStyle="Normal"/>
    <tableColumn id="9" xr3:uid="{A372A645-7EA9-44FD-B194-094021014E97}" name="2016-17"/>
    <tableColumn id="2" xr3:uid="{99725F3C-6586-403B-81F1-14E85895442A}" name="2017-18" dataDxfId="303" dataCellStyle="Comma"/>
    <tableColumn id="7" xr3:uid="{07847312-9056-4A69-85CE-9CDBAD40BEBB}" name="2018-19" dataDxfId="302" dataCellStyle="Comma"/>
    <tableColumn id="8" xr3:uid="{90F5772B-3BFC-422C-9C60-135CB3DB945D}" name="2019-20" dataDxfId="301" dataCellStyle="Comma"/>
    <tableColumn id="12" xr3:uid="{7F5569E1-90B8-4B5E-B57A-948DE6A34B27}" name="2020-21" dataDxfId="300" dataCellStyle="Comma"/>
    <tableColumn id="10" xr3:uid="{C69C9E0B-9C7D-47D0-BFA3-0F8AB8B4359A}" name="2021-22" dataDxfId="299" dataCellStyle="Comma"/>
    <tableColumn id="3" xr3:uid="{B27F95BE-443F-4669-83DC-961AB657E7F1}" name="2022-23" dataDxfId="298" dataCellStyle="Comma"/>
    <tableColumn id="4" xr3:uid="{8A9FE2E0-DF11-4D39-BA30-0FC1FE1D1C7F}" name="2023-24" dataDxfId="297" dataCellStyle="Comma"/>
    <tableColumn id="5" xr3:uid="{6B45FEED-D804-4367-9727-0B19AB120382}" name="2024-25" dataDxfId="296" dataCellStyle="Comma"/>
    <tableColumn id="6" xr3:uid="{3544882F-C6EE-41F4-8491-4BB2CD5DF7DE}" name="2025-26" dataDxfId="295"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9627405-267A-43C7-83D4-0D54A5DCCA0A}" name="FigureS4point10" displayName="FigureS4point10" ref="A3:I9" totalsRowShown="0" headerRowDxfId="294" dataDxfId="293">
  <autoFilter ref="A3:I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A4CCD6-3CC3-4ADA-BF5F-4E26E2AEDC3B}" name="NSND Income Tax" dataDxfId="292"/>
    <tableColumn id="2" xr3:uid="{6DB2B27A-A0B9-437F-9082-913CFB44A92F}" name="Source"/>
    <tableColumn id="3" xr3:uid="{A7556268-7047-41C6-B1B8-2E48BEF09A1F}" name="2023-24" dataDxfId="291" dataCellStyle="Comma"/>
    <tableColumn id="4" xr3:uid="{582D481F-3940-432F-90D7-11BDFEEC6D00}" name="2024-25" dataDxfId="290" dataCellStyle="Comma"/>
    <tableColumn id="5" xr3:uid="{CFEAFFEA-9BF0-4694-B59A-0FF9E79C8A42}" name="2025-26" dataDxfId="289" dataCellStyle="Comma"/>
    <tableColumn id="6" xr3:uid="{0FC238F2-1788-4EC7-9CC6-22E7C3CAC30D}" name="2026-27" dataDxfId="288" dataCellStyle="Comma"/>
    <tableColumn id="7" xr3:uid="{67F302C1-40D8-447C-AF58-A9E3444CE3BC}" name="2027-28" dataDxfId="287" dataCellStyle="Comma"/>
    <tableColumn id="8" xr3:uid="{39173871-1F72-4176-BD65-9BD651D60714}" name="2028-29" dataDxfId="286" dataCellStyle="Comma"/>
    <tableColumn id="10" xr3:uid="{488FC3DA-9994-4216-A0FC-263B2A760925}" name="2029-30"/>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F3B61E-0CA7-4784-AC74-03E0AE87B46E}" name="FigureS4point11" displayName="FigureS4point11" ref="A3:I11" totalsRowShown="0" headerRowDxfId="285" dataDxfId="284">
  <autoFilter ref="A3:I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497EB97-9B5C-427A-A1FC-E40BBDFC1EF8}" name="Source" dataDxfId="283"/>
    <tableColumn id="2" xr3:uid="{1E1FF19C-2C59-48EE-8823-99D5B198F519}" name="Per cent change" dataDxfId="282"/>
    <tableColumn id="10" xr3:uid="{04D0751A-04B0-44A3-8857-BD699C098CC9}" name="2023-24 [4]" dataDxfId="281" dataCellStyle="Comma"/>
    <tableColumn id="9" xr3:uid="{BD1DC2A5-3468-44A2-8786-5D472EF7552A}" name="2024-25" dataDxfId="280" dataCellStyle="Comma"/>
    <tableColumn id="4" xr3:uid="{6FB0B82E-9E15-4DF7-AB72-C2F4994ECE82}" name="2025-26" dataDxfId="279" dataCellStyle="Comma"/>
    <tableColumn id="5" xr3:uid="{F286211E-71E1-4993-835B-81EE6EB73C24}" name="2026-27" dataDxfId="278" dataCellStyle="Comma"/>
    <tableColumn id="6" xr3:uid="{39E1666A-54ED-4013-B11C-45C0BDE6090C}" name="2027-28" dataDxfId="277" dataCellStyle="Comma"/>
    <tableColumn id="7" xr3:uid="{B5FC2100-1C7C-45CA-953A-B222086023E5}" name="2028-29" dataDxfId="276" dataCellStyle="Comma"/>
    <tableColumn id="8" xr3:uid="{2427EA8B-2774-4654-87AC-9323311D8C24}" name="2029-30" dataDxfId="275"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68D7D74-6252-4CC6-8FFE-F290D1434079}" name="FigureS4point12" displayName="FigureS4point12" ref="A3:I11" totalsRowShown="0" headerRowDxfId="274" dataDxfId="273">
  <autoFilter ref="A3:I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EC63A0C-A164-43A4-85C4-20288D89AC2F}" name="Source" dataDxfId="272"/>
    <tableColumn id="2" xr3:uid="{3F45C801-AA04-4616-8E6C-542F5FCDC165}" name="Index 2022-23 = 100" dataDxfId="271"/>
    <tableColumn id="3" xr3:uid="{1DBD96F9-4E4D-4D2D-B397-56C0AB7AD4E5}" name="2023-24" dataDxfId="270" dataCellStyle="Comma"/>
    <tableColumn id="9" xr3:uid="{A86CE2A1-260B-41B9-999D-CC5774B2DA79}" name="2024-25" dataDxfId="269" dataCellStyle="Comma"/>
    <tableColumn id="4" xr3:uid="{3ECEF10A-CEE5-47E7-A276-08E92F332D5F}" name="2025-26" dataDxfId="268" dataCellStyle="Comma"/>
    <tableColumn id="5" xr3:uid="{2753427B-AE92-45DD-BAC5-EA3E7E964724}" name="2026-27" dataDxfId="267" dataCellStyle="Comma"/>
    <tableColumn id="6" xr3:uid="{7EE265E9-ED93-4B91-A111-E605395C2421}" name="2027-28" dataDxfId="266" dataCellStyle="Comma"/>
    <tableColumn id="7" xr3:uid="{C9DE6C88-1753-4CEF-9B35-7696F25C9C16}" name="2028-29" dataDxfId="265" dataCellStyle="Comma"/>
    <tableColumn id="8" xr3:uid="{0C2C6533-1992-4B1D-9309-634F829681F6}" name="2029-30" dataDxfId="264"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F87ACAA-C07E-474D-8702-28E6560625E9}" name="FigureS4point13" displayName="FigureS4point13" ref="A3:G5" totalsRowShown="0" headerRowDxfId="263" dataDxfId="262">
  <autoFilter ref="A3:G5"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A8B9C33-290E-412A-806A-E377BB98007F}" name="£ million" dataDxfId="261"/>
    <tableColumn id="3" xr3:uid="{16905AA0-4CBA-4484-AB12-8C024A282109}" name="2025-26" dataDxfId="260"/>
    <tableColumn id="5" xr3:uid="{0EA51910-9611-40DB-AAA0-66B4677465B3}" name="2026-27" dataDxfId="259" dataCellStyle="Comma"/>
    <tableColumn id="6" xr3:uid="{1E3B7009-3F16-432D-8835-F4BA3FCC2746}" name="2027-28" dataDxfId="258" dataCellStyle="Comma"/>
    <tableColumn id="7" xr3:uid="{8809AD1B-3109-4122-A462-4020EA333244}" name="2028-29" dataDxfId="257" dataCellStyle="Comma"/>
    <tableColumn id="2" xr3:uid="{AF9F7EF1-F412-4163-9ECA-96F7CFD7C2B8}" name="2029-30" dataDxfId="256"/>
    <tableColumn id="8" xr3:uid="{F90189DC-249B-4BE2-9F61-94F77104E5E9}" name="2030-31" dataDxfId="255"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4F310F8-FD57-459F-A121-68490C851223}" name="FigureS4point14" displayName="FigureS4point14" ref="A3:G4" totalsRowShown="0" headerRowDxfId="254" dataDxfId="253">
  <autoFilter ref="A3:G4"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E2FC667-6EAF-428F-874F-EE86FA19E575}" name="£ million" dataDxfId="252"/>
    <tableColumn id="3" xr3:uid="{12964028-09A9-4501-B7F8-A43367357920}" name="2025-26" dataDxfId="251"/>
    <tableColumn id="5" xr3:uid="{928225A4-C182-4425-82F2-C399F89E580F}" name="2026-27" dataDxfId="250" dataCellStyle="Comma"/>
    <tableColumn id="6" xr3:uid="{0CCEA101-85FA-4B02-A713-57CCF782035A}" name="2027-28" dataDxfId="249" dataCellStyle="Comma"/>
    <tableColumn id="7" xr3:uid="{5A6146BE-32E6-4310-A626-D5438B6976D5}" name="2028-29" dataDxfId="248" dataCellStyle="Comma"/>
    <tableColumn id="2" xr3:uid="{3044F94F-6716-45D2-A7C7-15C6A2DD58AA}" name="2029-30" dataDxfId="247"/>
    <tableColumn id="8" xr3:uid="{037A8BFB-ABF2-4A66-95D1-0B8D9B7A58D3}" name="2030-31" dataDxfId="246" dataCellStyle="Comma"/>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FigureS4point15" displayName="FigureS4point15" ref="A3:H10" totalsRowShown="0" headerRowDxfId="245" dataDxfId="244">
  <autoFilter ref="A3: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AF57B17-3C09-48C5-B560-3F02C4F58632}" name="£ million" dataDxfId="243"/>
    <tableColumn id="3" xr3:uid="{2A1562AF-D156-4302-B64A-08D028E6FA0B}" name="2024-25" dataDxfId="242" dataCellStyle="Comma"/>
    <tableColumn id="4" xr3:uid="{734991AC-7566-4E8C-BAF5-0AC3B69E5C88}" name="2025-26" dataDxfId="241" dataCellStyle="Comma"/>
    <tableColumn id="5" xr3:uid="{308E5DEC-DEC9-41CA-AC83-87F23CE8A86C}" name="2026-27" dataDxfId="240" dataCellStyle="Comma"/>
    <tableColumn id="6" xr3:uid="{257BBA18-7485-4DC2-AE47-FB6823B4B3EA}" name="2027-28" dataDxfId="239" dataCellStyle="Comma"/>
    <tableColumn id="7" xr3:uid="{446E01C9-E1F4-454B-97AC-F59064D06188}" name="2028-29" dataDxfId="238" dataCellStyle="Comma"/>
    <tableColumn id="8" xr3:uid="{019987A1-0C2F-4463-8F7A-3ABB59FE15DF}" name="2029-30" dataDxfId="237" dataCellStyle="Comma"/>
    <tableColumn id="2" xr3:uid="{1D1B28A3-82C5-4455-B2DD-EDECF674DE26}" name="2030-31 [1]" dataDxfId="236" dataCellStyle="Comma"/>
  </tableColumns>
  <tableStyleInfo name="SFC - SEFF (teal - teal)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D99D65C-0EFE-4960-9E70-D0EFD841637F}" name="FigureS4point16" displayName="FigureS4point16" ref="A3:F12" totalsRowShown="0" headerRowDxfId="235" dataDxfId="234">
  <autoFilter ref="A3:F12" xr:uid="{1F094B04-1952-427E-8DB4-F8D12FA22334}">
    <filterColumn colId="0" hiddenButton="1"/>
    <filterColumn colId="1" hiddenButton="1"/>
    <filterColumn colId="2" hiddenButton="1"/>
    <filterColumn colId="3" hiddenButton="1"/>
    <filterColumn colId="4" hiddenButton="1"/>
    <filterColumn colId="5" hiddenButton="1"/>
  </autoFilter>
  <tableColumns count="6">
    <tableColumn id="1" xr3:uid="{5B2285A9-D02B-49B5-8D98-A0B9E41D778D}" name="Year" dataDxfId="233"/>
    <tableColumn id="3" xr3:uid="{ACE72898-1D3B-4F28-B4DF-32FFEFBD9C59}" name="Basic Property Rate (BPR) (pence)" dataDxfId="232" dataCellStyle="Comma"/>
    <tableColumn id="4" xr3:uid="{5D15D22B-BA58-40AC-A941-69AF08812FE6}" name="Intermediate Property Rate (IPR) (pence)" dataDxfId="231" dataCellStyle="Comma"/>
    <tableColumn id="6" xr3:uid="{E4BF3FB4-3050-4A97-AC69-DFD5EE6312A8}" name="IPR threshold (£)" dataDxfId="230" dataCellStyle="Comma"/>
    <tableColumn id="7" xr3:uid="{DF5E5C89-E502-4A8D-8F1E-F65B913C6676}" name="Higher Property Rate (HPR) (pence)" dataDxfId="229" dataCellStyle="Comma"/>
    <tableColumn id="9" xr3:uid="{7B8C52BF-1D30-4C3B-B98E-2A7388EF89EA}" name="HPR threshold (£)" dataDxfId="228" dataCellStyle="Comma"/>
  </tableColumns>
  <tableStyleInfo name="SFC - SEFF (teal - teal)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21745B2-DD93-4B5F-AB36-25BEAF692444}" name="FigureS4point17" displayName="FigureS4point17" ref="A4:H33" totalsRowShown="0" headerRowDxfId="227" dataDxfId="226">
  <autoFilter ref="A4:H33"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C20B9CC-DD98-4654-8275-AF2269C228D5}" name="£ million" dataDxfId="225"/>
    <tableColumn id="3" xr3:uid="{79051623-3C95-4975-A910-DED54AECB095}" name="2024-25 [1]" dataDxfId="224" dataCellStyle="Comma"/>
    <tableColumn id="4" xr3:uid="{1DB9A371-467A-467C-879E-E78F329F0968}" name="2025-26" dataDxfId="223" dataCellStyle="Comma"/>
    <tableColumn id="5" xr3:uid="{C0F3BE77-D0BD-47B8-9DBB-BD904CFF5096}" name="2026-27" dataDxfId="222" dataCellStyle="Comma"/>
    <tableColumn id="6" xr3:uid="{D5EB5FBB-2A34-4BD0-AC47-D3C6B853BA6D}" name="2027-28" dataDxfId="221" dataCellStyle="Comma"/>
    <tableColumn id="7" xr3:uid="{8C38E286-83E9-4766-8701-CD6BD05B53CA}" name="2028-29" dataDxfId="220" dataCellStyle="Comma"/>
    <tableColumn id="8" xr3:uid="{DFE95E90-1F90-4B52-8D71-CB48473E34FE}" name="2029-30" dataDxfId="219" dataCellStyle="Comma"/>
    <tableColumn id="9" xr3:uid="{F062E108-0EB9-4D02-A69F-90370F027226}" name="2030-31" dataDxfId="218" dataCellStyle="Comma"/>
  </tableColumns>
  <tableStyleInfo name="SFC - SEFF (teal - teal)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37AAC4A-0D62-47C1-B0D5-55A563480C6A}" name="FigureS4point18" displayName="FigureS4point18" ref="A3:I7" totalsRowShown="0" headerRowDxfId="217" dataDxfId="216">
  <autoFilter ref="A3:I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9AD29C6-CCFF-46B4-A4F1-480453E04C16}" name="£ million" dataDxfId="215"/>
    <tableColumn id="3" xr3:uid="{90A4CE82-7719-42EC-8373-94A2707560AC}" name="2023-24_x000a_outturn" dataDxfId="214" dataCellStyle="Comma"/>
    <tableColumn id="11" xr3:uid="{C2ADF9FC-E725-4910-9B46-85401D29C8D2}" name="2024-25" dataDxfId="213" dataCellStyle="Comma"/>
    <tableColumn id="4" xr3:uid="{C6169524-507B-440E-B055-F840EEACB562}" name="2025-26" dataDxfId="212" dataCellStyle="Comma"/>
    <tableColumn id="5" xr3:uid="{01C430F6-FCFD-499A-A8B0-6D40209F8CAE}" name="2026-27" dataDxfId="211" dataCellStyle="Comma"/>
    <tableColumn id="6" xr3:uid="{3E4ABF75-3412-4600-9B57-681C9E11B92D}" name="2027-28" dataDxfId="210" dataCellStyle="Comma"/>
    <tableColumn id="7" xr3:uid="{105A11A0-00D5-4BEC-ADE0-E1A0AF92082B}" name="2028-29" dataDxfId="209" dataCellStyle="Comma"/>
    <tableColumn id="8" xr3:uid="{E6021D09-76B1-432F-9F02-858592904FE5}" name="2029-30" dataDxfId="208" dataCellStyle="Comma"/>
    <tableColumn id="2" xr3:uid="{B036CD15-8E75-4717-AE0A-723B64714957}" name="2030-31" dataDxfId="207"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0F29BE9-D4A3-433A-8F08-6FE6FCB32BDB}" name="FigureS4point1" displayName="FigureS4point1" ref="A3:I9" totalsRowShown="0" headerRowDxfId="408" dataDxfId="407">
  <autoFilter ref="A3:I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ED35F33-7BD3-46B9-8040-1B70AA16D12E}" name="£ million" dataDxfId="406"/>
    <tableColumn id="4" xr3:uid="{9FFDA796-2338-4DC1-A2B5-B4473AD250CB}" name="2023-24" dataDxfId="405" dataCellStyle="Comma"/>
    <tableColumn id="5" xr3:uid="{550EC02C-3CE8-485D-AEEC-C4FFED9C3708}" name="2024-25" dataDxfId="404" dataCellStyle="Comma"/>
    <tableColumn id="6" xr3:uid="{3B139884-D7B6-44D7-8D54-4B0312E52D42}" name="2025-26" dataDxfId="403" dataCellStyle="Comma"/>
    <tableColumn id="7" xr3:uid="{C0E665EA-929F-47B6-8792-08691B7EE1F1}" name="2026-27" dataDxfId="402" dataCellStyle="Comma"/>
    <tableColumn id="8" xr3:uid="{BC02308B-09E8-48B5-9937-DED718F6EF2F}" name="2027-28" dataDxfId="401" dataCellStyle="Comma"/>
    <tableColumn id="2" xr3:uid="{A1E2C29D-BE94-4879-BD16-596AFC1CF919}" name="2028-29" dataDxfId="400" dataCellStyle="Comma"/>
    <tableColumn id="10" xr3:uid="{A0CF9545-1C1F-4CF1-98A7-BB0116DD05C0}" name="2029-30" dataDxfId="399" dataCellStyle="Comma"/>
    <tableColumn id="9" xr3:uid="{B8117C48-BD3B-4224-B8A5-E892B27BB817}" name="2030-31 [1]" dataDxfId="398" dataCellStyle="Comma"/>
  </tableColumns>
  <tableStyleInfo name="SFC - SEFF (teal - teal) no horiz border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6D183CD-0E63-4B80-BED2-96223871B1FA}" name="FigureS4point19" displayName="FigureS4point19" ref="A3:H10" totalsRowShown="0" headerRowDxfId="206" dataDxfId="205">
  <autoFilter ref="A3: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C044F59-C9B1-40C2-9922-652C8786D095}" name="£ million" dataDxfId="204"/>
    <tableColumn id="11" xr3:uid="{E758E010-6BCE-4DF7-82CE-4CDD22CCB4EE}" name="2024-25" dataDxfId="203" dataCellStyle="Comma"/>
    <tableColumn id="4" xr3:uid="{5B9A2648-6EE8-44A2-8543-B2D7136CE3A7}" name="2025-26" dataDxfId="202" dataCellStyle="Comma"/>
    <tableColumn id="5" xr3:uid="{1C1AD09A-416A-4801-98EE-196B38AE960E}" name="2026-27" dataDxfId="201" dataCellStyle="Comma"/>
    <tableColumn id="6" xr3:uid="{17A4A05E-8C54-4AAF-B716-CC78503A08C5}" name="2027-28" dataDxfId="200" dataCellStyle="Comma"/>
    <tableColumn id="7" xr3:uid="{5868A9F5-D296-42A8-8D3D-8CD35347DFBB}" name="2028-29" dataDxfId="199" dataCellStyle="Comma"/>
    <tableColumn id="8" xr3:uid="{78F2F68E-D60B-499F-9D7B-F0731D03DFAD}" name="2029-30" dataDxfId="198" dataCellStyle="Comma"/>
    <tableColumn id="2" xr3:uid="{E15A455B-F70E-4E4F-9763-AE50905626EE}" name="2030-31 [1]" dataDxfId="197" dataCellStyle="Comma"/>
  </tableColumns>
  <tableStyleInfo name="SFC - SEFF (teal - teal) no horiz border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4B95BAD-2171-45D0-8195-E8AF5D775699}" name="FigureS4point20" displayName="FigureS4point20" ref="A3:H10" totalsRowShown="0" headerRowDxfId="196" dataDxfId="195">
  <autoFilter ref="A3: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78B596-E68B-4FCE-B9BC-0263C72AC6FC}" name="£ million" dataDxfId="194"/>
    <tableColumn id="11" xr3:uid="{FACB400D-C0DE-4B8E-8126-F27D58A431A7}" name="2024-25" dataDxfId="193" dataCellStyle="Comma"/>
    <tableColumn id="4" xr3:uid="{60F6DEAB-59C2-40D2-AF8D-6AED1106AC57}" name="2025-26" dataDxfId="192" dataCellStyle="Comma"/>
    <tableColumn id="5" xr3:uid="{0D6D442C-2D29-42B0-BE3D-610474ACFF64}" name="2026-27" dataDxfId="191" dataCellStyle="Comma"/>
    <tableColumn id="6" xr3:uid="{D4314D4F-3612-420C-A194-509C9C79ECF8}" name="2027-28" dataDxfId="190" dataCellStyle="Comma"/>
    <tableColumn id="7" xr3:uid="{22A4FE40-1138-4ED6-AED8-8FBECE07ECB9}" name="2028-29" dataDxfId="189" dataCellStyle="Comma"/>
    <tableColumn id="8" xr3:uid="{7DAA1562-1AF9-47A4-84F6-0963E558FAD6}" name="2029-30" dataDxfId="188" dataCellStyle="Comma"/>
    <tableColumn id="9" xr3:uid="{7A3E7C90-3BA8-4CC8-9F88-F705D2F30A45}" name="2030-31 [1]" dataDxfId="187" dataCellStyle="Comma"/>
  </tableColumns>
  <tableStyleInfo name="SFC - SEFF (teal - teal) no horiz borders"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9180320-E82A-4203-BF1C-A18E12FC148A}" name="FigureS4point21" displayName="FigureS4point21" ref="A3:H10" totalsRowShown="0" headerRowDxfId="186" dataDxfId="185">
  <autoFilter ref="A3: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A3E42F8-498F-4228-AC08-4A6C8C5893BF}" name="£ million" dataDxfId="184"/>
    <tableColumn id="11" xr3:uid="{F74E2380-96F2-4D77-9CC4-F1343FCE3BFB}" name="2024-25" dataDxfId="183" dataCellStyle="Comma"/>
    <tableColumn id="4" xr3:uid="{D2D0E013-EEE0-477A-A49D-81ECF4974176}" name="2025-26" dataDxfId="182" dataCellStyle="Comma"/>
    <tableColumn id="5" xr3:uid="{79035945-2898-4626-B6E0-4A91DFDC395C}" name="2026-27" dataDxfId="181" dataCellStyle="Comma"/>
    <tableColumn id="6" xr3:uid="{298619B6-CDF9-4E3C-8DED-B5AE77B3188C}" name="2027-28" dataDxfId="180" dataCellStyle="Comma"/>
    <tableColumn id="7" xr3:uid="{B9000440-DE15-45CA-9A59-EC4094B0F780}" name="2028-29" dataDxfId="179" dataCellStyle="Comma"/>
    <tableColumn id="8" xr3:uid="{E7CA28B3-B3DB-4F58-8D0D-ED0A1F230579}" name="2029-30" dataDxfId="178" dataCellStyle="Comma"/>
    <tableColumn id="2" xr3:uid="{44E8A027-46D9-49E4-83B1-4A19FCE62738}" name="2030-31 [1]" dataDxfId="177" dataCellStyle="Comma"/>
  </tableColumns>
  <tableStyleInfo name="SFC - SEFF (teal - teal) no horiz borders"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6C88DB1-DFD5-460F-A536-74AB78F511FC}" name="FigureS4point22" displayName="FigureS4point22" ref="A3:H10" totalsRowShown="0" headerRowDxfId="176" dataDxfId="175">
  <autoFilter ref="A3: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A846377-1DD2-401D-83E4-A06B3977D1D9}" name="£ million" dataDxfId="174"/>
    <tableColumn id="11" xr3:uid="{4E4AFDC2-B83B-4EE8-8FE1-29CE951D6837}" name="2024-25" dataDxfId="173" dataCellStyle="Comma"/>
    <tableColumn id="4" xr3:uid="{8015D2B5-231D-4F98-95CC-EE1443D9D77C}" name="2025-26" dataDxfId="172" dataCellStyle="Comma"/>
    <tableColumn id="5" xr3:uid="{1C4DA5D5-C17A-4D60-A6C4-548397C9769C}" name="2026-27" dataDxfId="171" dataCellStyle="Comma"/>
    <tableColumn id="6" xr3:uid="{94187484-BBB0-4C3B-BB0A-865DA12F20C2}" name="2027-28" dataDxfId="170" dataCellStyle="Comma"/>
    <tableColumn id="7" xr3:uid="{BA128221-E9A2-4D27-9D81-91B34A9859AD}" name="2028-29" dataDxfId="169" dataCellStyle="Comma"/>
    <tableColumn id="8" xr3:uid="{CE1CF192-7D2C-45E0-836F-649562F2B46A}" name="2029-30" dataDxfId="168" dataCellStyle="Comma"/>
    <tableColumn id="2" xr3:uid="{DB910F86-2BD4-4D88-A9F5-78CDCAF9C364}" name="2030-31 [1]" dataDxfId="167" dataCellStyle="Comma"/>
  </tableColumns>
  <tableStyleInfo name="SFC - SEFF (teal - teal) no horiz borders"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3DA59DC-075E-4B94-9C66-DC34EFDA666A}" name="FigureS4point23" displayName="FigureS4point23" ref="A3:H6" totalsRowShown="0" headerRowDxfId="166" dataDxfId="165">
  <autoFilter ref="A3:H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48628D4-E3BE-4683-A98B-C8C5BB67A9B2}" name="£ million" dataDxfId="164"/>
    <tableColumn id="3" xr3:uid="{01BAA758-7CC4-4C61-B702-94A5D37654E3}" name="2024-25" dataDxfId="163" dataCellStyle="Comma"/>
    <tableColumn id="11" xr3:uid="{DF047C11-FBAF-4BF3-9790-72854E9DB0D4}" name="2025-26" dataDxfId="162" dataCellStyle="Comma"/>
    <tableColumn id="4" xr3:uid="{F3D145CB-DD0C-422A-9E0C-A830D15A4939}" name="2026-27" dataDxfId="161" dataCellStyle="Comma"/>
    <tableColumn id="5" xr3:uid="{FD97DF6D-B0A8-4803-9B5E-7BCC8B97731B}" name="2027-28" dataDxfId="160" dataCellStyle="Comma"/>
    <tableColumn id="6" xr3:uid="{8FDCEB86-93E4-4CD0-B59F-21A966ADA9D5}" name="2028-29" dataDxfId="159" dataCellStyle="Comma"/>
    <tableColumn id="7" xr3:uid="{E9F3FD07-ECE4-4C06-9FAC-96064559A1BB}" name="2029-30" dataDxfId="158" dataCellStyle="Comma"/>
    <tableColumn id="8" xr3:uid="{2086BF4D-CCE9-4F0A-987A-88163B015576}" name="2030-31" dataDxfId="157" dataCellStyle="Comma"/>
  </tableColumns>
  <tableStyleInfo name="SFC - SEFF (teal - teal) no horiz borders"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58EEFEC-A29A-46A9-BB13-D7978BAB73D3}" name="FigureS4point24" displayName="FigureS4point24" ref="A3:H6" totalsRowShown="0" headerRowDxfId="156" dataDxfId="155">
  <autoFilter ref="A3:H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FBB2587-66BF-4EB2-82AA-3E03092C5656}" name="£ million" dataDxfId="154"/>
    <tableColumn id="3" xr3:uid="{5F4893D0-DAC7-4506-9149-630CEFD28579}" name="2024-25" dataDxfId="153" dataCellStyle="Comma"/>
    <tableColumn id="11" xr3:uid="{95DBCB5C-F76B-4F51-9DB5-8AFB064ED1C5}" name="2025-26" dataDxfId="152" dataCellStyle="Comma"/>
    <tableColumn id="4" xr3:uid="{D05CA341-6813-4C14-ACA7-EA5E6D7C26E5}" name="2026-27" dataDxfId="151" dataCellStyle="Comma"/>
    <tableColumn id="5" xr3:uid="{A3E3C368-D562-450D-B711-6BA97E375487}" name="2027-28" dataDxfId="150" dataCellStyle="Comma"/>
    <tableColumn id="6" xr3:uid="{CC7924A1-FA2F-40C5-9C08-74EA31C56A2B}" name="2028-29" dataDxfId="149" dataCellStyle="Comma"/>
    <tableColumn id="7" xr3:uid="{4F755187-A55F-49F9-B35F-0EAC93535098}" name="2029-30" dataDxfId="148" dataCellStyle="Comma"/>
    <tableColumn id="8" xr3:uid="{529C3137-13DC-4EDD-B08B-B516F579EA14}" name="2030-31" dataDxfId="147" dataCellStyle="Comma"/>
  </tableColumns>
  <tableStyleInfo name="SFC - SEFF (teal - teal) no horiz borders"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7B5456C-28E6-4452-843F-3941F12987A0}" name="FigureS4point25" displayName="FigureS4point25" ref="A3:M8" totalsRowShown="0" headerRowDxfId="146" dataDxfId="145">
  <autoFilter ref="A3:M8"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1366E79-01C8-4C37-83FE-F964DE38105C}" name="£" dataDxfId="144"/>
    <tableColumn id="3" xr3:uid="{F402BCC0-9A68-4A69-BDAD-CE36847C8143}" name="2019-20" dataDxfId="143" dataCellStyle="Comma"/>
    <tableColumn id="11" xr3:uid="{42579CA5-1C48-4D36-9425-ECBAFB8B9304}" name="2020-21" dataDxfId="142" dataCellStyle="Comma"/>
    <tableColumn id="4" xr3:uid="{F5A31CE7-7126-44D8-969E-9C9D14CD0E33}" name="2021-22" dataDxfId="141" dataCellStyle="Comma"/>
    <tableColumn id="5" xr3:uid="{05290B6F-71B1-40A2-8B35-C9E89FE98DC3}" name="2022-23" dataDxfId="140" dataCellStyle="Comma"/>
    <tableColumn id="6" xr3:uid="{67B59D33-887C-4FC8-8479-928444AF71DD}" name="2023-24" dataDxfId="139" dataCellStyle="Comma"/>
    <tableColumn id="7" xr3:uid="{D403048F-4D5E-476F-AF84-50026C96274C}" name="2024-25" dataDxfId="138" dataCellStyle="Comma"/>
    <tableColumn id="8" xr3:uid="{01146CFE-D7BD-4051-960B-4390BACA0413}" name="2025-26" dataDxfId="137" dataCellStyle="Comma"/>
    <tableColumn id="2" xr3:uid="{9F9C1863-4122-4B53-9960-A42F3FE6A4A6}" name="2026-27" dataDxfId="136" dataCellStyle="Comma"/>
    <tableColumn id="9" xr3:uid="{C94DB737-147B-41D3-8D6A-FA1E25B1C3F1}" name="2027-28" dataDxfId="135" dataCellStyle="Comma"/>
    <tableColumn id="10" xr3:uid="{5564559C-0E83-4B0D-A879-32D064F93BE7}" name="2028-29" dataDxfId="134" dataCellStyle="Comma"/>
    <tableColumn id="12" xr3:uid="{FEF9FCD4-B1F4-4640-9CA4-7FA42AB21EDE}" name="2029-30" dataDxfId="133" dataCellStyle="Comma"/>
    <tableColumn id="13" xr3:uid="{0087F21E-CE9A-4B6E-9468-CC48C93FE6F5}" name="2030-31" dataDxfId="132" dataCellStyle="Comma"/>
  </tableColumns>
  <tableStyleInfo name="SFC - SEFF (teal - teal) no horiz borders"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024E252-A176-4A1D-82EE-921A8D025D2D}" name="FigureS4point26" displayName="FigureS4point26" ref="A3:Q59" totalsRowShown="0" headerRowDxfId="131" dataDxfId="130">
  <autoFilter ref="A3:Q5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75B2140-644E-47A3-8CB0-0E39FA770CD3}" name="Series" dataDxfId="129"/>
    <tableColumn id="3" xr3:uid="{FBD54AC0-32AB-4D5C-AE9A-D21F649F5184}" name="Forecast" dataDxfId="128" dataCellStyle="Comma"/>
    <tableColumn id="11" xr3:uid="{2604CAA9-F781-402D-84E2-BCD09C1BD9F4}" name="Latest available outturn" dataDxfId="127" dataCellStyle="Comma"/>
    <tableColumn id="4" xr3:uid="{77E9041B-120E-40B2-92A5-F394393B3791}" name="2017-18" dataDxfId="126" dataCellStyle="Comma"/>
    <tableColumn id="5" xr3:uid="{AFB02429-EC90-45E4-847C-481E2917391A}" name="2018-19" dataDxfId="125" dataCellStyle="Comma"/>
    <tableColumn id="6" xr3:uid="{D299989E-A4A3-487A-A826-B6911A5B7CC1}" name="2019-20" dataDxfId="124" dataCellStyle="Comma"/>
    <tableColumn id="7" xr3:uid="{D3914237-2B4A-4B8A-A7E2-F79F9F132D33}" name="2020-21" dataDxfId="123" dataCellStyle="Comma"/>
    <tableColumn id="8" xr3:uid="{A53B74D1-406A-42B7-9FD9-04B015F3F58B}" name="2021-22" dataDxfId="122" dataCellStyle="Comma"/>
    <tableColumn id="2" xr3:uid="{1C757D37-1837-4981-BDC4-669E10C9E10D}" name="2022-23" dataDxfId="121" dataCellStyle="Comma"/>
    <tableColumn id="9" xr3:uid="{D3B6EFAF-3066-4B22-B392-CDC5D488EB7A}" name="2023-24" dataDxfId="120" dataCellStyle="Comma"/>
    <tableColumn id="10" xr3:uid="{328EB6FD-DDA0-4222-A62F-99BDBAF6FE1B}" name="2024-25" dataDxfId="119" dataCellStyle="Comma"/>
    <tableColumn id="12" xr3:uid="{A0843546-0670-45FF-9DF5-FBD3C2252F72}" name="2025-26" dataDxfId="118" dataCellStyle="Comma"/>
    <tableColumn id="13" xr3:uid="{06F4260E-F71A-467C-98A7-695E1FA7A106}" name="2026-27" dataDxfId="117" dataCellStyle="Comma"/>
    <tableColumn id="14" xr3:uid="{936A7C41-A6FA-4FBD-99F0-21BC226DFB68}" name="2027-28" dataDxfId="116" dataCellStyle="Comma"/>
    <tableColumn id="15" xr3:uid="{4B9E19E8-6920-4989-BDB7-8C199112E1DD}" name="2028-29" dataDxfId="115" dataCellStyle="Comma"/>
    <tableColumn id="16" xr3:uid="{8F27BA3E-7095-46C1-B363-E8FD1F2340D3}" name="2029-30" dataDxfId="114" dataCellStyle="Comma"/>
    <tableColumn id="17" xr3:uid="{12125D02-1A8D-43E6-9B21-0D8B965B2C34}" name="2030-31" dataDxfId="113" dataCellStyle="Comma"/>
  </tableColumns>
  <tableStyleInfo name="SFC - SEFF (teal - teal) no horiz borders"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16627DF-4ED5-455C-B7BC-23B56B44716F}" name="FigureS4point27" displayName="FigureS4point27" ref="A3:I142" totalsRowShown="0" headerRowDxfId="112" dataDxfId="111">
  <autoFilter ref="A3:I142"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2546338-FD8E-4677-A176-119F98C92703}" name="Period" dataDxfId="110"/>
    <tableColumn id="3" xr3:uid="{DD717E1F-DEBE-4950-9892-00550E8C5611}" name="Mean house price (£)" dataDxfId="109" dataCellStyle="Comma"/>
    <tableColumn id="11" xr3:uid="{6C70A646-B427-46AD-9876-2A7D6FB9719A}" name="Mean house price (per cent change on a year earlier)" dataDxfId="108" dataCellStyle="Comma"/>
    <tableColumn id="4" xr3:uid="{EBB2C344-F099-4D20-9106-CCF1F8370713}" name="Residential property transactions (seasonally adjusted)" dataDxfId="107" dataCellStyle="Comma"/>
    <tableColumn id="5" xr3:uid="{2EA1E0D2-37A8-4416-B9C2-B9FF63922125}" name="Private new build starts (seasonally adjusted)" dataDxfId="106" dataCellStyle="Comma"/>
    <tableColumn id="6" xr3:uid="{B3414396-929E-4655-9F80-431C8A739AA5}" name="Private new build completions (seasonally adjusted)" dataDxfId="105" dataCellStyle="Comma"/>
    <tableColumn id="7" xr3:uid="{5703B73E-A045-4A86-BE24-E2D1D9EEC4CB}" name="Dwelling stock" dataDxfId="104" dataCellStyle="Comma"/>
    <tableColumn id="8" xr3:uid="{1E9B6E01-29C9-4FC1-AA03-E2C6526C49A7}" name="Net additions to the dwelling stock" dataDxfId="103" dataCellStyle="Comma"/>
    <tableColumn id="2" xr3:uid="{466BC0FA-127A-4758-896D-7A834B93C0BF}" name="Turnover rate" dataDxfId="102" dataCellStyle="Comma"/>
  </tableColumns>
  <tableStyleInfo name="SFC - SEFF (teal - teal) no horiz borders"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1F2D026-493E-451F-9AFD-F0B79B247CD4}" name="FigureS4point28" displayName="FigureS4point28" ref="A3:I5" totalsRowShown="0" headerRowDxfId="101" dataDxfId="100">
  <autoFilter ref="A3:I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21291C4-409B-4A8C-B7F5-BBD1A8F4E3DE}" name="Per cent" dataDxfId="99"/>
    <tableColumn id="3" xr3:uid="{9DEFB7DF-DDD9-41C9-8FEB-6EE941BC5AAF}" name="2023-24_x000a_outturn" dataDxfId="98" dataCellStyle="Comma"/>
    <tableColumn id="11" xr3:uid="{1C9F4500-7DD8-4EA9-BB34-4E4D1BFD33AB}" name="2024-25" dataDxfId="97" dataCellStyle="Comma"/>
    <tableColumn id="4" xr3:uid="{73906D3E-91A9-41E8-BBAF-A8C3FE8C120D}" name="2025-26" dataDxfId="96" dataCellStyle="Comma"/>
    <tableColumn id="5" xr3:uid="{CA0FC25A-4A5F-4DA2-AD2D-DC9D76F92410}" name="2026-27" dataDxfId="95" dataCellStyle="Comma"/>
    <tableColumn id="6" xr3:uid="{B2E502E5-055A-4461-95DC-62A2F135F0C0}" name="2027-28" dataDxfId="94" dataCellStyle="Comma"/>
    <tableColumn id="7" xr3:uid="{DADCA0AA-B5E6-487C-BC2F-3DED637EFA72}" name="2028-29" dataDxfId="93" dataCellStyle="Comma"/>
    <tableColumn id="8" xr3:uid="{E97667EB-DD6F-4F44-A449-0BAD2E810209}" name="2029-30" dataDxfId="92" dataCellStyle="Comma"/>
    <tableColumn id="2" xr3:uid="{18402199-64FF-43CE-A9D1-B56593182F42}" name="2030-31" dataDxfId="91"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898D7913-1D33-4D58-91AF-0FAB81153CC9}" name="FigureS4point2" displayName="FigureS4point2" ref="A3:I28" totalsRowShown="0" headerRowDxfId="397" dataDxfId="396">
  <autoFilter ref="A3:I28" xr:uid="{F6BC4E29-8B8D-4F24-B0B5-D1720C4019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8F4161-8E16-4E5C-B183-49E9F216BDF0}" name="Tax thresholds and assumptions" dataDxfId="395"/>
    <tableColumn id="2" xr3:uid="{333ADB2D-D3FC-4066-8FC6-B9B6670849CA}" name="2023-24" dataDxfId="394" dataCellStyle="Comma"/>
    <tableColumn id="3" xr3:uid="{956E79CF-2F86-4D9D-A235-2CA54B241A08}" name="2024-25" dataDxfId="393" dataCellStyle="Comma"/>
    <tableColumn id="4" xr3:uid="{D7A15508-A9D1-45E1-9E0E-0A043C6B5675}" name="2025-26" dataDxfId="392" dataCellStyle="Comma"/>
    <tableColumn id="5" xr3:uid="{D1944CD4-C2D9-48C2-88BC-24E1588289AD}" name="2026-27" dataDxfId="391" dataCellStyle="Comma"/>
    <tableColumn id="6" xr3:uid="{4EA83E88-01D7-4E0A-8A49-9120142A2FBC}" name="2027-28" dataDxfId="390" dataCellStyle="Comma"/>
    <tableColumn id="7" xr3:uid="{ACFE0134-FD76-43B4-B6A8-9283F5760858}" name="2028-29" dataDxfId="389" dataCellStyle="Comma"/>
    <tableColumn id="9" xr3:uid="{ECA196A8-8DCF-4E86-8EDE-822E54D73E7E}" name="2029-30" dataDxfId="388" dataCellStyle="Comma"/>
    <tableColumn id="8" xr3:uid="{D745C9D7-D955-41E8-98E8-9A6BDD0DF332}" name="2030-31" dataDxfId="387" dataCellStyle="Comma"/>
  </tableColumns>
  <tableStyleInfo name="SFC - SEFF (teal - teal) no horiz borders"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38CA664-C992-4C2F-A01A-E42485DB1518}" name="FigureS4point29" displayName="FigureS4point29" ref="A3:I5" totalsRowShown="0" headerRowDxfId="90" dataDxfId="89">
  <autoFilter ref="A3:I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0C9A22B-60EE-4FFE-8981-C49A993461DE}" name="Per cent" dataDxfId="88"/>
    <tableColumn id="3" xr3:uid="{D33A622B-C287-479D-AA26-AB62D78AC0EC}" name="2023-24_x000a_outturn" dataDxfId="87" dataCellStyle="Comma"/>
    <tableColumn id="11" xr3:uid="{5D2FE332-938D-4237-A91B-BF58753AEFB8}" name="2024-25" dataDxfId="86" dataCellStyle="Comma"/>
    <tableColumn id="4" xr3:uid="{BAEEE851-2FED-47BB-9BA8-B87E7CFACE7F}" name="2025-26" dataDxfId="85" dataCellStyle="Comma"/>
    <tableColumn id="5" xr3:uid="{A756DCE6-FC8B-432A-9EA7-774937FB46F2}" name="2026-27" dataDxfId="84" dataCellStyle="Comma"/>
    <tableColumn id="6" xr3:uid="{6D56A826-D08C-44D8-9F12-2F1DE8614578}" name="2027-28" dataDxfId="83" dataCellStyle="Comma"/>
    <tableColumn id="7" xr3:uid="{E204EC4A-9F36-4EC3-B7D6-E7D3137B26EB}" name="2028-29" dataDxfId="82" dataCellStyle="Comma"/>
    <tableColumn id="8" xr3:uid="{8BA8D17B-35D5-4ECD-ABA9-085A2B549C37}" name="2029-30" dataDxfId="81" dataCellStyle="Comma"/>
    <tableColumn id="2" xr3:uid="{EB453604-C5C6-4D8A-BF1A-8A74491E5614}" name="2030-31" dataDxfId="80" dataCellStyle="Comma"/>
  </tableColumns>
  <tableStyleInfo name="SFC - SEFF (teal - teal) no horiz borders"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2AF02F0-BDD1-4BDA-9CFC-8FACDB296443}" name="FigureS4point30" displayName="FigureS4point30" ref="A3:I5" totalsRowShown="0" headerRowDxfId="79" dataDxfId="78">
  <autoFilter ref="A3:I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980FD8D-565C-43C2-AA27-7B2C46369B49}" name="£ million" dataDxfId="77"/>
    <tableColumn id="3" xr3:uid="{25503E7F-7B83-4A89-A825-7389A5DD0550}" name="2023-24_x000a_outturn" dataDxfId="76" dataCellStyle="Comma"/>
    <tableColumn id="11" xr3:uid="{FEFC95CF-6E7B-426D-A801-61D997C2629F}" name="2024-25" dataDxfId="75" dataCellStyle="Comma"/>
    <tableColumn id="4" xr3:uid="{8A4A9B5E-5B8B-4672-B3B5-2BB1416D25A9}" name="2025-26" dataDxfId="74" dataCellStyle="Comma"/>
    <tableColumn id="5" xr3:uid="{DC18B816-C45A-444C-A8E8-6B0D47FFB298}" name="2026-27" dataDxfId="73" dataCellStyle="Comma"/>
    <tableColumn id="6" xr3:uid="{219B391A-6DD3-442B-917B-324B4971542A}" name="2027-28" dataDxfId="72" dataCellStyle="Comma"/>
    <tableColumn id="7" xr3:uid="{9B9CF5DE-6B21-4C81-A5A6-992BF838DE61}" name="2028-29" dataDxfId="71" dataCellStyle="Comma"/>
    <tableColumn id="8" xr3:uid="{526954EC-E946-441F-9888-2F12ECE9D0EE}" name="2029-30" dataDxfId="70" dataCellStyle="Comma"/>
    <tableColumn id="2" xr3:uid="{E3063368-3C8D-4F07-A1E6-A94E739FD2BD}" name="2030-31" dataDxfId="69" dataCellStyle="Comma"/>
  </tableColumns>
  <tableStyleInfo name="SFC - SEFF (teal - teal) no horiz borders"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ADEDD2C-3419-4C4F-A6AA-EA860FFEF54C}" name="FigureS4point31" displayName="FigureS4point31" ref="A3:H9" totalsRowShown="0" headerRowDxfId="68" dataDxfId="67">
  <autoFilter ref="A3:H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9335200-EA43-4779-B500-1F4961904D83}" name="£ million" dataDxfId="66"/>
    <tableColumn id="3" xr3:uid="{BBD5B6CC-9054-4721-91A3-C8E3080284A6}" name="2024-25" dataDxfId="65" dataCellStyle="Comma"/>
    <tableColumn id="4" xr3:uid="{74D6C456-351B-4BC2-A0B4-2C10D591DB0C}" name="2025-26" dataDxfId="64" dataCellStyle="Comma"/>
    <tableColumn id="5" xr3:uid="{D6EC8F89-1349-4EBD-8B1C-DAEDAC0FB330}" name="2026-27" dataDxfId="63" dataCellStyle="Comma"/>
    <tableColumn id="6" xr3:uid="{B1F28AE9-E781-4960-BA90-38940110868F}" name="2027-28" dataDxfId="62" dataCellStyle="Comma"/>
    <tableColumn id="7" xr3:uid="{498618CF-1E08-489B-9F04-878E5AC3F7E7}" name="2028-29" dataDxfId="61" dataCellStyle="Comma"/>
    <tableColumn id="8" xr3:uid="{4A9EC2A6-8F68-4224-9A51-0943DFDA2414}" name="2029-30" dataDxfId="60" dataCellStyle="Comma"/>
    <tableColumn id="2" xr3:uid="{DFA9B02C-CA2B-411E-8E67-E953BE3D05B2}" name="2030-31 [1]" dataDxfId="59" dataCellStyle="Comma"/>
  </tableColumns>
  <tableStyleInfo name="SFC - SEFF (teal - teal) no horiz borders"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F5C4643-D4B8-4CD8-946A-83EAE8A10D1B}" name="FigureS4point32" displayName="FigureS4point32" ref="A3:C10" totalsRowShown="0" headerRowDxfId="58" dataDxfId="57">
  <autoFilter ref="A3:C10" xr:uid="{1F094B04-1952-427E-8DB4-F8D12FA22334}">
    <filterColumn colId="0" hiddenButton="1"/>
    <filterColumn colId="1" hiddenButton="1"/>
    <filterColumn colId="2" hiddenButton="1"/>
  </autoFilter>
  <tableColumns count="3">
    <tableColumn id="1" xr3:uid="{0C0DA9D7-C44F-434D-9D5A-E08B98EE8109}" name="£" dataDxfId="56"/>
    <tableColumn id="3" xr3:uid="{157FAF74-8FD0-43BE-9786-04A7376837EB}" name="Standard rated" dataDxfId="55" dataCellStyle="Comma"/>
    <tableColumn id="4" xr3:uid="{526F835D-4457-47E7-A3FF-74BEBABC8FDB}" name="Lower rated" dataDxfId="54" dataCellStyle="Comma"/>
  </tableColumns>
  <tableStyleInfo name="SFC - SEFF (teal - teal) no horiz borders"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3271E4A-1CB6-419B-9A23-0A1F9CF647B5}" name="FigureS4point33" displayName="FigureS4point33" ref="A3:H8" totalsRowShown="0" headerRowDxfId="53" dataDxfId="52">
  <autoFilter ref="A3:H8"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3C783B3-1F60-4E48-9F82-71DBFE21E99E}" name="£ million" dataDxfId="51"/>
    <tableColumn id="3" xr3:uid="{E0F502B2-4E65-423B-955E-9AB20420A99A}" name="2024-25" dataDxfId="50" dataCellStyle="Comma"/>
    <tableColumn id="4" xr3:uid="{0B3A1872-6199-4F78-B5E1-7CEC988C6079}" name="2025-26" dataDxfId="49" dataCellStyle="Comma"/>
    <tableColumn id="5" xr3:uid="{154EF55C-42E7-460E-AD4E-37A36A5B71ED}" name="2026-27" dataDxfId="48" dataCellStyle="Comma"/>
    <tableColumn id="6" xr3:uid="{AD749BE6-8AE7-4E44-B40D-3E75FD44DDA1}" name="2027-28" dataDxfId="47" dataCellStyle="Comma"/>
    <tableColumn id="7" xr3:uid="{210B8278-B481-43A3-A19B-70C298EDAD0A}" name="2028-29" dataDxfId="46" dataCellStyle="Comma"/>
    <tableColumn id="8" xr3:uid="{CC64D807-4A55-4D25-9F33-217C3D843486}" name="2029-30" dataDxfId="45" dataCellStyle="Comma"/>
    <tableColumn id="2" xr3:uid="{56FB0FD3-4CB9-4243-957F-C0429342739D}" name="2030-31 [1]" dataDxfId="44" dataCellStyle="Comma"/>
  </tableColumns>
  <tableStyleInfo name="SFC - SEFF (teal - teal) no horiz borders"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ADCFA4F-6D0F-4C2E-89CA-4DD6C1FDFE28}" name="FigureS4point34" displayName="FigureS4point34" ref="A3:H7" totalsRowShown="0" headerRowDxfId="43" dataDxfId="42">
  <autoFilter ref="A3: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75A29E4-67F4-4C11-9841-F9CF50375E47}" name="£ million" dataDxfId="41"/>
    <tableColumn id="3" xr3:uid="{BE720C19-FB29-464B-ABC4-152073BBD340}" name="2024-25" dataDxfId="40" dataCellStyle="Comma"/>
    <tableColumn id="4" xr3:uid="{E966E726-46C4-4F76-B5F1-5D1C4CF0522A}" name="2025-26" dataDxfId="39" dataCellStyle="Comma"/>
    <tableColumn id="5" xr3:uid="{FD26F6C9-65C8-44E8-A2F6-CC4C445326D0}" name="2026-27" dataDxfId="38" dataCellStyle="Comma"/>
    <tableColumn id="6" xr3:uid="{EA1CC683-1161-49BE-BA34-85E3282E8C43}" name="2027-28" dataDxfId="37" dataCellStyle="Comma"/>
    <tableColumn id="7" xr3:uid="{A117DE0F-1BFA-4677-B107-EFF78A2A1A93}" name="2028-29" dataDxfId="36" dataCellStyle="Comma"/>
    <tableColumn id="8" xr3:uid="{4C6627D9-C82A-4E37-951D-B625ED5E63A0}" name="2029-30" dataDxfId="35" dataCellStyle="Comma"/>
    <tableColumn id="2" xr3:uid="{1D652FAF-963F-4AFB-BE30-1860A2E76058}" name="2030-31 [1]" dataDxfId="34" dataCellStyle="Comma"/>
  </tableColumns>
  <tableStyleInfo name="SFC - SEFF (teal - teal) no horiz borders"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F0847BE-9EED-4346-B3AE-219C207A7A2F}" name="FigureS4point35" displayName="FigureS4point35" ref="A3:K7" totalsRowShown="0" headerRowDxfId="33" dataDxfId="32">
  <autoFilter ref="A3:K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E8B326E-4B34-4779-B6B2-6ADD07F5E172}" name="£ million" dataDxfId="31"/>
    <tableColumn id="20" xr3:uid="{7757D348-276A-4E19-9D38-0543974A853F}" name="2021-22 estimate" dataDxfId="30" dataCellStyle="Comma"/>
    <tableColumn id="10" xr3:uid="{7228D9B3-75AE-4477-A61A-0D6F58024720}" name="2022-23 estimate [1]" dataDxfId="29" dataCellStyle="Comma"/>
    <tableColumn id="9" xr3:uid="{ECD8E8B7-F759-4A66-8EA1-B6D8404AC2BC}" name="2023-24" dataDxfId="28" dataCellStyle="Comma"/>
    <tableColumn id="3" xr3:uid="{E205C043-B363-496D-AC90-FCE8003A3A43}" name="2024-25" dataDxfId="27" dataCellStyle="Comma"/>
    <tableColumn id="4" xr3:uid="{56E30A9B-AF8A-489B-A4CB-C640805CA18F}" name="2025-26" dataDxfId="26" dataCellStyle="Comma"/>
    <tableColumn id="5" xr3:uid="{A3F37F89-E6BD-4B7A-B5FB-7380F42E74CC}" name="2026-27" dataDxfId="25" dataCellStyle="Comma"/>
    <tableColumn id="6" xr3:uid="{E9C95BE6-2454-4FF0-A091-DF387956EB74}" name="2027-28" dataDxfId="24" dataCellStyle="Comma"/>
    <tableColumn id="7" xr3:uid="{DC2495E1-292F-4025-921D-3B865FFEC4E6}" name="2028-29" dataDxfId="23" dataCellStyle="Comma"/>
    <tableColumn id="8" xr3:uid="{E70193CF-FCF9-4AC9-A107-BE0F99303C7B}" name="2029-30" dataDxfId="22" dataCellStyle="Comma"/>
    <tableColumn id="2" xr3:uid="{52311D60-FA7E-4D82-A067-D5D20C4A835E}" name="2030-31 [2]" dataDxfId="21" dataCellStyle="Comma"/>
  </tableColumns>
  <tableStyleInfo name="SFC - SEFF (teal - teal) no horiz borders"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B58B612-78D8-4E24-BDB1-4B86A0BA0A8C}" name="FigureS4point36" displayName="FigureS4point36" ref="A3:I9" totalsRowShown="0" headerRowDxfId="20" dataDxfId="19">
  <autoFilter ref="A3:I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88B57AF-C79D-4008-81B0-8B87C3575DAF}" name="£ million" dataDxfId="18"/>
    <tableColumn id="2" xr3:uid="{FE4A3739-24E9-4259-9A33-62CC4A79FC0C}" name="Policy" dataDxfId="17"/>
    <tableColumn id="11" xr3:uid="{09420A66-B9B7-46B1-8245-380819BFB887}" name="2024-25" dataDxfId="16" dataCellStyle="Comma"/>
    <tableColumn id="4" xr3:uid="{B4FBDC64-9B17-41DE-B524-0D780E3BFFB3}" name="2025-26" dataDxfId="15" dataCellStyle="Comma"/>
    <tableColumn id="5" xr3:uid="{8547E166-3234-401F-9BF7-8F29D943B7EE}" name="2026-27" dataDxfId="14" dataCellStyle="Comma"/>
    <tableColumn id="6" xr3:uid="{5F1F98D5-0A5D-49F3-A2E0-8759A6C7478B}" name="2027-28" dataDxfId="13" dataCellStyle="Comma"/>
    <tableColumn id="7" xr3:uid="{48CD5874-1060-4F69-9993-78C3A3AD40A2}" name="2028-29" dataDxfId="12" dataCellStyle="Comma"/>
    <tableColumn id="8" xr3:uid="{488FA59D-1006-4877-815C-B6C761093A54}" name="2029-30" dataDxfId="11" dataCellStyle="Comma"/>
    <tableColumn id="9" xr3:uid="{3F18592E-206F-44EA-8E34-C31FB17E2EBE}" name="2030-31" dataDxfId="10" dataCellStyle="Comma"/>
  </tableColumns>
  <tableStyleInfo name="SFC - SEFF (teal - teal) no horiz borders"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51CC801-357A-45DE-8AF5-E319A8E9188F}" name="FigureS4point37" displayName="FigureS4point37" ref="A3:H9" totalsRowShown="0" headerRowDxfId="9" dataDxfId="8">
  <autoFilter ref="A3:H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BEB6F21-5F4D-4DB8-BFB6-83050ED641FF}" name="£ million" dataDxfId="7"/>
    <tableColumn id="2" xr3:uid="{B7CAE6CE-434C-4287-8953-9AE697069648}" name="Policy" dataDxfId="6"/>
    <tableColumn id="11" xr3:uid="{362D9FF2-ED3D-410A-ACB3-BAC84A66F559}" name="2024-25" dataDxfId="5" dataCellStyle="Comma"/>
    <tableColumn id="4" xr3:uid="{B2CE12C8-CF7B-4FA4-B11E-3F4BF65F25D7}" name="2025-26" dataDxfId="4" dataCellStyle="Comma"/>
    <tableColumn id="5" xr3:uid="{684AAE5A-8308-45D0-B749-859FAA318B2B}" name="2026-27" dataDxfId="3" dataCellStyle="Comma"/>
    <tableColumn id="6" xr3:uid="{E0F957D0-00C9-4580-A51F-4966867A98E1}" name="2027-28" dataDxfId="2" dataCellStyle="Comma"/>
    <tableColumn id="7" xr3:uid="{B840F7BB-0759-446A-A54A-6BF29B822F4D}" name="2028-29" dataDxfId="1" dataCellStyle="Comma"/>
    <tableColumn id="8" xr3:uid="{13EBB85D-C3F5-4F4D-82A0-9FD61E0E0E02}" name="2029-30" dataDxfId="0"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4095B609-F81A-46D6-83BA-2415B7E252E3}" name="FigureS4point3" displayName="FigureS4point3" ref="A3:K15" totalsRowShown="0" headerRowDxfId="386" dataDxfId="385">
  <autoFilter ref="A3:K15" xr:uid="{F6BC4E29-8B8D-4F24-B0B5-D1720C4019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6CEF9DF-1E6F-46B1-B5A5-9DF2C7451647}" name="Tax thresholds and assumptions" dataDxfId="384"/>
    <tableColumn id="10" xr3:uid="{15564878-E02C-410E-BF78-EEC22EF44059}" name="Per cent" dataDxfId="383"/>
    <tableColumn id="9" xr3:uid="{CEE96839-8647-4FF9-A185-51EB715C240F}" name="2022-23" dataDxfId="382" dataCellStyle="Comma"/>
    <tableColumn id="2" xr3:uid="{9FD0FAAE-AEC1-4FB7-8D94-E631F0C855BE}" name="2023-24" dataDxfId="381" dataCellStyle="Comma"/>
    <tableColumn id="3" xr3:uid="{77D47B19-B530-4BF5-BD37-354F31DD22E1}" name="2024-25" dataDxfId="380" dataCellStyle="Comma"/>
    <tableColumn id="4" xr3:uid="{DC2A54B6-F7E5-4B5F-B2DA-B094FC199D87}" name="2025-26" dataDxfId="379" dataCellStyle="Comma"/>
    <tableColumn id="5" xr3:uid="{DC2AC699-2CBB-442C-81B2-612FC5F0D674}" name="2026-27" dataDxfId="378" dataCellStyle="Comma"/>
    <tableColumn id="6" xr3:uid="{C23A7C54-378E-46A1-AF2C-7BE9CA03B60A}" name="2027-28" dataDxfId="377" dataCellStyle="Comma"/>
    <tableColumn id="7" xr3:uid="{94648D7D-305A-46E4-B0F3-48590E421EC3}" name="2028-29" dataDxfId="376" dataCellStyle="Comma"/>
    <tableColumn id="11" xr3:uid="{29AC91F7-8306-4731-90CA-0D65F31C445F}" name="2029-30" dataDxfId="375" dataCellStyle="Comma"/>
    <tableColumn id="8" xr3:uid="{68211AB3-AB29-4F4E-9707-D711B46C6286}" name="2030-31" dataDxfId="374"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C3D7769B-04A4-4296-84F2-021CEF6FCEC0}" name="FigureS4point4" displayName="FigureS4point4" ref="A3:P10" totalsRowShown="0" headerRowDxfId="373" dataDxfId="372">
  <autoFilter ref="A3:P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66B59F0E-FC30-4DB8-8712-2CA27B42B363}" name="Persons" dataDxfId="371"/>
    <tableColumn id="3" xr3:uid="{ED13517A-7223-4AF5-8C26-47FF6A1A0046}" name="2016-17 outturn" dataDxfId="370" dataCellStyle="Comma"/>
    <tableColumn id="4" xr3:uid="{1B012615-815B-4CC7-8078-361373927C68}" name="2017-18 outturn" dataDxfId="369" dataCellStyle="Comma"/>
    <tableColumn id="5" xr3:uid="{43E30F53-A4DE-457C-B2EF-4CF2DD406B8A}" name="2018-19 outturn" dataDxfId="368" dataCellStyle="Comma"/>
    <tableColumn id="6" xr3:uid="{9E44CD0A-DC3A-48F9-B793-BC26A9450950}" name="2019-20 outturn" dataDxfId="367" dataCellStyle="Comma"/>
    <tableColumn id="7" xr3:uid="{B02D41A8-1BA9-47BA-9CEC-05B96D4689AB}" name="2020-21 outturn" dataDxfId="366" dataCellStyle="Comma"/>
    <tableColumn id="8" xr3:uid="{EB3206F8-DED2-48C1-87B9-813DAC81AAB8}" name="2021-22 outturn" dataDxfId="365" dataCellStyle="Comma"/>
    <tableColumn id="9" xr3:uid="{C9007859-8B3E-4B96-ADC7-EEF2077A1611}" name="2022-23 outturn" dataDxfId="364" dataCellStyle="Comma"/>
    <tableColumn id="2" xr3:uid="{0DF216BC-2066-4D66-A810-DD8D35F97560}" name="2023-24 [1]" dataDxfId="363" dataCellStyle="Comma"/>
    <tableColumn id="10" xr3:uid="{874BF96D-C2DA-413A-8B63-3288854FC263}" name="2024-25 [1]" dataDxfId="362" dataCellStyle="Comma"/>
    <tableColumn id="11" xr3:uid="{457BA427-A18B-4CA4-A6E5-DBBD89531A93}" name="2025-26 [1]" dataDxfId="361" dataCellStyle="Comma"/>
    <tableColumn id="12" xr3:uid="{42522CC2-2B4A-47A3-B19F-8E08BC7D4F41}" name="2026-27 [1]" dataDxfId="360" dataCellStyle="Comma"/>
    <tableColumn id="13" xr3:uid="{488FE3CB-BB78-49D1-A456-C7CB759D3BCD}" name="2027-28 [1]" dataDxfId="359" dataCellStyle="Comma"/>
    <tableColumn id="14" xr3:uid="{E33E4169-D6DE-455F-A8F5-C35064A52BDD}" name="2028-29 [1]" dataDxfId="358" dataCellStyle="Comma"/>
    <tableColumn id="16" xr3:uid="{CA434192-E8EA-476E-851F-EF24CE4F8D9A}" name="2029-30 [1]" dataDxfId="357" dataCellStyle="Comma"/>
    <tableColumn id="15" xr3:uid="{6A6A69F5-B011-4A8E-8B32-F87D8C04BFB6}" name="2030-31 [1]" dataDxfId="356"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BD24077-6F38-4588-A536-1546BCA51AAE}" name="FigureS4point5" displayName="FigureS4point5" ref="A3:P10" totalsRowShown="0" headerRowDxfId="355" dataDxfId="354">
  <autoFilter ref="A3:P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9FA55781-3956-43E0-B72E-AE453B1BE5B0}" name="£ million" dataDxfId="353"/>
    <tableColumn id="3" xr3:uid="{F2375FA5-4BB3-4E64-BADC-E5D4781E3EA3}" name="2016-17 outturn" dataDxfId="352" dataCellStyle="Comma"/>
    <tableColumn id="4" xr3:uid="{115FBA60-28CC-40E4-8214-1ACCC1898BF9}" name="2017-18 outturn" dataDxfId="351" dataCellStyle="Comma"/>
    <tableColumn id="5" xr3:uid="{2866DC24-C040-4252-B750-B39F30C6B31E}" name="2018-19 outturn" dataDxfId="350" dataCellStyle="Comma"/>
    <tableColumn id="6" xr3:uid="{1FE1304F-5144-49E7-BE97-5F3821DF64AD}" name="2019-20 outturn" dataDxfId="349" dataCellStyle="Comma"/>
    <tableColumn id="7" xr3:uid="{B0E7FC28-2028-4CBB-BBD8-14F491EF8C4C}" name="2020-21 outturn" dataDxfId="348" dataCellStyle="Comma"/>
    <tableColumn id="8" xr3:uid="{0AD460E6-2DA0-4119-B79B-F6855E4435B8}" name="2021-22 outturn" dataDxfId="347" dataCellStyle="Comma"/>
    <tableColumn id="9" xr3:uid="{1BDE3728-3555-4A4B-ABD9-F4E3E8E3CEA2}" name="2022-23 outturn" dataDxfId="346" dataCellStyle="Comma"/>
    <tableColumn id="2" xr3:uid="{572BA036-8709-4069-A480-B189B9407224}" name="2023-24" dataDxfId="345" dataCellStyle="Comma"/>
    <tableColumn id="10" xr3:uid="{037B528E-974B-428F-9914-122FB8FCA96A}" name="2024-25" dataDxfId="344" dataCellStyle="Comma"/>
    <tableColumn id="11" xr3:uid="{289FC224-27A3-4887-977D-9E2163B028F2}" name="2025-26" dataDxfId="343" dataCellStyle="Comma"/>
    <tableColumn id="12" xr3:uid="{E8635C22-0765-4BA8-A88E-3651047A8504}" name="2026-27" dataDxfId="342" dataCellStyle="Comma"/>
    <tableColumn id="13" xr3:uid="{4AC4B206-5A4C-4DE5-AD97-E717D88F0A8A}" name="2027-28" dataDxfId="341" dataCellStyle="Comma"/>
    <tableColumn id="14" xr3:uid="{3FCB9E2A-E2BA-4260-A1CF-FB59895158B4}" name="2028-29" dataDxfId="340" dataCellStyle="Comma"/>
    <tableColumn id="16" xr3:uid="{3ABE7C8E-D6D4-48EF-A05D-2C75C1130158}" name="2029-30" dataDxfId="339" dataCellStyle="Comma"/>
    <tableColumn id="15" xr3:uid="{9ABBD53B-58E2-4192-87FA-B0DFE4C060C3}" name="2030-31" dataDxfId="338"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36F7300-0825-4F0B-B6E1-1073A03AB027}" name="FigureS4point6" displayName="FigureS4point6" ref="A3:G21" totalsRowShown="0" headerRowDxfId="337" dataDxfId="336">
  <autoFilter ref="A3:G21"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65DAF22-FA54-4558-B8BD-EC8294587A40}" name="£ million" dataDxfId="335"/>
    <tableColumn id="4" xr3:uid="{69DADA20-7EB6-47FE-ADCB-2FCABA2CDEF1}" name="2025-26" dataDxfId="334" dataCellStyle="Comma"/>
    <tableColumn id="5" xr3:uid="{79D7243A-D203-4219-80F6-FB14BA47A8E5}" name="2026-27" dataDxfId="333" dataCellStyle="Comma"/>
    <tableColumn id="6" xr3:uid="{38492FD6-D279-4914-B51B-5989F0BEB94B}" name="2027-28" dataDxfId="332" dataCellStyle="Comma"/>
    <tableColumn id="7" xr3:uid="{F2F4A6A9-FAE5-4AEA-8D2D-9F3A6B5DEE13}" name="2028-29" dataDxfId="331" dataCellStyle="Comma"/>
    <tableColumn id="2" xr3:uid="{3C8C007A-1195-474F-A7C1-034AB19AD80F}" name="2029-30" dataDxfId="330" dataCellStyle="Comma"/>
    <tableColumn id="8" xr3:uid="{940AD62A-98AD-4C4E-8574-0ED9B0A89E32}" name="2030-31" dataDxfId="329"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18A851E2-31D6-407D-A594-774D11FC5B13}" name="FigureS4point7" displayName="FigureS4point7" ref="A3:J6" totalsRowShown="0" headerRowDxfId="328" dataDxfId="327">
  <autoFilter ref="A3:J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8A23B3E-CCFE-4DCB-9396-7BC86FE13D63}" name="£ million" dataDxfId="326"/>
    <tableColumn id="3" xr3:uid="{F87D74F5-5BD0-4201-AF3B-6CBE6FD4D8E0}" name="2022-23" dataDxfId="325" dataCellStyle="Comma"/>
    <tableColumn id="4" xr3:uid="{1CF37CD7-574B-42FE-AA17-C278C802E8D3}" name="2023-24" dataDxfId="324" dataCellStyle="Comma"/>
    <tableColumn id="5" xr3:uid="{11B2A2A4-2C52-49CF-8389-66CB78137B01}" name="2024-25" dataDxfId="323" dataCellStyle="Comma"/>
    <tableColumn id="6" xr3:uid="{1E2C830D-9361-414D-836F-05E6315391A1}" name="2025-26" dataDxfId="322" dataCellStyle="Comma"/>
    <tableColumn id="7" xr3:uid="{2423EA3A-D083-4C03-B44B-A6171A3043EA}" name="2026-27" dataDxfId="321" dataCellStyle="Comma"/>
    <tableColumn id="8" xr3:uid="{33F667C1-1690-42B1-89B6-D3C19E34F030}" name="2027-28" dataDxfId="320" dataCellStyle="Comma"/>
    <tableColumn id="9" xr3:uid="{47BEEB65-4E7D-448A-B635-DAF3C36B55B9}" name="2028-29" dataDxfId="319" dataCellStyle="Comma"/>
    <tableColumn id="10" xr3:uid="{59164A2C-AD5C-484A-ABF6-8E5174A69D38}" name="2029-30" dataDxfId="318" dataCellStyle="Comma"/>
    <tableColumn id="2" xr3:uid="{6E3700A3-9DDA-4E9E-A3FA-3AD29B638C76}" name="2030-31" dataDxfId="317" dataCellStyle="Comma"/>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58C6D745-F9CE-4B0B-B1CE-45642C8D4339}" name="FigureS4point8" displayName="FigureS4point8" ref="A3:H6" totalsRowShown="0" headerRowDxfId="316" dataDxfId="315">
  <autoFilter ref="A3:H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0F9B14C-DD38-4058-9880-068BA4191467}" name="£ million" dataDxfId="314"/>
    <tableColumn id="5" xr3:uid="{0FC184B6-957D-4776-9A76-2DE2016CF7F7}" name="2024-25" dataDxfId="313" dataCellStyle="Comma"/>
    <tableColumn id="6" xr3:uid="{A50EC0E9-1D59-4C10-8C0E-D2FB851FF162}" name="2025-26" dataDxfId="312" dataCellStyle="Comma"/>
    <tableColumn id="7" xr3:uid="{922EC970-0C87-4B7C-A333-247CD37315F6}" name="2026-27" dataDxfId="311" dataCellStyle="Comma"/>
    <tableColumn id="8" xr3:uid="{3E3C46D9-884F-4E18-9ED6-B0D00EE1FEDA}" name="2027-28" dataDxfId="310" dataCellStyle="Comma"/>
    <tableColumn id="9" xr3:uid="{F4EE2201-D92C-4EEB-A097-D8B0FF776E87}" name="2028-29" dataDxfId="309" dataCellStyle="Comma"/>
    <tableColumn id="3" xr3:uid="{C14C45DD-3560-4BB3-9953-3DFBEA222F50}" name="2029-30" dataDxfId="308" dataCellStyle="Comma"/>
    <tableColumn id="2" xr3:uid="{154A383B-6985-406D-852F-C95C6BD1A716}" name="2030-31" dataDxfId="307"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1.bin"/><Relationship Id="rId1" Type="http://schemas.openxmlformats.org/officeDocument/2006/relationships/hyperlink" Target="https://obr.uk/efo/economic-and-fiscal-outlook-march-2025/"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2.bin"/><Relationship Id="rId1" Type="http://schemas.openxmlformats.org/officeDocument/2006/relationships/hyperlink" Target="https://obr.uk/efo/economic-and-fiscal-outlook-march-2025/"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3.bin"/><Relationship Id="rId1" Type="http://schemas.openxmlformats.org/officeDocument/2006/relationships/hyperlink" Target="https://obr.uk/efo/economic-and-fiscal-outlook-march-2025/" TargetMode="Externa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printerSettings" Target="../printerSettings/printerSettings16.bin"/><Relationship Id="rId1" Type="http://schemas.openxmlformats.org/officeDocument/2006/relationships/hyperlink" Target="https://fiscalcommission.scot/publication-categories/scotlands-economic-and-fiscal-forecasts/"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printerSettings" Target="../printerSettings/printerSettings17.bin"/><Relationship Id="rId1" Type="http://schemas.openxmlformats.org/officeDocument/2006/relationships/hyperlink" Target="https://www.gov.scot/publications/non-domestic-rates-income-statistics/"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19.bin"/><Relationship Id="rId1" Type="http://schemas.openxmlformats.org/officeDocument/2006/relationships/hyperlink" Target="https://revenue.scot/news-publications/publications/corporate-documents/annual-report-accounts-2023-24-devolved-taxes" TargetMode="External"/></Relationships>
</file>

<file path=xl/worksheets/_rels/sheet2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20.bin"/><Relationship Id="rId1" Type="http://schemas.openxmlformats.org/officeDocument/2006/relationships/hyperlink" Target="https://fiscalcommission.scot/publication-categories/scotlands-economic-and-fiscal-forecasts/" TargetMode="External"/></Relationships>
</file>

<file path=xl/worksheets/_rels/sheet2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21.bin"/><Relationship Id="rId1" Type="http://schemas.openxmlformats.org/officeDocument/2006/relationships/hyperlink" Target="https://fiscalcommission.scot/publication-categories/scotlands-economic-and-fiscal-forecasts/" TargetMode="External"/></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22.bin"/><Relationship Id="rId1" Type="http://schemas.openxmlformats.org/officeDocument/2006/relationships/hyperlink" Target="https://fiscalcommission.scot/publication-categories/scotlands-economic-and-fiscal-forecasts/" TargetMode="External"/></Relationships>
</file>

<file path=xl/worksheets/_rels/sheet2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3.bin"/><Relationship Id="rId1" Type="http://schemas.openxmlformats.org/officeDocument/2006/relationships/hyperlink" Target="https://fiscalcommission.scot/publication-categories/scotlands-economic-and-fiscal-forecasts/" TargetMode="External"/></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ros.gov.uk/data-and-statistics/property-market-statistics/house-price-statistics" TargetMode="External"/><Relationship Id="rId1" Type="http://schemas.openxmlformats.org/officeDocument/2006/relationships/hyperlink" Target="https://fiscalcommission.scot/publication-categories/scotlands-economic-and-fiscal-forecasts/" TargetMode="External"/><Relationship Id="rId4"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hyperlink" Target="https://fiscalcommission.scot/publication-categories/scotlands-economic-and-fiscal-forecasts/" TargetMode="External"/><Relationship Id="rId2" Type="http://schemas.openxmlformats.org/officeDocument/2006/relationships/hyperlink" Target="https://www.ros.gov.uk/data-and-statistics/property-market-statistics/house-price-statistics" TargetMode="External"/><Relationship Id="rId1" Type="http://schemas.openxmlformats.org/officeDocument/2006/relationships/hyperlink" Target="https://revenue.scot/news-publications/publications/statistics/land-buildings-transaction-tax-statistics-0" TargetMode="External"/><Relationship Id="rId5" Type="http://schemas.openxmlformats.org/officeDocument/2006/relationships/table" Target="../tables/table27.xml"/><Relationship Id="rId4"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3" Type="http://schemas.openxmlformats.org/officeDocument/2006/relationships/hyperlink" Target="https://www.nrscotland.gov.uk/publications/households-and-dwellings-in-scotland-2023/" TargetMode="External"/><Relationship Id="rId2" Type="http://schemas.openxmlformats.org/officeDocument/2006/relationships/hyperlink" Target="https://www.ros.gov.uk/data-and-statistics/property-market-statistics/house-price-statistics" TargetMode="External"/><Relationship Id="rId1" Type="http://schemas.openxmlformats.org/officeDocument/2006/relationships/hyperlink" Target="https://www.gov.scot/publications/quarterly-housing-statistics-march-2025/" TargetMode="External"/><Relationship Id="rId5" Type="http://schemas.openxmlformats.org/officeDocument/2006/relationships/table" Target="../tables/table28.xml"/><Relationship Id="rId4"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www.ros.gov.uk/data-and-statistics/property-market-statistics/house-price-statistics" TargetMode="External"/><Relationship Id="rId1" Type="http://schemas.openxmlformats.org/officeDocument/2006/relationships/hyperlink" Target="https://obr.uk/efo/economic-and-fiscal-outlook-march-2025/" TargetMode="External"/><Relationship Id="rId4" Type="http://schemas.openxmlformats.org/officeDocument/2006/relationships/table" Target="../tables/table29.xm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ros.gov.uk/data-and-statistics/property-market-statistics/house-price-statistics" TargetMode="External"/><Relationship Id="rId1" Type="http://schemas.openxmlformats.org/officeDocument/2006/relationships/hyperlink" Target="https://obr.uk/efo/economic-and-fiscal-outlook-march-2025/" TargetMode="External"/><Relationship Id="rId4" Type="http://schemas.openxmlformats.org/officeDocument/2006/relationships/table" Target="../tables/table30.xm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s://revenue.scot/news-publications/publications/corporate-documents/annual-report-accounts-2023-24-devolved-taxes" TargetMode="External"/><Relationship Id="rId1" Type="http://schemas.openxmlformats.org/officeDocument/2006/relationships/hyperlink" Target="https://obr.uk/efo/economic-and-fiscal-outlook-march-2025/" TargetMode="External"/><Relationship Id="rId4" Type="http://schemas.openxmlformats.org/officeDocument/2006/relationships/table" Target="../tables/table31.xml"/></Relationships>
</file>

<file path=xl/worksheets/_rels/sheet36.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printerSettings" Target="../printerSettings/printerSettings32.bin"/><Relationship Id="rId1" Type="http://schemas.openxmlformats.org/officeDocument/2006/relationships/hyperlink" Target="https://fiscalcommission.scot/publication-categories/scotlands-economic-and-fiscal-forecasts/" TargetMode="External"/></Relationships>
</file>

<file path=xl/worksheets/_rels/sheet37.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printerSettings" Target="../printerSettings/printerSettings33.bin"/><Relationship Id="rId1" Type="http://schemas.openxmlformats.org/officeDocument/2006/relationships/hyperlink" Target="https://www.gov.scot/policies/taxes/landfill-tax/" TargetMode="External"/></Relationships>
</file>

<file path=xl/worksheets/_rels/sheet39.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printerSettings" Target="../printerSettings/printerSettings34.bin"/><Relationship Id="rId1" Type="http://schemas.openxmlformats.org/officeDocument/2006/relationships/hyperlink" Target="https://fiscalcommission.scot/publication-categories/scotlands-economic-and-fiscal-forecast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scot/publications/scottish-income-tax-rates-and-bands/pages/proposed-rates-and-bands-2025-to-2026/" TargetMode="External"/><Relationship Id="rId2" Type="http://schemas.openxmlformats.org/officeDocument/2006/relationships/hyperlink" Target="https://obr.uk/efo/economic-and-fiscal-outlook-march-2025/" TargetMode="External"/><Relationship Id="rId1" Type="http://schemas.openxmlformats.org/officeDocument/2006/relationships/hyperlink" Target="https://www.ons.gov.uk/economy/inflationandpriceindices/bulletins/consumerpriceinflation/previousreleases" TargetMode="External"/><Relationship Id="rId6" Type="http://schemas.openxmlformats.org/officeDocument/2006/relationships/table" Target="../tables/table3.xml"/><Relationship Id="rId5" Type="http://schemas.openxmlformats.org/officeDocument/2006/relationships/printerSettings" Target="../printerSettings/printerSettings3.bin"/><Relationship Id="rId4" Type="http://schemas.openxmlformats.org/officeDocument/2006/relationships/hyperlink" Target="https://fiscalcommission.scot/publications/how-we-set-policy-baselines/" TargetMode="External"/></Relationships>
</file>

<file path=xl/worksheets/_rels/sheet40.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printerSettings" Target="../printerSettings/printerSettings35.bin"/><Relationship Id="rId1" Type="http://schemas.openxmlformats.org/officeDocument/2006/relationships/hyperlink" Target="https://fiscalcommission.scot/publication-categories/scotlands-economic-and-fiscal-forecasts/"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fiscalcommission.scot/publication-categories/scotlands-economic-and-fiscal-forecasts/" TargetMode="External"/><Relationship Id="rId2" Type="http://schemas.openxmlformats.org/officeDocument/2006/relationships/hyperlink" Target="https://www.gov.uk/government/statistics/scottish-vat-assignment-experimental-statistics/scottish-vat-assignment-experimental-statistics-2020" TargetMode="External"/><Relationship Id="rId1" Type="http://schemas.openxmlformats.org/officeDocument/2006/relationships/hyperlink" Target="https://webarchive.nationalarchives.gov.uk/ukgwa/20230928171914/https:/www.gov.uk/government/statistics/scottish-vat-assignment-experimental-statistics/scottish-vat-assignment-experimental-statistics-2020" TargetMode="External"/><Relationship Id="rId5" Type="http://schemas.openxmlformats.org/officeDocument/2006/relationships/table" Target="../tables/table36.xml"/><Relationship Id="rId4"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https://www.gov.uk/government/statistics/scottish-income-tax-outturn-statistics-2022-to-2023"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6.bin"/><Relationship Id="rId1" Type="http://schemas.openxmlformats.org/officeDocument/2006/relationships/hyperlink" Target="https://www.gov.uk/government/statistics/scottish-income-tax-outturn-statistics-2022-to-2023"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6"/>
  <sheetViews>
    <sheetView showGridLines="0" tabSelected="1" workbookViewId="0"/>
  </sheetViews>
  <sheetFormatPr defaultColWidth="8.44140625" defaultRowHeight="19.899999999999999" customHeight="1" x14ac:dyDescent="0.2"/>
  <cols>
    <col min="1" max="1" width="109.88671875" style="6" bestFit="1" customWidth="1"/>
    <col min="2" max="16384" width="8.44140625" style="6"/>
  </cols>
  <sheetData>
    <row r="1" spans="1:3" ht="19.899999999999999" customHeight="1" x14ac:dyDescent="0.2">
      <c r="A1" s="4" t="s">
        <v>0</v>
      </c>
      <c r="C1" s="11"/>
    </row>
    <row r="2" spans="1:3" ht="19.899999999999999" customHeight="1" x14ac:dyDescent="0.2">
      <c r="A2" t="s">
        <v>1</v>
      </c>
      <c r="C2" s="11"/>
    </row>
    <row r="3" spans="1:3" s="12" customFormat="1" ht="19.899999999999999" customHeight="1" x14ac:dyDescent="0.2">
      <c r="A3" s="13" t="s">
        <v>2</v>
      </c>
    </row>
    <row r="4" spans="1:3" ht="19.899999999999999" customHeight="1" x14ac:dyDescent="0.2">
      <c r="A4" s="90" t="str">
        <f>'Figure S4.1'!A1</f>
        <v>Figure S4.1: Change in non-savings, non-dividend (NSND) Income Tax forecast since December 2024</v>
      </c>
    </row>
    <row r="5" spans="1:3" ht="19.899999999999999" customHeight="1" x14ac:dyDescent="0.2">
      <c r="A5" s="90" t="str">
        <f>'Figure S4.2'!A1</f>
        <v>Figure S4.2: Tax rates and bands used to produce NSND Income Tax forecast</v>
      </c>
    </row>
    <row r="6" spans="1:3" ht="19.899999999999999" customHeight="1" x14ac:dyDescent="0.2">
      <c r="A6" s="90" t="str">
        <f>'Figure S4.3'!A1</f>
        <v>Figure S4.3: Economic determinants used to produce the NSND Income Tax forecasts (percentage growth)</v>
      </c>
    </row>
    <row r="7" spans="1:3" ht="19.899999999999999" customHeight="1" x14ac:dyDescent="0.2">
      <c r="A7" s="90" t="str">
        <f>'Figure S4.4'!A1</f>
        <v>Figure S4.4: Number of taxpayers by tax band</v>
      </c>
    </row>
    <row r="8" spans="1:3" ht="19.899999999999999" customHeight="1" x14ac:dyDescent="0.2">
      <c r="A8" s="90" t="str">
        <f>'Figure S4.5'!A1</f>
        <v>Figure S4.5: Income Tax revenue by tax band</v>
      </c>
    </row>
    <row r="9" spans="1:3" ht="19.899999999999999" customHeight="1" x14ac:dyDescent="0.2">
      <c r="A9" s="14" t="str">
        <f>'Figure S4.6'!A1</f>
        <v>Figure S4.6: 2025-26 Income Tax policy costing breakdown</v>
      </c>
    </row>
    <row r="10" spans="1:3" ht="19.899999999999999" customHeight="1" x14ac:dyDescent="0.2">
      <c r="A10" s="14" t="str">
        <f>'Figure S4.7'!A1</f>
        <v>Figure S4.7: 2023-24 Income Tax policy costing breakdown</v>
      </c>
    </row>
    <row r="11" spans="1:3" ht="19.899999999999999" customHeight="1" x14ac:dyDescent="0.2">
      <c r="A11" s="14" t="str">
        <f>'Figure S4.8'!A1</f>
        <v>Figure S4.8: 2024-25 Income Tax policy costing breakdown</v>
      </c>
    </row>
    <row r="12" spans="1:3" ht="19.899999999999999" customHeight="1" x14ac:dyDescent="0.2">
      <c r="A12" s="14" t="str">
        <f>'Figure S4.9'!A1</f>
        <v>Figure S4.9: Illustrative income tax net position based on policy differences only and economic performance gap</v>
      </c>
    </row>
    <row r="13" spans="1:3" ht="19.899999999999999" customHeight="1" x14ac:dyDescent="0.2">
      <c r="A13" s="14" t="str">
        <f>'Figure S4.10'!A1</f>
        <v>Figure S4.10: SFC and OBR Scottish NSND Income Tax forecast comparison</v>
      </c>
    </row>
    <row r="14" spans="1:3" ht="19.899999999999999" customHeight="1" x14ac:dyDescent="0.2">
      <c r="A14" s="14" t="str">
        <f>'Figure S4.11'!A1</f>
        <v>Figure S4.11: Comparison of SFC and OBR economic determinants (growth rates)</v>
      </c>
    </row>
    <row r="15" spans="1:3" ht="19.899999999999999" customHeight="1" x14ac:dyDescent="0.2">
      <c r="A15" s="14" t="str">
        <f>'Figure S4.12'!A1</f>
        <v>Figure S4.12: Comparison of SFC and OBR economic determinants (cumulative growth paths)</v>
      </c>
    </row>
    <row r="16" spans="1:3" ht="19.899999999999999" customHeight="1" x14ac:dyDescent="0.2">
      <c r="A16" s="14" t="str">
        <f>'Figure S4.13'!A1</f>
        <v>Figure S4.13: Illustrative differential earnings and employment growth between Scotland and the UK</v>
      </c>
    </row>
    <row r="17" spans="1:1" ht="19.899999999999999" customHeight="1" x14ac:dyDescent="0.2">
      <c r="A17" s="14" t="str">
        <f>'Figure S4.14'!A1</f>
        <v>Figure S4.14: Illustrative additional revenue from Scottish tax system through fiscal drag</v>
      </c>
    </row>
    <row r="18" spans="1:1" ht="19.899999999999999" customHeight="1" x14ac:dyDescent="0.2">
      <c r="A18" s="13" t="s">
        <v>3</v>
      </c>
    </row>
    <row r="19" spans="1:1" ht="19.899999999999999" customHeight="1" x14ac:dyDescent="0.2">
      <c r="A19" s="90" t="str">
        <f>'Figure S4.15'!A1</f>
        <v>Figure S4.15: Change in Non-Domestic Rates (NDR) forecast since December 2024</v>
      </c>
    </row>
    <row r="20" spans="1:1" ht="19.899999999999999" customHeight="1" x14ac:dyDescent="0.2">
      <c r="A20" s="90" t="str">
        <f>'Figure S4.16'!A1</f>
        <v>Figure S4.16: Rates and bands of NDR</v>
      </c>
    </row>
    <row r="21" spans="1:1" ht="19.899999999999999" customHeight="1" x14ac:dyDescent="0.2">
      <c r="A21" s="90" t="str">
        <f>'Figure S4.17'!A1</f>
        <v>Figure S4.17: Forecast NDR relief costs</v>
      </c>
    </row>
    <row r="22" spans="1:1" ht="19.899999999999999" customHeight="1" x14ac:dyDescent="0.2">
      <c r="A22" s="13" t="s">
        <v>4</v>
      </c>
    </row>
    <row r="23" spans="1:1" ht="19.899999999999999" customHeight="1" x14ac:dyDescent="0.2">
      <c r="A23" s="14" t="str">
        <f>'Figure S4.18'!A1</f>
        <v>Figure S4.18 Forecast revenue for Land and Buildings Transaction Tax (LBTT), 2023-24 to 2030-31</v>
      </c>
    </row>
    <row r="24" spans="1:1" ht="19.899999999999999" customHeight="1" x14ac:dyDescent="0.2">
      <c r="A24" s="14" t="str">
        <f>'Figure S4.19'!A1</f>
        <v>Figure S4.19: Change in total LBTT forecast since December 2024</v>
      </c>
    </row>
    <row r="25" spans="1:1" ht="19.899999999999999" customHeight="1" x14ac:dyDescent="0.2">
      <c r="A25" s="14" t="str">
        <f>'Figure S4.20'!A1</f>
        <v>Figure S4.20: Change in residential LBTT forecast since December 2024</v>
      </c>
    </row>
    <row r="26" spans="1:1" ht="19.899999999999999" customHeight="1" x14ac:dyDescent="0.2">
      <c r="A26" s="14" t="str">
        <f>'Figure S4.21'!A1</f>
        <v>Figure S4.21: Change in net Additional Dwelling Supplement forecast since December 2024</v>
      </c>
    </row>
    <row r="27" spans="1:1" ht="19.899999999999999" customHeight="1" x14ac:dyDescent="0.2">
      <c r="A27" s="14" t="str">
        <f>'Figure S4.22'!A1</f>
        <v>Figure S4.22: Change in non-residential LBTT forecast since December 2024</v>
      </c>
    </row>
    <row r="28" spans="1:1" ht="19.899999999999999" customHeight="1" x14ac:dyDescent="0.2">
      <c r="A28" s="14" t="str">
        <f>'Figure S4.23'!A1</f>
        <v>Figure S4.23: Components of Additional Dwelling Supplement forecast</v>
      </c>
    </row>
    <row r="29" spans="1:1" ht="19.899999999999999" customHeight="1" x14ac:dyDescent="0.2">
      <c r="A29" s="14" t="str">
        <f>'Figure S4.24'!A1</f>
        <v>Figure S4.24: Components of non-residential LBTT forecast</v>
      </c>
    </row>
    <row r="30" spans="1:1" ht="19.899999999999999" customHeight="1" x14ac:dyDescent="0.2">
      <c r="A30" s="14" t="str">
        <f>'Figure S4.25'!A1</f>
        <v>Figure S4.25: Average house price, Scotland</v>
      </c>
    </row>
    <row r="31" spans="1:1" ht="19.899999999999999" customHeight="1" x14ac:dyDescent="0.2">
      <c r="A31" s="14" t="str">
        <f>'Figure S4.26'!A1</f>
        <v>Figure S4.26: Forecasts for annual price and transactions growth rates, per cent</v>
      </c>
    </row>
    <row r="32" spans="1:1" ht="19.899999999999999" customHeight="1" x14ac:dyDescent="0.2">
      <c r="A32" s="14" t="str">
        <f>'Figure S4.27'!A1</f>
        <v>Figure S4.27: Housing market</v>
      </c>
    </row>
    <row r="33" spans="1:1" ht="19.899999999999999" customHeight="1" x14ac:dyDescent="0.2">
      <c r="A33" s="14" t="str">
        <f>'Figure S4.28'!A1</f>
        <v>Figure S4.28: Comparison of SFC and OBR house price annual growth rates</v>
      </c>
    </row>
    <row r="34" spans="1:1" ht="19.899999999999999" customHeight="1" x14ac:dyDescent="0.2">
      <c r="A34" s="14" t="str">
        <f>'Figure S4.29'!A1</f>
        <v>Figure S4.29: Comparison of SFC and OBR housing transactions annual growth rates</v>
      </c>
    </row>
    <row r="35" spans="1:1" ht="19.899999999999999" customHeight="1" x14ac:dyDescent="0.2">
      <c r="A35" s="14" t="str">
        <f>'Figure S4.30'!A1</f>
        <v>Figure S4.30: Comparison of SFC and OBR LBTT forecasts</v>
      </c>
    </row>
    <row r="36" spans="1:1" ht="19.899999999999999" customHeight="1" x14ac:dyDescent="0.2">
      <c r="A36" s="13" t="s">
        <v>5</v>
      </c>
    </row>
    <row r="37" spans="1:1" ht="19.899999999999999" customHeight="1" x14ac:dyDescent="0.2">
      <c r="A37" s="14" t="str">
        <f>'Figure S4.31'!A1</f>
        <v>Figure S4.31: Change in Scottish Landfill Tax (SLfT) forecast since December 2024</v>
      </c>
    </row>
    <row r="38" spans="1:1" ht="19.899999999999999" customHeight="1" x14ac:dyDescent="0.2">
      <c r="A38" s="14" t="str">
        <f>'Figure S4.32'!A1</f>
        <v>Figure S4.32: SLfT rates per tonne</v>
      </c>
    </row>
    <row r="39" spans="1:1" ht="19.899999999999999" customHeight="1" x14ac:dyDescent="0.2">
      <c r="A39" s="13" t="s">
        <v>6</v>
      </c>
    </row>
    <row r="40" spans="1:1" ht="19.899999999999999" customHeight="1" x14ac:dyDescent="0.2">
      <c r="A40" s="14" t="str">
        <f>'Figure S4.33'!A1</f>
        <v>Figure S4.33: Change in Scottish share of UK Air Passenger Duty forecast since December 2024</v>
      </c>
    </row>
    <row r="41" spans="1:1" ht="19.899999999999999" customHeight="1" x14ac:dyDescent="0.2">
      <c r="A41" s="14" t="str">
        <f>'Figure S4.34'!A1</f>
        <v>Figure S4.34: Change in Scottish share of UK Aggregates Levy forecast since December 2024</v>
      </c>
    </row>
    <row r="42" spans="1:1" ht="19.899999999999999" customHeight="1" x14ac:dyDescent="0.2">
      <c r="A42" s="14" t="str">
        <f>'Figure S4.35'!A1</f>
        <v>Figure S4.35: Change in Scottish Value Added Tax assignment forecast since December 2024</v>
      </c>
    </row>
    <row r="43" spans="1:1" ht="19.899999999999999" customHeight="1" x14ac:dyDescent="0.2">
      <c r="A43" s="13" t="s">
        <v>7</v>
      </c>
    </row>
    <row r="44" spans="1:1" ht="19.899999999999999" customHeight="1" x14ac:dyDescent="0.2">
      <c r="A44" s="14" t="str">
        <f>'Figure S4.36'!A1</f>
        <v>Figure S4.36: Latest policy recostings</v>
      </c>
    </row>
    <row r="45" spans="1:1" ht="19.899999999999999" customHeight="1" x14ac:dyDescent="0.2">
      <c r="A45" s="14" t="str">
        <f>'Figure S4.37'!A1</f>
        <v>Figure S4.37: Change in policy costings since December 2024</v>
      </c>
    </row>
    <row r="46" spans="1:1" ht="19.899999999999999" customHeight="1" x14ac:dyDescent="0.2">
      <c r="A46" s="14"/>
    </row>
  </sheetData>
  <hyperlinks>
    <hyperlink ref="A4" location="'Figure S4.1'!A1" display="Figure S4.1: Change in non-savings, non-dividend (NSND) Income Tax forecast since December 2024" xr:uid="{6241B1C1-399F-470F-BC80-DB3AB9818A7F}"/>
    <hyperlink ref="A5" location="'Figure S4.2'!A1" display="Figure S4.2: Tax rates and bands used to produce NSND Income Tax forecast" xr:uid="{465ECD8A-9D80-484A-9E54-E73D424109B0}"/>
    <hyperlink ref="A6" location="'Figure S4.3'!A1" display="Figure S4.3: Economic determinants used to produce the NSND Income Tax forecasts (percentage growth)" xr:uid="{97AB4C9B-37D6-4EED-B680-60C171A6DC18}"/>
    <hyperlink ref="A7" location="'Figure S4.4'!A1" display="Figure S4.4: Number of taxpayers by tax band 2016-17 to 2030-31" xr:uid="{3259ECD8-477D-4CA5-B737-3ECA394616C8}"/>
    <hyperlink ref="A8" location="'Figure S4.5'!A1" display="Figure S4.5: Income Tax revenue by tax band 2016-17 to 2030-31" xr:uid="{42B8F9C5-C543-4CC1-9BB7-8D9F0336FCAE}"/>
    <hyperlink ref="A9" location="'Figure S4.6'!A1" display="Figure S4.6: 2025-26 Income Tax policy costing breakdown" xr:uid="{868E1343-8978-4498-8EC8-B7083FB97DC5}"/>
    <hyperlink ref="A10" location="'Figure S4.7'!A1" display="Figure S4.7: 2023-24 Income Tax policy costing breakdown" xr:uid="{8FEDEA51-5C11-467E-AA5D-E7EB4E228388}"/>
    <hyperlink ref="A11" location="'Figure S4.8'!A1" display="Figure S4.8: 2024-25 Income Tax policy costing breakdown" xr:uid="{B67972BB-02C7-493B-B092-65DDCC2245E8}"/>
    <hyperlink ref="A14" location="'Figure S4.11'!A1" display="Figure S4.11: Comparison of SFC and OBR economic determinants (growth rates)" xr:uid="{8D303576-B6EC-4E3D-840B-5426CE140F54}"/>
    <hyperlink ref="A15" location="'Figure S4.12'!A1" display="Figure S4.12: Comparison of SFC and OBR economic determinants (cumulative growth paths)" xr:uid="{AE8F42F9-3870-45D6-A3DB-43915D0C5A80}"/>
    <hyperlink ref="A16" location="'Figure S4.13'!A1" display="Figure S4.13: Illustrative economic determinants ready reckoners" xr:uid="{AA6C16F6-F731-4CCE-B533-B5895CB8A3D2}"/>
    <hyperlink ref="A17" location="'Figure S4.14'!A1" display="Figure S4.14: Illustrative additional revenue made from Scottish tax system with 1 per cent earnings growth" xr:uid="{06B4C538-F7F1-46BF-8FB6-3FA3E9346F0F}"/>
    <hyperlink ref="A19" location="'Figure S4.15'!A1" display="Figure S4.15: Change in Non-Domestic Rates (NDR) forecast since December 2024" xr:uid="{7769E257-7CDC-47F6-A8E4-D4D342B3F068}"/>
    <hyperlink ref="A20" location="'Figure S4.16'!A1" display="Figure S4.16: Rates and bands of NDR" xr:uid="{FC5684C7-0DA8-424A-B323-5B4D4E216ED4}"/>
    <hyperlink ref="A21" location="'Figure S4.17'!A1" display="Figure S4.17: Forecast NDR relief costs" xr:uid="{F2B60C51-3D1C-4614-985B-601D8973BAEA}"/>
    <hyperlink ref="A23" location="'Figure S4.18'!A1" display="Figure S4.18 Forecast revenue for Land and Buildings Transaction Tax (LBTT), 2023-24 to 2030-31" xr:uid="{B4D3F608-936A-4C0A-B548-5973654FE225}"/>
    <hyperlink ref="A24" location="'Figure S4.19'!A1" display="Figure S4.19: Change in total LBTT forecast since December 2024" xr:uid="{13DED482-C42D-4D96-86B4-241B7B1280D0}"/>
    <hyperlink ref="A25" location="'Figure S4.20'!A1" display="Figure S4.20: Change in residential LBTT forecast since December 2024" xr:uid="{25E486A6-A8D5-4BD7-BA4E-9B6B09A0C095}"/>
    <hyperlink ref="A26" location="'Figure S4.21'!A1" display="Figure S4.21: Change in net Additional Dwelling Supplement forecast since December 2024" xr:uid="{F8FD1F0D-A6DA-4D04-AF91-E8C0D55EA76A}"/>
    <hyperlink ref="A27" location="'Figure S4.22'!A1" display="Figure S4.22: Change in non-residential LBTT forecast since December 2024" xr:uid="{C21B170B-9B9E-4D72-9184-42DFD872D0D0}"/>
    <hyperlink ref="A28" location="'Figure S4.23'!A1" display="Figure S4.23: Components of Additional Dwelling Supplement forecast" xr:uid="{414D1B6E-1C70-453F-B144-66E4B3728F1A}"/>
    <hyperlink ref="A29" location="'Figure S4.24'!A1" display="Figure S4.24: Components of non-residential LBTT forecast" xr:uid="{92D43CA8-76A6-439C-8355-88259ABDD7B4}"/>
    <hyperlink ref="A30" location="'Figure S4.25'!A1" display="Figure S4.25: Average house price, Scotland" xr:uid="{107A40CC-660A-47B9-8B35-BA7398184F15}"/>
    <hyperlink ref="A31" location="'Figure S4.26'!A1" display="Figure S4.26: Forecasts for annual price and transactions growth rates, per cent" xr:uid="{DBE75D9D-FDE4-4478-9846-8BEF92EF340E}"/>
    <hyperlink ref="A32" location="'Figure S4.27'!A1" display="Figure S4.27: Housing market" xr:uid="{2FB5D953-85DE-46C4-8AB2-93EEAF0C4E6C}"/>
    <hyperlink ref="A33" location="'Figure S4.28'!A1" display="Figure S4.28: Comparison of SFC and OBR house price annual growth rates" xr:uid="{F1F0FDD5-233D-41C9-911D-7B8F95D550B9}"/>
    <hyperlink ref="A34" location="'Figure S4.29'!A1" display="Figure S4.29: Comparison of SFC and OBR housing transactions annual growth rates" xr:uid="{32C13F18-731D-4E04-AF68-94AB3BB1F640}"/>
    <hyperlink ref="A35" location="'Figure S4.30'!A1" display="Figure S4.30: Comparison of SFC and OBR LBTT forecasts" xr:uid="{DDEF9D14-D3C4-4710-8B67-15378211BE09}"/>
    <hyperlink ref="A37" location="'Figure S4.31'!A1" display="Figure S4.31: Change in Scottish Landfill Tax (SLfT) forecast since December 2024" xr:uid="{E8CE54BF-E04B-4532-96BC-3927DB839FCF}"/>
    <hyperlink ref="A38" location="'Figure S4.32'!A1" display="Figure S4.32: SLfT rates per tonne" xr:uid="{DB64EBBF-334D-4507-A9F3-EDB8D1FA18E9}"/>
    <hyperlink ref="A40" location="'Figure S4.33'!A1" display="Figure S4.33: Change in Scottish share of UK Air Passenger Duty forecast since December 2024" xr:uid="{EFD44AAD-7A11-4C6D-8F0A-267FACA0B318}"/>
    <hyperlink ref="A41" location="'Figure S4.34'!A1" display="Figure S4.34: Change in Scottish share of UK Aggregates Levy forecast since December 2024" xr:uid="{4BB51C9E-9D24-4B39-BC25-9DFBFC62CCEC}"/>
    <hyperlink ref="A42" location="'Figure S4.35'!A1" display="Figure S4.35: Change in Scottish Value Added Tax assignment forecast since December 2024" xr:uid="{BB64A2B1-08C5-4188-857D-EA3DDE1A5338}"/>
    <hyperlink ref="A44" location="'Figure S4.36'!A1" display="Figure S4.36: Latest policy recostings" xr:uid="{F17866F1-399F-43F8-A5E8-8159BC8229A2}"/>
    <hyperlink ref="A45" location="'Figure S4.37'!A1" display="Figure S4.37: Change in policy costings since December 2024" xr:uid="{AEF0A1DC-3EEA-4724-A7E5-8BC2EFE06EB4}"/>
    <hyperlink ref="A12" location="'Figure S4.9'!A1" display="Figure S4.9: Illustrative income tax net position based on policy differences only and economic performance gap" xr:uid="{5317BB16-B9C6-4BF3-866A-A20D0094E5D3}"/>
    <hyperlink ref="A13" location="'Figure S4.10'!A1" display="Figure S4.10: SFC and OBR Scottish NSND Income Tax forecast comparison" xr:uid="{B3D3F856-D0DD-4ABF-BBCD-488FF944F012}"/>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66F85-8E0D-4052-A463-D5DF4BEC4EEB}">
  <dimension ref="A1:V15"/>
  <sheetViews>
    <sheetView showGridLines="0" workbookViewId="0"/>
  </sheetViews>
  <sheetFormatPr defaultColWidth="8.44140625" defaultRowHeight="20.100000000000001" customHeight="1" x14ac:dyDescent="0.2"/>
  <cols>
    <col min="1" max="1" width="20.21875" style="5" customWidth="1"/>
    <col min="2" max="8" width="7.44140625" style="5" bestFit="1" customWidth="1"/>
    <col min="9" max="9" width="8.44140625" style="5"/>
    <col min="10" max="10" width="8.44140625" style="5" customWidth="1"/>
    <col min="11" max="16384" width="8.44140625" style="5"/>
  </cols>
  <sheetData>
    <row r="1" spans="1:22" ht="20.100000000000001" customHeight="1" x14ac:dyDescent="0.2">
      <c r="A1" s="4" t="s">
        <v>387</v>
      </c>
      <c r="B1" s="16"/>
      <c r="C1" s="16"/>
      <c r="D1" s="16"/>
    </row>
    <row r="2" spans="1:22" ht="20.100000000000001" customHeight="1" x14ac:dyDescent="0.2">
      <c r="A2" t="s">
        <v>188</v>
      </c>
      <c r="B2" s="16"/>
      <c r="C2" s="16"/>
      <c r="D2" s="16"/>
    </row>
    <row r="3" spans="1:22" s="6" customFormat="1" ht="20.100000000000001" customHeight="1" x14ac:dyDescent="0.2">
      <c r="A3" s="15" t="s">
        <v>8</v>
      </c>
      <c r="B3" s="48" t="s">
        <v>10</v>
      </c>
      <c r="C3" s="48" t="s">
        <v>11</v>
      </c>
      <c r="D3" s="48" t="s">
        <v>12</v>
      </c>
      <c r="E3" s="48" t="s">
        <v>13</v>
      </c>
      <c r="F3" s="48" t="s">
        <v>14</v>
      </c>
      <c r="G3" t="s">
        <v>15</v>
      </c>
      <c r="H3" t="s">
        <v>27</v>
      </c>
    </row>
    <row r="4" spans="1:22" ht="20.100000000000001" customHeight="1" x14ac:dyDescent="0.2">
      <c r="A4" t="s">
        <v>89</v>
      </c>
      <c r="B4" s="17">
        <v>200.90654868871641</v>
      </c>
      <c r="C4" s="17">
        <v>215.0304549076688</v>
      </c>
      <c r="D4" s="17">
        <v>222.81523312138876</v>
      </c>
      <c r="E4" s="17">
        <v>235.83435386517107</v>
      </c>
      <c r="F4" s="17">
        <v>248.48075727313545</v>
      </c>
      <c r="G4" s="17">
        <v>262.25304273351276</v>
      </c>
      <c r="H4" s="46">
        <v>277.08520460275423</v>
      </c>
    </row>
    <row r="5" spans="1:22" ht="20.100000000000001" customHeight="1" x14ac:dyDescent="0.2">
      <c r="A5" t="s">
        <v>96</v>
      </c>
      <c r="B5" s="17">
        <v>-119.26961379482447</v>
      </c>
      <c r="C5" s="17">
        <v>-129.45872963153462</v>
      </c>
      <c r="D5" s="17">
        <v>-138.15756550648635</v>
      </c>
      <c r="E5" s="17">
        <v>-148.90172188004954</v>
      </c>
      <c r="F5" s="17">
        <v>-159.15141777698071</v>
      </c>
      <c r="G5" s="17">
        <v>-170.35004194144187</v>
      </c>
      <c r="H5" s="46">
        <v>-183.26540123489124</v>
      </c>
    </row>
    <row r="6" spans="1:22" ht="20.100000000000001" customHeight="1" x14ac:dyDescent="0.2">
      <c r="A6" t="s">
        <v>95</v>
      </c>
      <c r="B6" s="17">
        <v>81.636934893891947</v>
      </c>
      <c r="C6" s="17">
        <v>85.571725276134174</v>
      </c>
      <c r="D6" s="17">
        <v>84.657667614902408</v>
      </c>
      <c r="E6" s="17">
        <v>86.932631985121532</v>
      </c>
      <c r="F6" s="17">
        <v>89.329339496154745</v>
      </c>
      <c r="G6" s="17">
        <v>91.903000792070884</v>
      </c>
      <c r="H6" s="17">
        <v>93.819803367862988</v>
      </c>
      <c r="Q6" s="70"/>
      <c r="R6" s="70"/>
      <c r="S6" s="70"/>
      <c r="T6" s="70"/>
      <c r="U6" s="70"/>
      <c r="V6" s="70"/>
    </row>
    <row r="7" spans="1:22" ht="20.100000000000001" customHeight="1" x14ac:dyDescent="0.2">
      <c r="A7" t="s">
        <v>60</v>
      </c>
      <c r="B7" s="7"/>
      <c r="C7" s="7"/>
      <c r="D7" s="7"/>
      <c r="E7" s="7"/>
      <c r="F7" s="8"/>
      <c r="G7" s="8"/>
    </row>
    <row r="8" spans="1:22" ht="20.100000000000001" customHeight="1" x14ac:dyDescent="0.2">
      <c r="A8" s="95" t="s">
        <v>122</v>
      </c>
      <c r="B8" s="34"/>
      <c r="C8" s="34"/>
      <c r="D8" s="35"/>
      <c r="E8" s="34"/>
      <c r="F8" s="34"/>
      <c r="G8" s="34"/>
    </row>
    <row r="14" spans="1:22" ht="20.100000000000001" customHeight="1" x14ac:dyDescent="0.2">
      <c r="A14" s="21"/>
    </row>
    <row r="15" spans="1:22" ht="20.100000000000001" customHeight="1" x14ac:dyDescent="0.2">
      <c r="A15" s="22"/>
    </row>
  </sheetData>
  <hyperlinks>
    <hyperlink ref="A8" location="'Table of Contents'!A1" display="Return to Contents" xr:uid="{16F5EA67-0A6F-4863-9E00-3AFE0ABE3F85}"/>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DAD5-8D05-4B47-BDCE-3B0EEB9DC25A}">
  <dimension ref="A1:BI18"/>
  <sheetViews>
    <sheetView showGridLines="0" workbookViewId="0"/>
  </sheetViews>
  <sheetFormatPr defaultColWidth="8.77734375" defaultRowHeight="19.899999999999999" customHeight="1" x14ac:dyDescent="0.2"/>
  <cols>
    <col min="1" max="1" width="38.6640625" customWidth="1"/>
    <col min="2" max="8" width="7.44140625" bestFit="1" customWidth="1"/>
    <col min="9" max="11" width="8.21875" bestFit="1" customWidth="1"/>
    <col min="12" max="12" width="9.77734375" customWidth="1"/>
    <col min="13" max="13" width="9.5546875" customWidth="1"/>
    <col min="14" max="16" width="9.77734375" customWidth="1"/>
    <col min="17" max="17" width="9.5546875" customWidth="1"/>
    <col min="18" max="18" width="9.77734375" customWidth="1"/>
    <col min="19" max="20" width="9.77734375" style="32" customWidth="1"/>
    <col min="21" max="21" width="9.5546875" style="32" customWidth="1"/>
    <col min="22" max="24" width="9.77734375" style="32" customWidth="1"/>
    <col min="25" max="25" width="9.5546875" style="32" customWidth="1"/>
    <col min="26" max="27" width="9.77734375" style="32" customWidth="1"/>
    <col min="28" max="28" width="9.77734375" customWidth="1"/>
    <col min="29" max="29" width="9.5546875" customWidth="1"/>
    <col min="30" max="32" width="9.77734375" customWidth="1"/>
    <col min="33" max="33" width="9.5546875" customWidth="1"/>
    <col min="34" max="36" width="9.77734375" customWidth="1"/>
    <col min="50" max="50" width="14.33203125" customWidth="1"/>
    <col min="51" max="53" width="11.5546875" customWidth="1"/>
    <col min="54" max="54" width="15.5546875" customWidth="1"/>
    <col min="55" max="60" width="12.5546875" customWidth="1"/>
    <col min="61" max="61" width="17.5546875" customWidth="1"/>
  </cols>
  <sheetData>
    <row r="1" spans="1:61" s="5" customFormat="1" ht="19.899999999999999" customHeight="1" x14ac:dyDescent="0.2">
      <c r="A1" s="4" t="s">
        <v>448</v>
      </c>
      <c r="L1"/>
      <c r="S1" s="23"/>
      <c r="T1" s="23"/>
      <c r="U1" s="23"/>
      <c r="V1" s="23"/>
      <c r="W1" s="23"/>
      <c r="X1" s="23"/>
      <c r="Y1" s="23"/>
      <c r="Z1" s="23"/>
      <c r="AA1" s="23"/>
    </row>
    <row r="2" spans="1:61" s="5" customFormat="1" ht="19.899999999999999" customHeight="1" x14ac:dyDescent="0.2">
      <c r="A2" t="s">
        <v>354</v>
      </c>
      <c r="L2"/>
      <c r="S2" s="23"/>
      <c r="T2" s="23"/>
      <c r="U2" s="23"/>
      <c r="V2" s="23"/>
      <c r="W2" s="23"/>
      <c r="X2" s="23"/>
      <c r="Y2" s="23"/>
      <c r="Z2" s="23"/>
      <c r="AA2" s="23"/>
    </row>
    <row r="3" spans="1:61" s="5" customFormat="1" ht="19.899999999999999" customHeight="1" x14ac:dyDescent="0.2">
      <c r="A3" s="28" t="s">
        <v>8</v>
      </c>
      <c r="B3" s="54" t="s">
        <v>105</v>
      </c>
      <c r="C3" s="3" t="s">
        <v>106</v>
      </c>
      <c r="D3" s="3" t="s">
        <v>107</v>
      </c>
      <c r="E3" s="3" t="s">
        <v>108</v>
      </c>
      <c r="F3" s="3" t="s">
        <v>109</v>
      </c>
      <c r="G3" s="3" t="s">
        <v>110</v>
      </c>
      <c r="H3" s="3" t="s">
        <v>45</v>
      </c>
      <c r="I3" s="3" t="s">
        <v>9</v>
      </c>
      <c r="J3" s="3" t="s">
        <v>10</v>
      </c>
      <c r="K3" s="3" t="s">
        <v>11</v>
      </c>
      <c r="L3"/>
      <c r="S3" s="23"/>
      <c r="T3" s="23"/>
      <c r="U3" s="23"/>
      <c r="V3" s="23"/>
      <c r="W3" s="23"/>
      <c r="X3" s="23"/>
      <c r="Y3" s="23"/>
      <c r="Z3" s="23"/>
      <c r="AA3" s="23"/>
    </row>
    <row r="4" spans="1:61" s="26" customFormat="1" ht="19.899999999999999" customHeight="1" x14ac:dyDescent="0.2">
      <c r="A4" t="s">
        <v>111</v>
      </c>
      <c r="B4" s="52">
        <v>0</v>
      </c>
      <c r="C4" s="52">
        <v>121.49701300000015</v>
      </c>
      <c r="D4" s="52">
        <v>385.85381899999993</v>
      </c>
      <c r="E4" s="52">
        <v>618.47003499999846</v>
      </c>
      <c r="F4" s="52">
        <v>636.90580000000045</v>
      </c>
      <c r="G4" s="52">
        <v>747.00158499999998</v>
      </c>
      <c r="H4" s="52">
        <v>877.11971300000005</v>
      </c>
      <c r="I4" s="52">
        <v>1225.2076589999997</v>
      </c>
      <c r="J4" s="52">
        <v>1560.4951299999993</v>
      </c>
      <c r="K4" s="52">
        <v>1674.3988849999987</v>
      </c>
      <c r="L4" s="24"/>
      <c r="M4" s="24"/>
      <c r="N4" s="24"/>
      <c r="O4"/>
      <c r="P4"/>
      <c r="Q4"/>
      <c r="R4"/>
      <c r="S4"/>
      <c r="T4"/>
      <c r="U4" s="25"/>
      <c r="V4" s="25"/>
      <c r="W4" s="9"/>
      <c r="X4" s="9"/>
      <c r="Y4" s="9"/>
      <c r="Z4" s="9"/>
      <c r="AA4" s="9"/>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row>
    <row r="5" spans="1:61" s="26" customFormat="1" ht="19.899999999999999" customHeight="1" x14ac:dyDescent="0.2">
      <c r="A5" t="s">
        <v>112</v>
      </c>
      <c r="B5" s="82">
        <v>0</v>
      </c>
      <c r="C5" s="82">
        <v>-91.288787773492004</v>
      </c>
      <c r="D5" s="82">
        <v>126.75168007970024</v>
      </c>
      <c r="E5" s="82">
        <v>154.90983739294825</v>
      </c>
      <c r="F5" s="82">
        <v>96.43999999999869</v>
      </c>
      <c r="G5" s="82">
        <v>85.372276828000395</v>
      </c>
      <c r="H5" s="82">
        <v>260.45857649791651</v>
      </c>
      <c r="I5" s="82">
        <v>603.98219349781721</v>
      </c>
      <c r="J5" s="82">
        <v>562.07997975710532</v>
      </c>
      <c r="K5" s="82">
        <v>615.95650163380196</v>
      </c>
      <c r="L5" s="24"/>
      <c r="M5" s="24"/>
      <c r="N5" s="24"/>
      <c r="O5"/>
      <c r="P5"/>
      <c r="Q5"/>
      <c r="R5"/>
      <c r="S5"/>
      <c r="T5"/>
      <c r="U5" s="25"/>
      <c r="V5" s="25"/>
      <c r="W5" s="75"/>
      <c r="X5" s="75"/>
      <c r="Y5" s="75"/>
      <c r="Z5" s="75"/>
      <c r="AA5" s="75"/>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row>
    <row r="6" spans="1:61" s="26" customFormat="1" ht="19.899999999999999" customHeight="1" x14ac:dyDescent="0.2">
      <c r="A6" t="s">
        <v>383</v>
      </c>
      <c r="B6" s="52">
        <v>0</v>
      </c>
      <c r="C6" s="52">
        <v>-212.78580077349216</v>
      </c>
      <c r="D6" s="52">
        <v>-259.10213892029969</v>
      </c>
      <c r="E6" s="52">
        <v>-463.56019760705021</v>
      </c>
      <c r="F6" s="52">
        <v>-540.46580000000176</v>
      </c>
      <c r="G6" s="52">
        <v>-661.62930817199958</v>
      </c>
      <c r="H6" s="52">
        <v>-616.66113650208354</v>
      </c>
      <c r="I6" s="52">
        <v>-621.22546550218249</v>
      </c>
      <c r="J6" s="52">
        <v>-998.41515024289401</v>
      </c>
      <c r="K6" s="52">
        <v>-1058.4423833661967</v>
      </c>
      <c r="L6" s="24"/>
      <c r="M6" s="24"/>
      <c r="N6" s="24"/>
      <c r="O6"/>
      <c r="P6"/>
      <c r="Q6"/>
      <c r="R6"/>
      <c r="S6"/>
      <c r="T6"/>
      <c r="U6" s="25"/>
      <c r="V6" s="25"/>
      <c r="W6" s="73"/>
      <c r="X6" s="73"/>
      <c r="Y6" s="73"/>
      <c r="Z6" s="73"/>
      <c r="AA6" s="73"/>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row>
    <row r="7" spans="1:61" s="26" customFormat="1" ht="19.899999999999999" customHeight="1" x14ac:dyDescent="0.2">
      <c r="A7" t="s">
        <v>113</v>
      </c>
      <c r="B7" s="52" t="s">
        <v>114</v>
      </c>
      <c r="C7" s="52" t="s">
        <v>114</v>
      </c>
      <c r="D7" s="52" t="s">
        <v>114</v>
      </c>
      <c r="E7" s="52" t="s">
        <v>114</v>
      </c>
      <c r="F7" s="52" t="s">
        <v>114</v>
      </c>
      <c r="G7" s="52" t="s">
        <v>114</v>
      </c>
      <c r="H7" s="52" t="s">
        <v>114</v>
      </c>
      <c r="I7" s="52" t="s">
        <v>115</v>
      </c>
      <c r="J7" s="52" t="s">
        <v>115</v>
      </c>
      <c r="K7" s="52" t="s">
        <v>115</v>
      </c>
      <c r="L7" s="24"/>
      <c r="M7" s="24"/>
      <c r="N7" s="24"/>
      <c r="O7" s="24"/>
      <c r="P7" s="24"/>
      <c r="Q7" s="24"/>
      <c r="R7" s="24"/>
      <c r="S7" s="25"/>
      <c r="T7" s="25"/>
      <c r="U7" s="25"/>
      <c r="V7" s="25"/>
      <c r="W7" s="75"/>
      <c r="X7" s="75"/>
      <c r="Y7" s="75"/>
      <c r="Z7" s="75"/>
      <c r="AA7" s="75"/>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row>
    <row r="8" spans="1:61" s="26" customFormat="1" ht="19.899999999999999" customHeight="1" x14ac:dyDescent="0.2">
      <c r="A8" t="s">
        <v>60</v>
      </c>
      <c r="B8" s="53"/>
      <c r="C8" s="53"/>
      <c r="D8" s="53"/>
      <c r="E8" s="53"/>
      <c r="F8" s="53"/>
      <c r="G8" s="53"/>
      <c r="H8" s="53"/>
      <c r="I8" s="53"/>
      <c r="J8" s="53"/>
      <c r="K8"/>
      <c r="L8" s="24"/>
      <c r="M8" s="24"/>
      <c r="N8" s="24"/>
      <c r="O8" s="24"/>
      <c r="P8" s="24"/>
      <c r="Q8" s="24"/>
      <c r="R8" s="24"/>
      <c r="S8" s="25"/>
      <c r="T8" s="25"/>
      <c r="U8" s="25"/>
      <c r="V8" s="25"/>
      <c r="W8" s="73"/>
      <c r="X8" s="73"/>
      <c r="Y8" s="73"/>
      <c r="Z8" s="73"/>
      <c r="AA8" s="73"/>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row>
    <row r="9" spans="1:61" s="26" customFormat="1" ht="19.899999999999999" customHeight="1" x14ac:dyDescent="0.2">
      <c r="A9" s="95" t="s">
        <v>122</v>
      </c>
      <c r="B9" s="34"/>
      <c r="C9" s="61"/>
      <c r="D9" s="61"/>
      <c r="E9" s="61"/>
      <c r="F9" s="61"/>
      <c r="G9" s="61"/>
      <c r="H9" s="61"/>
      <c r="I9" s="61"/>
      <c r="J9" s="61"/>
      <c r="K9" s="61"/>
      <c r="L9" s="24"/>
      <c r="M9" s="24"/>
      <c r="N9" s="24"/>
      <c r="O9" s="24"/>
      <c r="P9" s="24"/>
      <c r="Q9" s="24"/>
      <c r="R9" s="24"/>
      <c r="S9" s="25"/>
      <c r="T9" s="25"/>
      <c r="U9" s="25"/>
      <c r="V9" s="25"/>
      <c r="W9" s="73"/>
      <c r="X9" s="73"/>
      <c r="Y9" s="73"/>
      <c r="Z9" s="73"/>
      <c r="AA9" s="73"/>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row>
    <row r="10" spans="1:61" s="26" customFormat="1" ht="19.899999999999999" customHeight="1" x14ac:dyDescent="0.2">
      <c r="A10" s="24"/>
      <c r="B10" s="24"/>
      <c r="C10" s="24"/>
      <c r="D10" s="24"/>
      <c r="E10" s="24"/>
      <c r="F10" s="24"/>
      <c r="G10" s="24"/>
      <c r="H10" s="24"/>
      <c r="I10" s="24"/>
      <c r="J10" s="24"/>
      <c r="K10" s="24"/>
      <c r="L10" s="24"/>
      <c r="M10" s="24"/>
      <c r="N10" s="24"/>
      <c r="O10" s="24"/>
      <c r="P10" s="24"/>
      <c r="Q10" s="24"/>
      <c r="R10" s="24"/>
      <c r="S10" s="25"/>
      <c r="T10" s="25"/>
      <c r="U10" s="25"/>
      <c r="V10" s="25"/>
      <c r="W10" s="27"/>
      <c r="X10" s="27"/>
      <c r="Y10" s="27"/>
      <c r="Z10" s="27"/>
      <c r="AA10" s="27"/>
    </row>
    <row r="11" spans="1:61" s="30" customFormat="1" ht="19.899999999999999" customHeight="1" x14ac:dyDescent="0.2">
      <c r="A11" s="28"/>
      <c r="B11" s="54"/>
      <c r="C11" s="3"/>
      <c r="D11" s="3"/>
      <c r="E11" s="3"/>
      <c r="F11" s="3"/>
      <c r="G11" s="3"/>
      <c r="H11" s="3"/>
      <c r="I11" s="3"/>
      <c r="J11" s="3"/>
      <c r="K11" s="3"/>
      <c r="L11" s="29"/>
    </row>
    <row r="12" spans="1:61" ht="19.899999999999999" customHeight="1" x14ac:dyDescent="0.2">
      <c r="B12" s="52"/>
      <c r="C12" s="52"/>
      <c r="D12" s="52"/>
      <c r="E12" s="52"/>
      <c r="F12" s="52"/>
      <c r="G12" s="52"/>
      <c r="H12" s="52"/>
      <c r="I12" s="52"/>
      <c r="J12" s="52"/>
      <c r="K12" s="52"/>
      <c r="S12"/>
      <c r="T12"/>
      <c r="U12"/>
      <c r="V12"/>
      <c r="W12"/>
      <c r="X12"/>
      <c r="Y12"/>
      <c r="Z12"/>
      <c r="AA12"/>
    </row>
    <row r="13" spans="1:61" s="5" customFormat="1" ht="19.899999999999999" customHeight="1" x14ac:dyDescent="0.2">
      <c r="A13"/>
      <c r="B13" s="82"/>
      <c r="C13" s="82"/>
      <c r="D13" s="82"/>
      <c r="E13" s="82"/>
      <c r="F13" s="82"/>
      <c r="G13" s="82"/>
      <c r="H13" s="82"/>
      <c r="I13" s="82"/>
      <c r="J13" s="82"/>
      <c r="K13" s="82"/>
      <c r="L13" s="7"/>
      <c r="M13" s="8"/>
    </row>
    <row r="14" spans="1:61" s="5" customFormat="1" ht="19.899999999999999" customHeight="1" x14ac:dyDescent="0.2">
      <c r="A14"/>
      <c r="B14" s="52"/>
      <c r="C14" s="52"/>
      <c r="D14" s="52"/>
      <c r="E14" s="52"/>
      <c r="F14" s="52"/>
      <c r="G14" s="52"/>
      <c r="H14" s="52"/>
      <c r="I14" s="52"/>
      <c r="J14" s="52"/>
      <c r="K14" s="52"/>
      <c r="L14" s="34"/>
      <c r="M14" s="34"/>
    </row>
    <row r="15" spans="1:61" ht="19.899999999999999" customHeight="1" x14ac:dyDescent="0.2">
      <c r="B15" s="52"/>
      <c r="C15" s="52"/>
      <c r="D15" s="52"/>
      <c r="E15" s="52"/>
      <c r="F15" s="52"/>
      <c r="G15" s="52"/>
      <c r="H15" s="52"/>
      <c r="I15" s="17"/>
      <c r="J15" s="17"/>
      <c r="K15" s="17"/>
      <c r="S15"/>
      <c r="T15"/>
      <c r="U15"/>
      <c r="V15"/>
      <c r="W15"/>
      <c r="X15"/>
      <c r="Y15"/>
      <c r="Z15"/>
      <c r="AA15" s="36"/>
      <c r="AB15" s="36"/>
      <c r="AC15" s="36"/>
      <c r="AD15" s="36"/>
      <c r="AE15" s="36"/>
      <c r="AF15" s="36"/>
      <c r="AG15" s="36"/>
      <c r="AH15" s="36"/>
      <c r="AI15" s="36"/>
    </row>
    <row r="16" spans="1:61" ht="19.899999999999999" customHeight="1" x14ac:dyDescent="0.2">
      <c r="B16" s="7"/>
      <c r="C16" s="7"/>
      <c r="D16" s="7"/>
      <c r="E16" s="7"/>
      <c r="F16" s="7"/>
      <c r="G16" s="7"/>
      <c r="H16" s="7"/>
      <c r="I16" s="7"/>
      <c r="J16" s="7"/>
    </row>
    <row r="17" spans="1:11" ht="19.899999999999999" customHeight="1" x14ac:dyDescent="0.2">
      <c r="A17" s="2"/>
      <c r="B17" s="34"/>
      <c r="C17" s="61"/>
      <c r="D17" s="61"/>
      <c r="E17" s="61"/>
      <c r="F17" s="61"/>
      <c r="G17" s="61"/>
      <c r="H17" s="61"/>
      <c r="I17" s="61"/>
      <c r="J17" s="61"/>
      <c r="K17" s="61"/>
    </row>
    <row r="18" spans="1:11" ht="19.899999999999999" customHeight="1" x14ac:dyDescent="0.2">
      <c r="C18" s="83"/>
      <c r="D18" s="83"/>
      <c r="E18" s="83"/>
      <c r="F18" s="83"/>
      <c r="G18" s="83"/>
      <c r="H18" s="83"/>
      <c r="I18" s="83"/>
      <c r="J18" s="83"/>
      <c r="K18" s="83"/>
    </row>
  </sheetData>
  <hyperlinks>
    <hyperlink ref="A9" location="'Table of Contents'!A1" display="Return to Contents" xr:uid="{4A11AD64-64EB-4C16-9A7A-74974F60B300}"/>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BF049-D377-4AE7-B67D-4FD207286BB9}">
  <dimension ref="A1:I20"/>
  <sheetViews>
    <sheetView showGridLines="0" workbookViewId="0"/>
  </sheetViews>
  <sheetFormatPr defaultColWidth="8.44140625" defaultRowHeight="20.100000000000001" customHeight="1" x14ac:dyDescent="0.2"/>
  <cols>
    <col min="1" max="1" width="30.21875" style="5" customWidth="1"/>
    <col min="2" max="2" width="18.21875" style="5" bestFit="1" customWidth="1"/>
    <col min="3" max="8" width="7.77734375" style="5" bestFit="1" customWidth="1"/>
    <col min="9" max="9" width="7.77734375" style="5" customWidth="1"/>
    <col min="10" max="10" width="8.44140625" style="5"/>
    <col min="11" max="11" width="8.44140625" style="5" bestFit="1" customWidth="1"/>
    <col min="12" max="16384" width="8.44140625" style="5"/>
  </cols>
  <sheetData>
    <row r="1" spans="1:9" ht="20.100000000000001" customHeight="1" x14ac:dyDescent="0.2">
      <c r="A1" s="4" t="s">
        <v>447</v>
      </c>
      <c r="B1" s="4"/>
      <c r="C1" s="16"/>
      <c r="D1" s="16"/>
      <c r="E1" s="16"/>
      <c r="F1" s="16"/>
      <c r="G1" s="16"/>
    </row>
    <row r="2" spans="1:9" ht="20.100000000000001" customHeight="1" x14ac:dyDescent="0.2">
      <c r="A2" t="s">
        <v>344</v>
      </c>
      <c r="B2"/>
      <c r="C2" s="16"/>
      <c r="D2" s="16"/>
      <c r="E2" s="16"/>
      <c r="F2" s="16"/>
      <c r="G2" s="16"/>
    </row>
    <row r="3" spans="1:9" s="6" customFormat="1" ht="20.100000000000001" customHeight="1" x14ac:dyDescent="0.2">
      <c r="A3" s="15" t="s">
        <v>97</v>
      </c>
      <c r="B3" s="15" t="s">
        <v>98</v>
      </c>
      <c r="C3" s="48" t="s">
        <v>9</v>
      </c>
      <c r="D3" s="48" t="s">
        <v>10</v>
      </c>
      <c r="E3" s="48" t="s">
        <v>11</v>
      </c>
      <c r="F3" s="48" t="s">
        <v>12</v>
      </c>
      <c r="G3" s="48" t="s">
        <v>13</v>
      </c>
      <c r="H3" s="48" t="s">
        <v>14</v>
      </c>
      <c r="I3" s="40" t="s">
        <v>15</v>
      </c>
    </row>
    <row r="4" spans="1:9" ht="20.100000000000001" customHeight="1" x14ac:dyDescent="0.2">
      <c r="A4" t="s">
        <v>99</v>
      </c>
      <c r="B4" t="s">
        <v>100</v>
      </c>
      <c r="C4" s="17">
        <v>17071.90254271212</v>
      </c>
      <c r="D4" s="17">
        <v>18992.29375128663</v>
      </c>
      <c r="E4" s="17">
        <v>20495.176081398709</v>
      </c>
      <c r="F4" s="17">
        <v>21901.437670695603</v>
      </c>
      <c r="G4" s="17">
        <v>23139.193682098481</v>
      </c>
      <c r="H4" s="17">
        <v>24186.160956642994</v>
      </c>
      <c r="I4" s="17">
        <v>25288.078741324476</v>
      </c>
    </row>
    <row r="5" spans="1:9" ht="20.100000000000001" customHeight="1" x14ac:dyDescent="0.2">
      <c r="A5" t="s">
        <v>99</v>
      </c>
      <c r="B5" t="s">
        <v>101</v>
      </c>
      <c r="C5" s="17">
        <v>17120.955641500532</v>
      </c>
      <c r="D5" s="17">
        <v>19414.368155937536</v>
      </c>
      <c r="E5" s="17">
        <v>20839.778882278279</v>
      </c>
      <c r="F5" s="17">
        <v>21714.274232893033</v>
      </c>
      <c r="G5" s="17">
        <v>22408.106140825803</v>
      </c>
      <c r="H5" s="17">
        <v>22982.480700723871</v>
      </c>
      <c r="I5" s="17">
        <v>23685.203744732458</v>
      </c>
    </row>
    <row r="6" spans="1:9" ht="20.100000000000001" customHeight="1" x14ac:dyDescent="0.2">
      <c r="A6" t="s">
        <v>99</v>
      </c>
      <c r="B6" t="s">
        <v>102</v>
      </c>
      <c r="C6" s="17">
        <v>-49.053098788412171</v>
      </c>
      <c r="D6" s="17">
        <v>-422.07440465090622</v>
      </c>
      <c r="E6" s="17">
        <v>-344.60280087956926</v>
      </c>
      <c r="F6" s="17">
        <v>187.16343780257012</v>
      </c>
      <c r="G6" s="17">
        <v>731.08754127267821</v>
      </c>
      <c r="H6" s="17">
        <v>1203.6802559191237</v>
      </c>
      <c r="I6" s="17">
        <v>1602.8749965920179</v>
      </c>
    </row>
    <row r="7" spans="1:9" ht="20.100000000000001" customHeight="1" x14ac:dyDescent="0.2">
      <c r="A7" s="18" t="s">
        <v>103</v>
      </c>
      <c r="B7" s="18" t="s">
        <v>100</v>
      </c>
      <c r="C7" s="19" t="s">
        <v>18</v>
      </c>
      <c r="D7" s="71">
        <v>11.248841210110538</v>
      </c>
      <c r="E7" s="71">
        <v>7.91311649763351</v>
      </c>
      <c r="F7" s="71">
        <v>6.8614272144419841</v>
      </c>
      <c r="G7" s="71">
        <v>5.6514829300864156</v>
      </c>
      <c r="H7" s="71">
        <v>4.5246489092422237</v>
      </c>
      <c r="I7" s="71">
        <v>4.5559846668382864</v>
      </c>
    </row>
    <row r="8" spans="1:9" ht="20.100000000000001" customHeight="1" x14ac:dyDescent="0.2">
      <c r="A8" t="s">
        <v>103</v>
      </c>
      <c r="B8" t="s">
        <v>101</v>
      </c>
      <c r="C8" s="17" t="s">
        <v>18</v>
      </c>
      <c r="D8" s="31">
        <v>13.395353404677145</v>
      </c>
      <c r="E8" s="31">
        <v>7.3420402605521184</v>
      </c>
      <c r="F8" s="31">
        <v>4.1962794113828528</v>
      </c>
      <c r="G8" s="31">
        <v>3.1952802128737412</v>
      </c>
      <c r="H8" s="31">
        <v>2.5632445521649894</v>
      </c>
      <c r="I8" s="31">
        <v>3.0576466185674001</v>
      </c>
    </row>
    <row r="9" spans="1:9" ht="20.100000000000001" customHeight="1" x14ac:dyDescent="0.2">
      <c r="A9" t="s">
        <v>103</v>
      </c>
      <c r="B9" t="s">
        <v>102</v>
      </c>
      <c r="C9" s="17" t="s">
        <v>18</v>
      </c>
      <c r="D9" s="31">
        <v>-2.1465121945666077</v>
      </c>
      <c r="E9" s="31">
        <v>0.57107623708139155</v>
      </c>
      <c r="F9" s="31">
        <v>2.6651478030591313</v>
      </c>
      <c r="G9" s="31">
        <v>2.4562027172126744</v>
      </c>
      <c r="H9" s="31">
        <v>1.9614043570772344</v>
      </c>
      <c r="I9" s="31">
        <v>1.4983380482708863</v>
      </c>
    </row>
    <row r="10" spans="1:9" ht="20.100000000000001" customHeight="1" x14ac:dyDescent="0.2">
      <c r="A10" t="s">
        <v>22</v>
      </c>
      <c r="B10"/>
      <c r="C10" s="7"/>
      <c r="D10" s="7"/>
      <c r="E10" s="7"/>
      <c r="F10" s="7"/>
      <c r="G10" s="7"/>
      <c r="H10" s="7"/>
      <c r="I10" s="7"/>
    </row>
    <row r="11" spans="1:9" ht="20.100000000000001" customHeight="1" x14ac:dyDescent="0.2">
      <c r="A11" t="s">
        <v>23</v>
      </c>
      <c r="B11"/>
      <c r="C11" s="7"/>
      <c r="D11" s="7"/>
      <c r="E11" s="7"/>
      <c r="F11" s="7"/>
      <c r="G11" s="7"/>
      <c r="H11" s="7"/>
      <c r="I11" s="7"/>
    </row>
    <row r="12" spans="1:9" ht="20.100000000000001" customHeight="1" x14ac:dyDescent="0.2">
      <c r="A12" s="14" t="s">
        <v>104</v>
      </c>
      <c r="B12" s="14"/>
      <c r="C12"/>
    </row>
    <row r="13" spans="1:9" ht="20.100000000000001" customHeight="1" x14ac:dyDescent="0.2">
      <c r="A13" s="95" t="s">
        <v>122</v>
      </c>
      <c r="B13" s="2"/>
      <c r="C13" s="34"/>
      <c r="D13" s="34"/>
      <c r="E13" s="34"/>
      <c r="F13" s="34"/>
      <c r="G13" s="35"/>
      <c r="H13" s="34"/>
      <c r="I13" s="34"/>
    </row>
    <row r="15" spans="1:9" ht="20.100000000000001" customHeight="1" x14ac:dyDescent="0.2">
      <c r="C15" s="20"/>
    </row>
    <row r="19" spans="1:6" ht="20.100000000000001" customHeight="1" x14ac:dyDescent="0.2">
      <c r="A19" s="21"/>
      <c r="B19" s="21"/>
    </row>
    <row r="20" spans="1:6" ht="20.100000000000001" customHeight="1" x14ac:dyDescent="0.2">
      <c r="A20" s="22"/>
      <c r="B20" s="22"/>
      <c r="C20" s="22"/>
      <c r="D20" s="22"/>
      <c r="E20" s="22"/>
      <c r="F20" s="22"/>
    </row>
  </sheetData>
  <phoneticPr fontId="9" type="noConversion"/>
  <hyperlinks>
    <hyperlink ref="A12" r:id="rId1" xr:uid="{A0DDB137-5376-49E2-9834-F7276B62CBED}"/>
    <hyperlink ref="A13" location="'Table of Contents'!A1" display="Return to Contents" xr:uid="{E6B803C4-BF16-4B98-99E7-32CE913DC184}"/>
  </hyperlinks>
  <pageMargins left="0.7" right="0.7" top="0.75" bottom="0.75" header="0.3" footer="0.3"/>
  <pageSetup paperSize="9"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7828E-F239-4B1B-92DB-00FD1BD043EE}">
  <dimension ref="A1:I26"/>
  <sheetViews>
    <sheetView showGridLines="0" workbookViewId="0"/>
  </sheetViews>
  <sheetFormatPr defaultColWidth="8.44140625" defaultRowHeight="19.899999999999999" customHeight="1" x14ac:dyDescent="0.2"/>
  <cols>
    <col min="1" max="1" width="21.44140625" style="5" customWidth="1"/>
    <col min="2" max="2" width="14.88671875" style="5" bestFit="1" customWidth="1"/>
    <col min="3" max="3" width="10.109375" style="5" bestFit="1" customWidth="1"/>
    <col min="4" max="9" width="7.77734375" style="5" customWidth="1"/>
    <col min="10" max="10" width="8.44140625" style="5"/>
    <col min="11" max="11" width="8.44140625" style="5" bestFit="1" customWidth="1"/>
    <col min="12" max="16384" width="8.44140625" style="5"/>
  </cols>
  <sheetData>
    <row r="1" spans="1:9" ht="19.899999999999999" customHeight="1" x14ac:dyDescent="0.2">
      <c r="A1" s="4" t="s">
        <v>388</v>
      </c>
      <c r="B1" s="4"/>
      <c r="C1" s="16"/>
      <c r="D1" s="16"/>
      <c r="E1" s="16"/>
      <c r="F1" s="16"/>
      <c r="G1" s="16"/>
      <c r="H1" s="16"/>
    </row>
    <row r="2" spans="1:9" ht="20.100000000000001" customHeight="1" x14ac:dyDescent="0.2">
      <c r="A2" t="s">
        <v>381</v>
      </c>
      <c r="B2"/>
      <c r="C2" s="16"/>
      <c r="D2" s="16"/>
      <c r="E2" s="16"/>
      <c r="F2" s="16"/>
      <c r="G2" s="16"/>
      <c r="H2" s="16"/>
    </row>
    <row r="3" spans="1:9" s="6" customFormat="1" ht="20.100000000000001" customHeight="1" x14ac:dyDescent="0.2">
      <c r="A3" s="15" t="s">
        <v>98</v>
      </c>
      <c r="B3" s="40" t="s">
        <v>380</v>
      </c>
      <c r="C3" s="40" t="s">
        <v>379</v>
      </c>
      <c r="D3" s="40" t="s">
        <v>10</v>
      </c>
      <c r="E3" s="40" t="s">
        <v>11</v>
      </c>
      <c r="F3" s="40" t="s">
        <v>12</v>
      </c>
      <c r="G3" s="40" t="s">
        <v>13</v>
      </c>
      <c r="H3" s="40" t="s">
        <v>14</v>
      </c>
      <c r="I3" s="40" t="s">
        <v>15</v>
      </c>
    </row>
    <row r="4" spans="1:9" ht="20.100000000000001" customHeight="1" x14ac:dyDescent="0.2">
      <c r="A4" t="s">
        <v>377</v>
      </c>
      <c r="B4" t="s">
        <v>378</v>
      </c>
      <c r="C4" s="88">
        <v>10.716066053329865</v>
      </c>
      <c r="D4" s="88">
        <v>12.182892100780185</v>
      </c>
      <c r="E4" s="88">
        <v>8.0902242134968105</v>
      </c>
      <c r="F4" s="88">
        <v>4.997335623371546</v>
      </c>
      <c r="G4" s="88">
        <v>3.9879087812543457</v>
      </c>
      <c r="H4" s="88">
        <v>3.3233195823990425</v>
      </c>
      <c r="I4" s="88">
        <v>3.8814654436930107</v>
      </c>
    </row>
    <row r="5" spans="1:9" ht="20.100000000000001" customHeight="1" x14ac:dyDescent="0.2">
      <c r="A5" t="s">
        <v>377</v>
      </c>
      <c r="B5" t="s">
        <v>376</v>
      </c>
      <c r="C5" s="88">
        <v>12.544355109394779</v>
      </c>
      <c r="D5" s="87">
        <v>11.248841210110538</v>
      </c>
      <c r="E5" s="87">
        <v>7.91311649763351</v>
      </c>
      <c r="F5" s="87">
        <v>6.8614272144419841</v>
      </c>
      <c r="G5" s="87">
        <v>5.6514829300864156</v>
      </c>
      <c r="H5" s="87">
        <v>4.5246489092422237</v>
      </c>
      <c r="I5" s="87">
        <v>4.5559846668382864</v>
      </c>
    </row>
    <row r="6" spans="1:9" ht="20.100000000000001" customHeight="1" x14ac:dyDescent="0.2">
      <c r="A6" s="18" t="s">
        <v>375</v>
      </c>
      <c r="B6" s="18" t="s">
        <v>374</v>
      </c>
      <c r="C6" s="86">
        <v>0.78960293173144791</v>
      </c>
      <c r="D6" s="86">
        <v>1.1930410825399251</v>
      </c>
      <c r="E6" s="86">
        <v>0.74114975732120225</v>
      </c>
      <c r="F6" s="86">
        <v>0.61532898328393593</v>
      </c>
      <c r="G6" s="86">
        <v>0.68300476685445588</v>
      </c>
      <c r="H6" s="86">
        <v>0.62341571309743049</v>
      </c>
      <c r="I6" s="86">
        <v>0.71417188919891128</v>
      </c>
    </row>
    <row r="7" spans="1:9" ht="20.100000000000001" customHeight="1" x14ac:dyDescent="0.2">
      <c r="A7" t="s">
        <v>375</v>
      </c>
      <c r="B7" t="s">
        <v>370</v>
      </c>
      <c r="C7" s="87">
        <v>1.1720973093199527</v>
      </c>
      <c r="D7" s="87">
        <v>0.16202275619712214</v>
      </c>
      <c r="E7" s="87">
        <v>8.7380620847476997E-2</v>
      </c>
      <c r="F7" s="87">
        <v>0.56927533125794572</v>
      </c>
      <c r="G7" s="87">
        <v>0.51122366674725139</v>
      </c>
      <c r="H7" s="87">
        <v>0.42772522996972206</v>
      </c>
      <c r="I7" s="87">
        <v>0.39390194050099581</v>
      </c>
    </row>
    <row r="8" spans="1:9" ht="20.100000000000001" customHeight="1" x14ac:dyDescent="0.2">
      <c r="A8" s="18" t="s">
        <v>373</v>
      </c>
      <c r="B8" s="18" t="s">
        <v>374</v>
      </c>
      <c r="C8" s="86">
        <v>6.8772497545889859</v>
      </c>
      <c r="D8" s="86">
        <v>4.6449172504736591</v>
      </c>
      <c r="E8" s="86">
        <v>3.6341400750039257</v>
      </c>
      <c r="F8" s="86">
        <v>2.1411887651992854</v>
      </c>
      <c r="G8" s="86">
        <v>2.039982846835906</v>
      </c>
      <c r="H8" s="86">
        <v>2.2218675172432936</v>
      </c>
      <c r="I8" s="86">
        <v>2.5111875231081275</v>
      </c>
    </row>
    <row r="9" spans="1:9" ht="20.100000000000001" customHeight="1" x14ac:dyDescent="0.2">
      <c r="A9" t="s">
        <v>373</v>
      </c>
      <c r="B9" t="s">
        <v>370</v>
      </c>
      <c r="C9" s="87">
        <v>6.4695313632467277</v>
      </c>
      <c r="D9" s="87">
        <v>4.5251682647082792</v>
      </c>
      <c r="E9" s="87">
        <v>3.7237625893947079</v>
      </c>
      <c r="F9" s="87">
        <v>2.9440512178093181</v>
      </c>
      <c r="G9" s="87">
        <v>3.0163192479772949</v>
      </c>
      <c r="H9" s="87">
        <v>2.9145450765782677</v>
      </c>
      <c r="I9" s="87">
        <v>2.9629518846181702</v>
      </c>
    </row>
    <row r="10" spans="1:9" ht="20.100000000000001" customHeight="1" x14ac:dyDescent="0.2">
      <c r="A10" s="18" t="s">
        <v>371</v>
      </c>
      <c r="B10" s="18" t="s">
        <v>372</v>
      </c>
      <c r="C10" s="86">
        <v>7.580413967639517</v>
      </c>
      <c r="D10" s="86">
        <v>6.0497609623974276</v>
      </c>
      <c r="E10" s="86">
        <v>4.2188117830142797</v>
      </c>
      <c r="F10" s="86">
        <v>2.6111923350196866</v>
      </c>
      <c r="G10" s="86">
        <v>2.5782567773556124</v>
      </c>
      <c r="H10" s="86">
        <v>2.7000232352801712</v>
      </c>
      <c r="I10" s="86">
        <v>3.0833394732317161</v>
      </c>
    </row>
    <row r="11" spans="1:9" ht="20.100000000000001" customHeight="1" x14ac:dyDescent="0.2">
      <c r="A11" t="s">
        <v>371</v>
      </c>
      <c r="B11" t="s">
        <v>370</v>
      </c>
      <c r="C11" s="85">
        <v>7.9357483760161829</v>
      </c>
      <c r="D11" s="85">
        <v>4.6912778741290406</v>
      </c>
      <c r="E11" s="85">
        <v>3.8172647732023446</v>
      </c>
      <c r="F11" s="85">
        <v>3.5301612783346314</v>
      </c>
      <c r="G11" s="85">
        <v>3.5427480086805963</v>
      </c>
      <c r="H11" s="85">
        <v>3.3546113039011782</v>
      </c>
      <c r="I11" s="85">
        <v>3.3684989083932804</v>
      </c>
    </row>
    <row r="12" spans="1:9" ht="20.100000000000001" customHeight="1" x14ac:dyDescent="0.2">
      <c r="A12" t="s">
        <v>22</v>
      </c>
      <c r="B12"/>
      <c r="C12" s="84"/>
      <c r="D12" s="84"/>
      <c r="E12" s="84"/>
      <c r="F12" s="84"/>
      <c r="G12" s="84"/>
      <c r="H12" s="84"/>
      <c r="I12" s="84"/>
    </row>
    <row r="13" spans="1:9" ht="20.100000000000001" customHeight="1" x14ac:dyDescent="0.2">
      <c r="A13" t="s">
        <v>23</v>
      </c>
      <c r="B13"/>
      <c r="C13" s="84"/>
      <c r="D13" s="84"/>
      <c r="E13" s="84"/>
      <c r="F13" s="84"/>
      <c r="G13" s="84"/>
      <c r="H13" s="84"/>
      <c r="I13" s="84"/>
    </row>
    <row r="14" spans="1:9" ht="20.100000000000001" customHeight="1" x14ac:dyDescent="0.2">
      <c r="A14" s="14" t="s">
        <v>369</v>
      </c>
      <c r="B14"/>
      <c r="C14" s="84"/>
      <c r="D14" s="84"/>
      <c r="E14" s="84"/>
      <c r="F14" s="84"/>
      <c r="G14" s="84"/>
      <c r="H14" s="84"/>
      <c r="I14" s="84"/>
    </row>
    <row r="15" spans="1:9" ht="20.100000000000001" customHeight="1" x14ac:dyDescent="0.2">
      <c r="A15" t="s">
        <v>368</v>
      </c>
      <c r="B15"/>
      <c r="C15" s="84"/>
      <c r="D15" s="84"/>
      <c r="E15" s="84"/>
      <c r="F15" s="84"/>
      <c r="G15" s="84"/>
      <c r="H15" s="84"/>
      <c r="I15" s="84"/>
    </row>
    <row r="16" spans="1:9" ht="20.100000000000001" customHeight="1" x14ac:dyDescent="0.2">
      <c r="A16" t="s">
        <v>367</v>
      </c>
      <c r="B16"/>
      <c r="C16" s="84"/>
      <c r="D16" s="84"/>
      <c r="E16" s="84"/>
      <c r="F16" s="84"/>
      <c r="G16" s="84"/>
      <c r="H16" s="84"/>
      <c r="I16" s="84"/>
    </row>
    <row r="17" spans="1:9" ht="20.100000000000001" customHeight="1" x14ac:dyDescent="0.2">
      <c r="A17" t="s">
        <v>366</v>
      </c>
      <c r="B17"/>
      <c r="C17" s="84"/>
      <c r="D17" s="84"/>
      <c r="E17" s="84"/>
      <c r="F17" s="84"/>
      <c r="G17" s="84"/>
      <c r="H17" s="84"/>
      <c r="I17" s="84"/>
    </row>
    <row r="18" spans="1:9" ht="20.100000000000001" customHeight="1" x14ac:dyDescent="0.2">
      <c r="A18" t="s">
        <v>365</v>
      </c>
      <c r="B18"/>
      <c r="C18" s="84"/>
      <c r="D18" s="84"/>
      <c r="E18" s="84"/>
      <c r="F18" s="84"/>
      <c r="G18" s="84"/>
      <c r="H18" s="84"/>
      <c r="I18" s="84"/>
    </row>
    <row r="19" spans="1:9" ht="20.100000000000001" customHeight="1" x14ac:dyDescent="0.2">
      <c r="A19" s="2" t="s">
        <v>122</v>
      </c>
      <c r="B19" s="2"/>
      <c r="C19" s="96"/>
      <c r="D19" s="96"/>
      <c r="E19" s="96"/>
      <c r="F19" s="96"/>
      <c r="G19" s="96"/>
      <c r="H19" s="97"/>
      <c r="I19" s="96"/>
    </row>
    <row r="20" spans="1:9" ht="20.100000000000001" customHeight="1" x14ac:dyDescent="0.2"/>
    <row r="21" spans="1:9" ht="20.100000000000001" customHeight="1" x14ac:dyDescent="0.2">
      <c r="C21" s="20"/>
      <c r="D21" s="20"/>
    </row>
    <row r="25" spans="1:9" ht="19.899999999999999" customHeight="1" x14ac:dyDescent="0.2">
      <c r="A25" s="21"/>
      <c r="B25" s="21"/>
    </row>
    <row r="26" spans="1:9" ht="19.899999999999999" customHeight="1" x14ac:dyDescent="0.2">
      <c r="A26" s="22"/>
      <c r="B26" s="22"/>
      <c r="C26" s="22"/>
      <c r="D26" s="22"/>
      <c r="E26" s="22"/>
      <c r="F26" s="22"/>
      <c r="G26" s="22"/>
    </row>
  </sheetData>
  <hyperlinks>
    <hyperlink ref="A19" location="'Table of Contents'!A1" display="Return to Contents" xr:uid="{59CEE4C4-4D99-4AA2-B085-CB332CFCF18B}"/>
    <hyperlink ref="A14" r:id="rId1" display="Office for Budget Responsibility (2025) Economic and fiscal outlook - March 2025" xr:uid="{B291FE79-6E0C-4866-B39D-6461FA2A8C5E}"/>
  </hyperlinks>
  <pageMargins left="0.7" right="0.7" top="0.75" bottom="0.75" header="0.3" footer="0.3"/>
  <pageSetup paperSize="9" orientation="portrait"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4E640-776E-48AC-84B2-4D69B7B3F0BC}">
  <dimension ref="A1:T25"/>
  <sheetViews>
    <sheetView showGridLines="0" workbookViewId="0"/>
  </sheetViews>
  <sheetFormatPr defaultColWidth="8.44140625" defaultRowHeight="19.899999999999999" customHeight="1" x14ac:dyDescent="0.2"/>
  <cols>
    <col min="1" max="1" width="21.44140625" style="5" customWidth="1"/>
    <col min="2" max="2" width="17.77734375" style="5" bestFit="1" customWidth="1"/>
    <col min="3" max="10" width="7.77734375" style="5" customWidth="1"/>
    <col min="11" max="11" width="8.44140625" style="5" bestFit="1" customWidth="1"/>
    <col min="12" max="16384" width="8.44140625" style="5"/>
  </cols>
  <sheetData>
    <row r="1" spans="1:20" ht="19.899999999999999" customHeight="1" x14ac:dyDescent="0.2">
      <c r="A1" s="4" t="s">
        <v>389</v>
      </c>
      <c r="B1" s="4"/>
      <c r="C1" s="4"/>
      <c r="D1" s="16"/>
      <c r="E1" s="16"/>
      <c r="F1" s="16"/>
      <c r="G1" s="16"/>
      <c r="H1" s="16"/>
      <c r="I1" s="16"/>
    </row>
    <row r="2" spans="1:20" s="6" customFormat="1" ht="20.100000000000001" customHeight="1" x14ac:dyDescent="0.2">
      <c r="A2" s="38" t="s">
        <v>381</v>
      </c>
      <c r="B2" s="38"/>
      <c r="C2" s="38"/>
      <c r="D2" s="102"/>
      <c r="E2" s="102"/>
      <c r="F2" s="102"/>
      <c r="G2" s="102"/>
      <c r="H2" s="102"/>
      <c r="I2" s="102"/>
    </row>
    <row r="3" spans="1:20" s="6" customFormat="1" ht="20.100000000000001" customHeight="1" x14ac:dyDescent="0.2">
      <c r="A3" s="98" t="s">
        <v>98</v>
      </c>
      <c r="B3" s="48" t="s">
        <v>382</v>
      </c>
      <c r="C3" s="48" t="s">
        <v>9</v>
      </c>
      <c r="D3" s="48" t="s">
        <v>10</v>
      </c>
      <c r="E3" s="48" t="s">
        <v>11</v>
      </c>
      <c r="F3" s="48" t="s">
        <v>12</v>
      </c>
      <c r="G3" s="48" t="s">
        <v>13</v>
      </c>
      <c r="H3" s="48" t="s">
        <v>14</v>
      </c>
      <c r="I3" s="48" t="s">
        <v>15</v>
      </c>
      <c r="K3" s="38"/>
      <c r="L3" s="38"/>
      <c r="M3" s="38"/>
      <c r="N3" s="38"/>
      <c r="O3" s="38"/>
      <c r="P3" s="38"/>
      <c r="Q3" s="38"/>
      <c r="R3" s="38"/>
    </row>
    <row r="4" spans="1:20" s="6" customFormat="1" ht="20.100000000000001" customHeight="1" x14ac:dyDescent="0.2">
      <c r="A4" s="38" t="s">
        <v>377</v>
      </c>
      <c r="B4" s="38" t="s">
        <v>378</v>
      </c>
      <c r="C4" s="99">
        <v>110.71606605332987</v>
      </c>
      <c r="D4" s="99">
        <v>124.20448491883556</v>
      </c>
      <c r="E4" s="99">
        <v>134.25290623198819</v>
      </c>
      <c r="F4" s="99">
        <v>140.96197454053095</v>
      </c>
      <c r="G4" s="99">
        <v>146.58340950146228</v>
      </c>
      <c r="H4" s="99">
        <v>151.45484465397257</v>
      </c>
      <c r="I4" s="99">
        <v>157.33351211201546</v>
      </c>
      <c r="K4" s="38"/>
      <c r="L4" s="38"/>
      <c r="M4" s="38"/>
      <c r="N4" s="38"/>
      <c r="O4" s="103"/>
      <c r="P4" s="103"/>
      <c r="Q4" s="103"/>
      <c r="R4" s="103"/>
      <c r="S4" s="103"/>
      <c r="T4" s="103"/>
    </row>
    <row r="5" spans="1:20" s="6" customFormat="1" ht="20.100000000000001" customHeight="1" x14ac:dyDescent="0.2">
      <c r="A5" s="38" t="s">
        <v>377</v>
      </c>
      <c r="B5" s="38" t="s">
        <v>376</v>
      </c>
      <c r="C5" s="99">
        <v>112.54435510939477</v>
      </c>
      <c r="D5" s="99">
        <v>125.20429090659351</v>
      </c>
      <c r="E5" s="99">
        <v>135.11185230606822</v>
      </c>
      <c r="F5" s="99">
        <v>144.38245371013343</v>
      </c>
      <c r="G5" s="99">
        <v>152.54220343560155</v>
      </c>
      <c r="H5" s="99">
        <v>159.44420257948454</v>
      </c>
      <c r="I5" s="99">
        <v>166.70845600116843</v>
      </c>
      <c r="K5" s="38"/>
      <c r="L5" s="38"/>
      <c r="M5" s="38"/>
      <c r="N5" s="38"/>
      <c r="O5" s="103"/>
      <c r="P5" s="103"/>
      <c r="Q5" s="103"/>
      <c r="R5" s="103"/>
      <c r="S5" s="103"/>
      <c r="T5" s="103"/>
    </row>
    <row r="6" spans="1:20" s="6" customFormat="1" ht="20.100000000000001" customHeight="1" x14ac:dyDescent="0.2">
      <c r="A6" s="104" t="s">
        <v>375</v>
      </c>
      <c r="B6" s="104" t="s">
        <v>374</v>
      </c>
      <c r="C6" s="100">
        <v>100.78960293173145</v>
      </c>
      <c r="D6" s="100">
        <v>101.99206430163588</v>
      </c>
      <c r="E6" s="100">
        <v>102.74797823869433</v>
      </c>
      <c r="F6" s="100">
        <v>103.38021632853528</v>
      </c>
      <c r="G6" s="100">
        <v>104.08630813404363</v>
      </c>
      <c r="H6" s="100">
        <v>104.73519853413427</v>
      </c>
      <c r="I6" s="100">
        <v>105.48318788016172</v>
      </c>
      <c r="K6" s="38"/>
      <c r="L6" s="38"/>
      <c r="M6" s="38"/>
    </row>
    <row r="7" spans="1:20" s="6" customFormat="1" ht="20.100000000000001" customHeight="1" x14ac:dyDescent="0.2">
      <c r="A7" s="38" t="s">
        <v>375</v>
      </c>
      <c r="B7" s="38" t="s">
        <v>370</v>
      </c>
      <c r="C7" s="99">
        <v>101.17209730931995</v>
      </c>
      <c r="D7" s="99">
        <v>101.33601912988294</v>
      </c>
      <c r="E7" s="99">
        <v>101.42456717254075</v>
      </c>
      <c r="F7" s="99">
        <v>102.00195221328917</v>
      </c>
      <c r="G7" s="99">
        <v>102.52341033354773</v>
      </c>
      <c r="H7" s="99">
        <v>102.9619288261697</v>
      </c>
      <c r="I7" s="99">
        <v>103.36749786179324</v>
      </c>
      <c r="K7" s="38"/>
      <c r="L7" s="38"/>
      <c r="M7" s="38"/>
      <c r="N7" s="38"/>
      <c r="O7" s="103"/>
      <c r="P7" s="103"/>
      <c r="Q7" s="103"/>
      <c r="R7" s="103"/>
      <c r="S7" s="103"/>
      <c r="T7" s="103"/>
    </row>
    <row r="8" spans="1:20" s="6" customFormat="1" ht="20.100000000000001" customHeight="1" x14ac:dyDescent="0.2">
      <c r="A8" s="104" t="s">
        <v>373</v>
      </c>
      <c r="B8" s="104" t="s">
        <v>374</v>
      </c>
      <c r="C8" s="100">
        <v>106.87724975458899</v>
      </c>
      <c r="D8" s="100">
        <v>111.84160956527172</v>
      </c>
      <c r="E8" s="100">
        <v>115.90609031901269</v>
      </c>
      <c r="F8" s="100">
        <v>118.38785850310512</v>
      </c>
      <c r="G8" s="100">
        <v>120.80295050930484</v>
      </c>
      <c r="H8" s="100">
        <v>123.48703202654256</v>
      </c>
      <c r="I8" s="100">
        <v>126.58802296744963</v>
      </c>
      <c r="K8" s="38"/>
      <c r="L8" s="38"/>
      <c r="M8" s="38"/>
      <c r="N8" s="38"/>
      <c r="O8" s="38"/>
      <c r="P8" s="38"/>
      <c r="Q8" s="38"/>
      <c r="R8" s="38"/>
    </row>
    <row r="9" spans="1:20" s="6" customFormat="1" ht="20.100000000000001" customHeight="1" x14ac:dyDescent="0.2">
      <c r="A9" s="38" t="s">
        <v>373</v>
      </c>
      <c r="B9" s="38" t="s">
        <v>370</v>
      </c>
      <c r="C9" s="99">
        <v>106.46953136324673</v>
      </c>
      <c r="D9" s="99">
        <v>111.28745680807999</v>
      </c>
      <c r="E9" s="99">
        <v>115.43153749138807</v>
      </c>
      <c r="F9" s="99">
        <v>118.8299010766393</v>
      </c>
      <c r="G9" s="99">
        <v>122.41419025516635</v>
      </c>
      <c r="H9" s="99">
        <v>125.98200701028145</v>
      </c>
      <c r="I9" s="99">
        <v>129.71479326127238</v>
      </c>
      <c r="K9" s="38"/>
      <c r="L9" s="38"/>
      <c r="M9" s="38"/>
      <c r="N9" s="38"/>
      <c r="O9" s="103"/>
      <c r="P9" s="103"/>
      <c r="Q9" s="103"/>
      <c r="R9" s="103"/>
      <c r="S9" s="103"/>
      <c r="T9" s="103"/>
    </row>
    <row r="10" spans="1:20" s="6" customFormat="1" ht="20.100000000000001" customHeight="1" x14ac:dyDescent="0.2">
      <c r="A10" s="104" t="s">
        <v>371</v>
      </c>
      <c r="B10" s="104" t="s">
        <v>372</v>
      </c>
      <c r="C10" s="100">
        <v>107.58041396763952</v>
      </c>
      <c r="D10" s="100">
        <v>114.08877185503931</v>
      </c>
      <c r="E10" s="100">
        <v>118.901962405156</v>
      </c>
      <c r="F10" s="100">
        <v>122.00672133366743</v>
      </c>
      <c r="G10" s="100">
        <v>125.15236789528208</v>
      </c>
      <c r="H10" s="100">
        <v>128.53151090795802</v>
      </c>
      <c r="I10" s="100">
        <v>132.49457371932422</v>
      </c>
      <c r="K10" s="38"/>
      <c r="L10" s="38"/>
      <c r="M10" s="38"/>
      <c r="N10" s="38"/>
      <c r="O10" s="38"/>
      <c r="P10" s="38"/>
      <c r="Q10" s="38"/>
      <c r="R10" s="38"/>
    </row>
    <row r="11" spans="1:20" s="6" customFormat="1" ht="20.100000000000001" customHeight="1" x14ac:dyDescent="0.2">
      <c r="A11" s="38" t="s">
        <v>371</v>
      </c>
      <c r="B11" s="38" t="s">
        <v>370</v>
      </c>
      <c r="C11" s="99">
        <v>107.93574837601618</v>
      </c>
      <c r="D11" s="99">
        <v>112.99931425785581</v>
      </c>
      <c r="E11" s="99">
        <v>117.31279727498116</v>
      </c>
      <c r="F11" s="99">
        <v>121.45412821891375</v>
      </c>
      <c r="G11" s="99">
        <v>125.7569419278497</v>
      </c>
      <c r="H11" s="99">
        <v>129.97559851720177</v>
      </c>
      <c r="I11" s="99">
        <v>134.35382513443136</v>
      </c>
      <c r="K11" s="38"/>
      <c r="L11" s="38"/>
      <c r="M11" s="38"/>
      <c r="N11" s="38"/>
      <c r="O11" s="103"/>
      <c r="P11" s="103"/>
      <c r="Q11" s="103"/>
      <c r="R11" s="103"/>
      <c r="S11" s="103"/>
      <c r="T11" s="103"/>
    </row>
    <row r="12" spans="1:20" s="6" customFormat="1" ht="20.100000000000001" customHeight="1" x14ac:dyDescent="0.2">
      <c r="A12" s="38" t="s">
        <v>22</v>
      </c>
      <c r="B12" s="38"/>
      <c r="C12" s="38"/>
      <c r="D12" s="101"/>
      <c r="E12" s="101"/>
      <c r="F12" s="101"/>
      <c r="G12" s="101"/>
      <c r="H12" s="101"/>
      <c r="I12" s="101"/>
      <c r="J12" s="101"/>
      <c r="L12" s="38"/>
      <c r="M12" s="38"/>
      <c r="N12" s="38"/>
      <c r="O12" s="38"/>
      <c r="P12" s="38"/>
      <c r="Q12" s="38"/>
      <c r="R12" s="38"/>
      <c r="S12" s="38"/>
    </row>
    <row r="13" spans="1:20" s="6" customFormat="1" ht="20.100000000000001" customHeight="1" x14ac:dyDescent="0.2">
      <c r="A13" s="38" t="s">
        <v>23</v>
      </c>
      <c r="B13" s="38"/>
      <c r="C13" s="38"/>
      <c r="D13" s="101"/>
      <c r="E13" s="101"/>
      <c r="F13" s="101"/>
      <c r="G13" s="101"/>
      <c r="H13" s="101"/>
      <c r="I13" s="101"/>
      <c r="J13" s="101"/>
    </row>
    <row r="14" spans="1:20" s="6" customFormat="1" ht="20.100000000000001" customHeight="1" x14ac:dyDescent="0.2">
      <c r="A14" s="37" t="s">
        <v>369</v>
      </c>
      <c r="B14" s="38"/>
      <c r="C14" s="38"/>
      <c r="D14" s="101"/>
      <c r="E14" s="101"/>
      <c r="F14" s="101"/>
      <c r="G14" s="101"/>
      <c r="H14" s="101"/>
      <c r="I14" s="101"/>
      <c r="J14" s="101"/>
    </row>
    <row r="15" spans="1:20" s="6" customFormat="1" ht="20.100000000000001" customHeight="1" x14ac:dyDescent="0.2">
      <c r="A15" s="38" t="s">
        <v>368</v>
      </c>
      <c r="B15" s="38"/>
      <c r="C15" s="38"/>
      <c r="D15" s="101"/>
      <c r="E15" s="101"/>
      <c r="F15" s="101"/>
      <c r="G15" s="101"/>
      <c r="H15" s="101"/>
      <c r="I15" s="101"/>
      <c r="J15" s="101"/>
    </row>
    <row r="16" spans="1:20" s="6" customFormat="1" ht="20.100000000000001" customHeight="1" x14ac:dyDescent="0.2">
      <c r="A16" s="38" t="s">
        <v>367</v>
      </c>
      <c r="B16" s="38"/>
      <c r="C16" s="38"/>
      <c r="D16" s="101"/>
      <c r="E16" s="101"/>
      <c r="F16" s="101"/>
      <c r="G16" s="101"/>
      <c r="H16" s="101"/>
      <c r="I16" s="101"/>
      <c r="J16" s="101"/>
    </row>
    <row r="17" spans="1:10" s="6" customFormat="1" ht="20.100000000000001" customHeight="1" x14ac:dyDescent="0.2">
      <c r="A17" s="38" t="s">
        <v>366</v>
      </c>
      <c r="B17" s="38"/>
      <c r="C17" s="38"/>
      <c r="D17" s="101"/>
      <c r="E17" s="101"/>
      <c r="F17" s="101"/>
      <c r="G17" s="101"/>
      <c r="H17" s="101"/>
      <c r="I17" s="101"/>
      <c r="J17" s="101"/>
    </row>
    <row r="18" spans="1:10" s="6" customFormat="1" ht="20.100000000000001" customHeight="1" x14ac:dyDescent="0.2">
      <c r="A18" s="95" t="s">
        <v>122</v>
      </c>
      <c r="B18" s="95"/>
      <c r="C18" s="95"/>
      <c r="D18" s="105"/>
      <c r="E18" s="105"/>
      <c r="F18" s="105"/>
      <c r="G18" s="105"/>
      <c r="H18" s="105"/>
      <c r="I18" s="106"/>
      <c r="J18" s="105"/>
    </row>
    <row r="19" spans="1:10" s="6" customFormat="1" ht="19.899999999999999" customHeight="1" x14ac:dyDescent="0.2"/>
    <row r="20" spans="1:10" ht="19.899999999999999" customHeight="1" x14ac:dyDescent="0.2">
      <c r="D20" s="20"/>
      <c r="E20" s="20"/>
    </row>
    <row r="24" spans="1:10" ht="19.899999999999999" customHeight="1" x14ac:dyDescent="0.2">
      <c r="A24" s="21"/>
      <c r="B24" s="21"/>
      <c r="C24" s="21"/>
    </row>
    <row r="25" spans="1:10" ht="19.899999999999999" customHeight="1" x14ac:dyDescent="0.2">
      <c r="A25" s="22"/>
      <c r="B25" s="22"/>
      <c r="C25" s="22"/>
      <c r="D25" s="22"/>
      <c r="E25" s="22"/>
      <c r="F25" s="22"/>
      <c r="G25" s="22"/>
      <c r="H25" s="22"/>
    </row>
  </sheetData>
  <hyperlinks>
    <hyperlink ref="A18" location="'Table of Contents'!A1" display="Return to Contents" xr:uid="{CFD09BCA-93D7-42EE-BC99-340CAADC00F0}"/>
    <hyperlink ref="A14" r:id="rId1" display="Office for Budget Responsibility (2025) Economic and fiscal outlook - March 2025" xr:uid="{1AB6472A-E5DB-4501-8079-FFFB7AA903E7}"/>
  </hyperlinks>
  <pageMargins left="0.7" right="0.7" top="0.75" bottom="0.75" header="0.3" footer="0.3"/>
  <pageSetup paperSize="9" orientation="portrait"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62DA3-4D01-426C-AAE9-8BB75A0734F5}">
  <dimension ref="A1:G17"/>
  <sheetViews>
    <sheetView showGridLines="0" workbookViewId="0"/>
  </sheetViews>
  <sheetFormatPr defaultColWidth="8.44140625" defaultRowHeight="19.899999999999999" customHeight="1" x14ac:dyDescent="0.2"/>
  <cols>
    <col min="1" max="1" width="33.77734375" style="5" customWidth="1"/>
    <col min="2" max="2" width="8.6640625" style="5" bestFit="1" customWidth="1"/>
    <col min="3" max="7" width="7.77734375" style="5" customWidth="1"/>
    <col min="8" max="8" width="8.44140625" style="5"/>
    <col min="9" max="9" width="8.44140625" style="5" bestFit="1" customWidth="1"/>
    <col min="10" max="16384" width="8.44140625" style="5"/>
  </cols>
  <sheetData>
    <row r="1" spans="1:7" ht="19.899999999999999" customHeight="1" x14ac:dyDescent="0.2">
      <c r="A1" s="4" t="s">
        <v>441</v>
      </c>
      <c r="B1" s="4"/>
      <c r="C1" s="16"/>
      <c r="D1" s="16"/>
      <c r="E1" s="16"/>
      <c r="F1" s="16"/>
    </row>
    <row r="2" spans="1:7" s="6" customFormat="1" ht="20.100000000000001" customHeight="1" x14ac:dyDescent="0.2">
      <c r="A2" s="38" t="s">
        <v>339</v>
      </c>
      <c r="B2" s="38"/>
      <c r="C2" s="102"/>
      <c r="D2" s="102"/>
      <c r="E2" s="102"/>
      <c r="F2" s="102"/>
    </row>
    <row r="3" spans="1:7" s="6" customFormat="1" ht="20.100000000000001" customHeight="1" x14ac:dyDescent="0.2">
      <c r="A3" s="98" t="s">
        <v>8</v>
      </c>
      <c r="B3" s="48" t="s">
        <v>11</v>
      </c>
      <c r="C3" s="48" t="s">
        <v>12</v>
      </c>
      <c r="D3" s="48" t="s">
        <v>13</v>
      </c>
      <c r="E3" s="48" t="s">
        <v>14</v>
      </c>
      <c r="F3" s="48" t="s">
        <v>15</v>
      </c>
      <c r="G3" s="48" t="s">
        <v>27</v>
      </c>
    </row>
    <row r="4" spans="1:7" s="6" customFormat="1" ht="20.100000000000001" customHeight="1" x14ac:dyDescent="0.2">
      <c r="A4" s="38" t="s">
        <v>436</v>
      </c>
      <c r="B4" s="107">
        <v>29.922577618544892</v>
      </c>
      <c r="C4" s="107">
        <v>31.351057439653232</v>
      </c>
      <c r="D4" s="107">
        <v>32.864922270455281</v>
      </c>
      <c r="E4" s="107">
        <v>34.220192097058316</v>
      </c>
      <c r="F4" s="107">
        <v>35.583816077065421</v>
      </c>
      <c r="G4" s="107">
        <v>37.430474842916738</v>
      </c>
    </row>
    <row r="5" spans="1:7" s="6" customFormat="1" ht="20.100000000000001" customHeight="1" x14ac:dyDescent="0.2">
      <c r="A5" s="38" t="s">
        <v>437</v>
      </c>
      <c r="B5" s="99">
        <v>15.913310677995469</v>
      </c>
      <c r="C5" s="99">
        <v>16.82720564709598</v>
      </c>
      <c r="D5" s="99">
        <v>17.744168908418942</v>
      </c>
      <c r="E5" s="99">
        <v>18.511556609551917</v>
      </c>
      <c r="F5" s="99">
        <v>19.320053109495348</v>
      </c>
      <c r="G5" s="99">
        <v>20.176823218935169</v>
      </c>
    </row>
    <row r="6" spans="1:7" s="6" customFormat="1" ht="20.100000000000001" customHeight="1" x14ac:dyDescent="0.2">
      <c r="A6" t="s">
        <v>60</v>
      </c>
      <c r="B6" s="38"/>
      <c r="C6" s="101"/>
      <c r="D6" s="101"/>
      <c r="E6" s="101"/>
      <c r="F6" s="101"/>
      <c r="G6" s="101"/>
    </row>
    <row r="7" spans="1:7" s="6" customFormat="1" ht="20.100000000000001" customHeight="1" x14ac:dyDescent="0.2">
      <c r="A7" s="38" t="s">
        <v>446</v>
      </c>
      <c r="B7" s="38"/>
      <c r="C7" s="101"/>
      <c r="D7" s="101"/>
      <c r="E7" s="101"/>
      <c r="F7" s="101"/>
      <c r="G7" s="101"/>
    </row>
    <row r="8" spans="1:7" s="6" customFormat="1" ht="20.100000000000001" customHeight="1" x14ac:dyDescent="0.2">
      <c r="A8" s="38" t="s">
        <v>445</v>
      </c>
      <c r="B8" s="38"/>
      <c r="C8" s="101"/>
      <c r="D8" s="101"/>
      <c r="E8" s="101"/>
      <c r="F8" s="101"/>
      <c r="G8" s="101"/>
    </row>
    <row r="9" spans="1:7" s="6" customFormat="1" ht="20.100000000000001" customHeight="1" x14ac:dyDescent="0.2">
      <c r="A9" s="95" t="s">
        <v>122</v>
      </c>
      <c r="B9" s="95"/>
      <c r="C9" s="105"/>
      <c r="D9" s="105"/>
      <c r="E9" s="106"/>
      <c r="F9" s="106"/>
      <c r="G9" s="105"/>
    </row>
    <row r="10" spans="1:7" s="6" customFormat="1" ht="20.100000000000001" customHeight="1" x14ac:dyDescent="0.2"/>
    <row r="11" spans="1:7" s="6" customFormat="1" ht="20.100000000000001" customHeight="1" x14ac:dyDescent="0.2"/>
    <row r="12" spans="1:7" s="6" customFormat="1" ht="20.100000000000001" customHeight="1" x14ac:dyDescent="0.2"/>
    <row r="13" spans="1:7" s="6" customFormat="1" ht="20.100000000000001" customHeight="1" x14ac:dyDescent="0.2">
      <c r="A13" s="38"/>
    </row>
    <row r="14" spans="1:7" s="6" customFormat="1" ht="20.100000000000001" customHeight="1" x14ac:dyDescent="0.2"/>
    <row r="15" spans="1:7" s="6" customFormat="1" ht="20.100000000000001" customHeight="1" x14ac:dyDescent="0.2"/>
    <row r="16" spans="1:7" s="6" customFormat="1" ht="20.100000000000001" customHeight="1" x14ac:dyDescent="0.2">
      <c r="A16" s="108"/>
      <c r="B16" s="108"/>
      <c r="C16" s="108"/>
      <c r="D16" s="108"/>
    </row>
    <row r="17" s="6" customFormat="1" ht="20.100000000000001" customHeight="1" x14ac:dyDescent="0.2"/>
  </sheetData>
  <phoneticPr fontId="9" type="noConversion"/>
  <hyperlinks>
    <hyperlink ref="A9" location="'Table of Contents'!A1" display="Return to Contents" xr:uid="{5BB8CE47-36ED-4FE9-BBC3-DA4A56690090}"/>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9BFB0-A110-427E-9084-48125FF2E75F}">
  <dimension ref="A1:G14"/>
  <sheetViews>
    <sheetView showGridLines="0" workbookViewId="0"/>
  </sheetViews>
  <sheetFormatPr defaultColWidth="8.44140625" defaultRowHeight="19.899999999999999" customHeight="1" x14ac:dyDescent="0.2"/>
  <cols>
    <col min="1" max="1" width="74.33203125" style="5" customWidth="1"/>
    <col min="2" max="2" width="8.6640625" style="5" bestFit="1" customWidth="1"/>
    <col min="3" max="7" width="7.77734375" style="5" customWidth="1"/>
    <col min="8" max="8" width="8.44140625" style="5"/>
    <col min="9" max="9" width="8.44140625" style="5" bestFit="1" customWidth="1"/>
    <col min="10" max="16384" width="8.44140625" style="5"/>
  </cols>
  <sheetData>
    <row r="1" spans="1:7" ht="19.899999999999999" customHeight="1" x14ac:dyDescent="0.2">
      <c r="A1" s="4" t="s">
        <v>443</v>
      </c>
      <c r="B1" s="4"/>
      <c r="C1" s="16"/>
      <c r="D1" s="16"/>
      <c r="E1" s="16"/>
      <c r="F1" s="16"/>
    </row>
    <row r="2" spans="1:7" s="6" customFormat="1" ht="20.100000000000001" customHeight="1" x14ac:dyDescent="0.2">
      <c r="A2" s="38" t="s">
        <v>440</v>
      </c>
      <c r="B2" s="38"/>
      <c r="C2" s="102"/>
      <c r="D2" s="102"/>
      <c r="E2" s="102"/>
      <c r="F2" s="102"/>
    </row>
    <row r="3" spans="1:7" s="6" customFormat="1" ht="20.100000000000001" customHeight="1" x14ac:dyDescent="0.2">
      <c r="A3" s="98" t="s">
        <v>8</v>
      </c>
      <c r="B3" s="48" t="s">
        <v>11</v>
      </c>
      <c r="C3" s="48" t="s">
        <v>12</v>
      </c>
      <c r="D3" s="48" t="s">
        <v>13</v>
      </c>
      <c r="E3" s="48" t="s">
        <v>14</v>
      </c>
      <c r="F3" s="48" t="s">
        <v>15</v>
      </c>
      <c r="G3" s="48" t="s">
        <v>27</v>
      </c>
    </row>
    <row r="4" spans="1:7" s="6" customFormat="1" ht="20.100000000000001" customHeight="1" x14ac:dyDescent="0.2">
      <c r="A4" s="38" t="s">
        <v>444</v>
      </c>
      <c r="B4" s="99">
        <v>17.346758357980434</v>
      </c>
      <c r="C4" s="99">
        <v>18.760000059901358</v>
      </c>
      <c r="D4" s="99">
        <v>17.698689048684173</v>
      </c>
      <c r="E4" s="99">
        <v>18.201722865993361</v>
      </c>
      <c r="F4" s="99">
        <v>18.371085326787579</v>
      </c>
      <c r="G4" s="99">
        <v>19.340142559212836</v>
      </c>
    </row>
    <row r="5" spans="1:7" s="6" customFormat="1" ht="20.100000000000001" customHeight="1" x14ac:dyDescent="0.2">
      <c r="A5" s="38" t="s">
        <v>60</v>
      </c>
      <c r="B5" s="38"/>
      <c r="C5" s="101"/>
      <c r="D5" s="101"/>
      <c r="E5" s="101"/>
      <c r="F5" s="101"/>
      <c r="G5" s="101"/>
    </row>
    <row r="6" spans="1:7" s="6" customFormat="1" ht="20.100000000000001" customHeight="1" x14ac:dyDescent="0.2">
      <c r="A6" s="38" t="s">
        <v>442</v>
      </c>
      <c r="B6" s="38"/>
      <c r="C6" s="101"/>
      <c r="D6" s="101"/>
      <c r="E6" s="101"/>
      <c r="F6" s="101"/>
      <c r="G6" s="101"/>
    </row>
    <row r="7" spans="1:7" s="6" customFormat="1" ht="20.100000000000001" customHeight="1" x14ac:dyDescent="0.2">
      <c r="A7" s="95" t="s">
        <v>122</v>
      </c>
      <c r="B7" s="95"/>
      <c r="C7" s="105"/>
      <c r="D7" s="105"/>
      <c r="E7" s="106"/>
      <c r="F7" s="106"/>
      <c r="G7" s="105"/>
    </row>
    <row r="8" spans="1:7" s="6" customFormat="1" ht="20.100000000000001" customHeight="1" x14ac:dyDescent="0.2"/>
    <row r="13" spans="1:7" ht="19.899999999999999" customHeight="1" x14ac:dyDescent="0.2">
      <c r="A13" s="21"/>
      <c r="B13" s="21"/>
    </row>
    <row r="14" spans="1:7" ht="19.899999999999999" customHeight="1" x14ac:dyDescent="0.2">
      <c r="A14" s="22"/>
      <c r="B14" s="22"/>
      <c r="C14" s="22"/>
      <c r="D14" s="22"/>
    </row>
  </sheetData>
  <hyperlinks>
    <hyperlink ref="A7" location="'Table of Contents'!A1" display="Return to Contents" xr:uid="{DED15F3E-738D-46D4-A1B6-FB580DBD89E7}"/>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6F0A3-32B5-41D7-BCF3-1983B340D616}">
  <sheetPr>
    <tabColor rgb="FF397E77"/>
  </sheetPr>
  <dimension ref="A1:A2"/>
  <sheetViews>
    <sheetView showGridLines="0" workbookViewId="0"/>
  </sheetViews>
  <sheetFormatPr defaultColWidth="8.44140625" defaultRowHeight="19.899999999999999" customHeight="1" x14ac:dyDescent="0.2"/>
  <cols>
    <col min="1" max="1" width="18.44140625" style="5" customWidth="1"/>
    <col min="2" max="16384" width="8.44140625" style="5"/>
  </cols>
  <sheetData>
    <row r="1" spans="1:1" ht="19.899999999999999" customHeight="1" x14ac:dyDescent="0.2">
      <c r="A1" s="95" t="s">
        <v>122</v>
      </c>
    </row>
    <row r="2" spans="1:1" ht="19.899999999999999" customHeight="1" x14ac:dyDescent="0.2">
      <c r="A2" s="1"/>
    </row>
  </sheetData>
  <hyperlinks>
    <hyperlink ref="A1" location="'Table of Contents'!A1" display="Return to Contents" xr:uid="{CF8F1987-61E1-4F3E-9E1B-5B2CD02CA67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showGridLines="0" workbookViewId="0"/>
  </sheetViews>
  <sheetFormatPr defaultColWidth="8.44140625" defaultRowHeight="19.899999999999999" customHeight="1" x14ac:dyDescent="0.2"/>
  <cols>
    <col min="1" max="1" width="25.6640625" style="5" customWidth="1"/>
    <col min="2" max="7" width="7.77734375" style="5" customWidth="1"/>
    <col min="8" max="8" width="10.109375" style="5" bestFit="1" customWidth="1"/>
    <col min="9" max="10" width="8.44140625" style="5"/>
    <col min="11" max="11" width="10.88671875" style="5" bestFit="1" customWidth="1"/>
    <col min="12" max="16384" width="8.44140625" style="5"/>
  </cols>
  <sheetData>
    <row r="1" spans="1:11" ht="19.899999999999999" customHeight="1" x14ac:dyDescent="0.2">
      <c r="A1" s="4" t="s">
        <v>427</v>
      </c>
      <c r="B1" s="16"/>
      <c r="C1" s="16"/>
      <c r="D1" s="16"/>
      <c r="E1" s="16"/>
      <c r="F1" s="16"/>
    </row>
    <row r="2" spans="1:11" s="6" customFormat="1" ht="20.100000000000001" customHeight="1" x14ac:dyDescent="0.2">
      <c r="A2" s="38" t="s">
        <v>176</v>
      </c>
      <c r="B2" s="102"/>
      <c r="C2" s="102"/>
      <c r="D2" s="102"/>
      <c r="E2" s="102"/>
      <c r="F2" s="102"/>
    </row>
    <row r="3" spans="1:11" s="6" customFormat="1" ht="20.100000000000001" customHeight="1" x14ac:dyDescent="0.2">
      <c r="A3" s="98" t="s">
        <v>8</v>
      </c>
      <c r="B3" s="48" t="s">
        <v>10</v>
      </c>
      <c r="C3" s="48" t="s">
        <v>11</v>
      </c>
      <c r="D3" s="48" t="s">
        <v>12</v>
      </c>
      <c r="E3" s="48" t="s">
        <v>13</v>
      </c>
      <c r="F3" s="48" t="s">
        <v>14</v>
      </c>
      <c r="G3" s="48" t="s">
        <v>15</v>
      </c>
      <c r="H3" s="38" t="s">
        <v>16</v>
      </c>
    </row>
    <row r="4" spans="1:11" s="6" customFormat="1" ht="20.100000000000001" customHeight="1" x14ac:dyDescent="0.2">
      <c r="A4" s="110" t="s">
        <v>17</v>
      </c>
      <c r="B4" s="111">
        <v>3175.3984586472902</v>
      </c>
      <c r="C4" s="111">
        <v>3051.6712706493863</v>
      </c>
      <c r="D4" s="111">
        <v>3535.2829608216457</v>
      </c>
      <c r="E4" s="111">
        <v>3499.5817634420255</v>
      </c>
      <c r="F4" s="111">
        <v>3567.0467344584081</v>
      </c>
      <c r="G4" s="111">
        <v>3878.5343904199353</v>
      </c>
      <c r="H4" s="112" t="s">
        <v>18</v>
      </c>
    </row>
    <row r="5" spans="1:11" s="6" customFormat="1" ht="20.100000000000001" customHeight="1" x14ac:dyDescent="0.2">
      <c r="A5" s="38" t="s">
        <v>116</v>
      </c>
      <c r="B5" s="111">
        <v>0</v>
      </c>
      <c r="C5" s="111">
        <v>0</v>
      </c>
      <c r="D5" s="111">
        <v>36.51016668053262</v>
      </c>
      <c r="E5" s="111">
        <v>22.47010388571789</v>
      </c>
      <c r="F5" s="111">
        <v>17.959223290753016</v>
      </c>
      <c r="G5" s="111">
        <v>14.786286224974901</v>
      </c>
      <c r="H5" s="112" t="s">
        <v>18</v>
      </c>
    </row>
    <row r="6" spans="1:11" s="6" customFormat="1" ht="20.100000000000001" customHeight="1" x14ac:dyDescent="0.2">
      <c r="A6" s="38" t="s">
        <v>117</v>
      </c>
      <c r="B6" s="111">
        <v>-10.754106583280645</v>
      </c>
      <c r="C6" s="111">
        <v>-28.724203394949654</v>
      </c>
      <c r="D6" s="111">
        <v>-17.156021337335005</v>
      </c>
      <c r="E6" s="111">
        <v>-13.530154307112753</v>
      </c>
      <c r="F6" s="111">
        <v>-6.8564861506920352</v>
      </c>
      <c r="G6" s="111">
        <v>-12.43411354498221</v>
      </c>
      <c r="H6" s="112" t="s">
        <v>18</v>
      </c>
    </row>
    <row r="7" spans="1:11" s="6" customFormat="1" ht="20.100000000000001" customHeight="1" x14ac:dyDescent="0.2">
      <c r="A7" s="38" t="s">
        <v>118</v>
      </c>
      <c r="B7" s="111">
        <v>26.708089709596607</v>
      </c>
      <c r="C7" s="111">
        <v>80.611152543073331</v>
      </c>
      <c r="D7" s="111">
        <v>5.2913940686776186</v>
      </c>
      <c r="E7" s="111">
        <v>10.899072203734249</v>
      </c>
      <c r="F7" s="111">
        <v>11.384118198041051</v>
      </c>
      <c r="G7" s="111">
        <v>-4.344345923101173</v>
      </c>
      <c r="H7" s="112" t="s">
        <v>18</v>
      </c>
    </row>
    <row r="8" spans="1:11" s="6" customFormat="1" ht="20.100000000000001" customHeight="1" x14ac:dyDescent="0.2">
      <c r="A8" s="38" t="s">
        <v>119</v>
      </c>
      <c r="B8" s="111">
        <v>-36.721952551801678</v>
      </c>
      <c r="C8" s="111">
        <v>-5.0471055821362825</v>
      </c>
      <c r="D8" s="111">
        <v>-8.7835541988429213</v>
      </c>
      <c r="E8" s="111">
        <v>-9.2301099101450745</v>
      </c>
      <c r="F8" s="111">
        <v>-25.65095453358299</v>
      </c>
      <c r="G8" s="111">
        <v>-15.469977422097145</v>
      </c>
      <c r="H8" s="112" t="s">
        <v>18</v>
      </c>
      <c r="K8" s="64"/>
    </row>
    <row r="9" spans="1:11" s="6" customFormat="1" ht="20.100000000000001" customHeight="1" x14ac:dyDescent="0.2">
      <c r="A9" s="113" t="s">
        <v>120</v>
      </c>
      <c r="B9" s="111">
        <v>3154.6304892218091</v>
      </c>
      <c r="C9" s="111">
        <v>3098.5111142153737</v>
      </c>
      <c r="D9" s="111">
        <v>3551.144946034678</v>
      </c>
      <c r="E9" s="111">
        <v>3510.1906753142198</v>
      </c>
      <c r="F9" s="111">
        <v>3563.8826352629271</v>
      </c>
      <c r="G9" s="111">
        <v>3861.0722397547297</v>
      </c>
      <c r="H9" s="112">
        <v>3825.4832824468258</v>
      </c>
    </row>
    <row r="10" spans="1:11" s="6" customFormat="1" ht="20.100000000000001" customHeight="1" x14ac:dyDescent="0.2">
      <c r="A10" s="104" t="s">
        <v>121</v>
      </c>
      <c r="B10" s="114">
        <v>-20.767969425481169</v>
      </c>
      <c r="C10" s="114">
        <v>46.839843565987394</v>
      </c>
      <c r="D10" s="114">
        <v>15.861985213032312</v>
      </c>
      <c r="E10" s="114">
        <v>10.608911872194312</v>
      </c>
      <c r="F10" s="114">
        <v>-3.1640991954809579</v>
      </c>
      <c r="G10" s="114">
        <v>-17.462150665205627</v>
      </c>
      <c r="H10" s="114" t="s">
        <v>18</v>
      </c>
    </row>
    <row r="11" spans="1:11" s="6" customFormat="1" ht="20.100000000000001" customHeight="1" x14ac:dyDescent="0.2">
      <c r="A11" s="38" t="s">
        <v>22</v>
      </c>
      <c r="B11" s="115"/>
      <c r="C11" s="115"/>
      <c r="D11" s="115"/>
      <c r="E11" s="115"/>
      <c r="F11" s="115"/>
      <c r="G11" s="115"/>
    </row>
    <row r="12" spans="1:11" s="6" customFormat="1" ht="20.100000000000001" customHeight="1" x14ac:dyDescent="0.2">
      <c r="A12" s="14" t="s">
        <v>452</v>
      </c>
      <c r="B12" s="115"/>
      <c r="C12" s="115"/>
      <c r="D12" s="115"/>
      <c r="E12" s="115"/>
      <c r="F12" s="115"/>
      <c r="G12" s="115"/>
    </row>
    <row r="13" spans="1:11" s="6" customFormat="1" ht="20.100000000000001" customHeight="1" x14ac:dyDescent="0.2">
      <c r="A13" s="38" t="s">
        <v>24</v>
      </c>
      <c r="B13" s="38"/>
      <c r="C13" s="64"/>
    </row>
    <row r="14" spans="1:11" s="6" customFormat="1" ht="20.100000000000001" customHeight="1" x14ac:dyDescent="0.2">
      <c r="A14" s="95" t="s">
        <v>122</v>
      </c>
      <c r="B14" s="105"/>
      <c r="C14" s="105"/>
      <c r="D14" s="105"/>
      <c r="E14" s="105"/>
      <c r="F14" s="106"/>
      <c r="G14" s="105"/>
    </row>
    <row r="15" spans="1:11" s="6" customFormat="1" ht="20.100000000000001" customHeight="1" x14ac:dyDescent="0.2"/>
    <row r="16" spans="1:11" s="6" customFormat="1" ht="20.100000000000001" customHeight="1" x14ac:dyDescent="0.2">
      <c r="B16" s="116"/>
      <c r="C16" s="116"/>
      <c r="D16" s="116"/>
      <c r="E16" s="116"/>
      <c r="F16" s="116"/>
      <c r="G16" s="116"/>
    </row>
    <row r="17" spans="1:7" s="6" customFormat="1" ht="19.899999999999999" customHeight="1" x14ac:dyDescent="0.2"/>
    <row r="18" spans="1:7" ht="19.899999999999999" customHeight="1" x14ac:dyDescent="0.2">
      <c r="B18" s="33"/>
      <c r="C18" s="33"/>
      <c r="D18" s="33"/>
      <c r="E18" s="33"/>
      <c r="F18" s="33"/>
      <c r="G18" s="33"/>
    </row>
    <row r="20" spans="1:7" ht="19.899999999999999" customHeight="1" x14ac:dyDescent="0.2">
      <c r="A20" s="21"/>
    </row>
    <row r="21" spans="1:7" ht="19.899999999999999" customHeight="1" x14ac:dyDescent="0.2">
      <c r="A21" s="22"/>
      <c r="B21" s="22"/>
      <c r="C21" s="22"/>
      <c r="D21" s="22"/>
      <c r="E21" s="22"/>
    </row>
  </sheetData>
  <phoneticPr fontId="9" type="noConversion"/>
  <hyperlinks>
    <hyperlink ref="A14" location="'Table of Contents'!A1" display="Return to Contents" xr:uid="{C5B45693-ED45-459E-8C75-BEB5E1698F33}"/>
    <hyperlink ref="A12" r:id="rId1" xr:uid="{FDA6F13D-99EB-480F-9280-E1E24D560643}"/>
  </hyperlinks>
  <pageMargins left="0.7" right="0.7" top="0.75" bottom="0.75" header="0.3" footer="0.3"/>
  <pageSetup paperSize="9" orientation="portrait"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D495E-1303-4A1F-8AED-763934CB8364}">
  <dimension ref="A1:F27"/>
  <sheetViews>
    <sheetView showGridLines="0" workbookViewId="0"/>
  </sheetViews>
  <sheetFormatPr defaultColWidth="8.44140625" defaultRowHeight="19.899999999999999" customHeight="1" x14ac:dyDescent="0.2"/>
  <cols>
    <col min="1" max="1" width="16.5546875" style="5" customWidth="1"/>
    <col min="2" max="2" width="17.77734375" style="5" customWidth="1"/>
    <col min="3" max="3" width="19.88671875" style="5" bestFit="1" customWidth="1"/>
    <col min="4" max="4" width="11.88671875" style="5" bestFit="1" customWidth="1"/>
    <col min="5" max="5" width="17.77734375" style="5" bestFit="1" customWidth="1"/>
    <col min="6" max="6" width="11.88671875" style="5" bestFit="1" customWidth="1"/>
    <col min="7" max="7" width="8.44140625" style="5"/>
    <col min="8" max="8" width="8.44140625" style="5" bestFit="1" customWidth="1"/>
    <col min="9" max="16384" width="8.44140625" style="5"/>
  </cols>
  <sheetData>
    <row r="1" spans="1:6" ht="19.899999999999999" customHeight="1" x14ac:dyDescent="0.2">
      <c r="A1" s="4" t="s">
        <v>426</v>
      </c>
      <c r="B1" s="16"/>
      <c r="C1" s="16"/>
      <c r="D1" s="16"/>
      <c r="E1" s="16"/>
    </row>
    <row r="2" spans="1:6" s="6" customFormat="1" ht="20.100000000000001" customHeight="1" x14ac:dyDescent="0.2">
      <c r="A2" s="38" t="s">
        <v>428</v>
      </c>
      <c r="B2" s="102"/>
      <c r="C2" s="102"/>
      <c r="D2" s="102"/>
      <c r="E2" s="102"/>
    </row>
    <row r="3" spans="1:6" s="6" customFormat="1" ht="32.1" customHeight="1" x14ac:dyDescent="0.2">
      <c r="A3" s="98" t="s">
        <v>123</v>
      </c>
      <c r="B3" s="44" t="s">
        <v>124</v>
      </c>
      <c r="C3" s="44" t="s">
        <v>125</v>
      </c>
      <c r="D3" s="44" t="s">
        <v>126</v>
      </c>
      <c r="E3" s="44" t="s">
        <v>127</v>
      </c>
      <c r="F3" s="44" t="s">
        <v>128</v>
      </c>
    </row>
    <row r="4" spans="1:6" s="6" customFormat="1" ht="20.100000000000001" customHeight="1" x14ac:dyDescent="0.2">
      <c r="A4" s="38" t="s">
        <v>129</v>
      </c>
      <c r="B4" s="117">
        <v>49.8</v>
      </c>
      <c r="C4" s="117">
        <v>51.1</v>
      </c>
      <c r="D4" s="111">
        <v>51000</v>
      </c>
      <c r="E4" s="117">
        <v>52.4</v>
      </c>
      <c r="F4" s="111">
        <v>95000</v>
      </c>
    </row>
    <row r="5" spans="1:6" s="6" customFormat="1" ht="20.100000000000001" customHeight="1" x14ac:dyDescent="0.2">
      <c r="A5" s="38" t="s">
        <v>130</v>
      </c>
      <c r="B5" s="117">
        <v>49.8</v>
      </c>
      <c r="C5" s="117">
        <v>51.1</v>
      </c>
      <c r="D5" s="111">
        <v>51000</v>
      </c>
      <c r="E5" s="117">
        <v>52.4</v>
      </c>
      <c r="F5" s="111">
        <v>100000</v>
      </c>
    </row>
    <row r="6" spans="1:6" s="6" customFormat="1" ht="20.100000000000001" customHeight="1" x14ac:dyDescent="0.2">
      <c r="A6" s="38" t="s">
        <v>131</v>
      </c>
      <c r="B6" s="117">
        <v>49.8</v>
      </c>
      <c r="C6" s="117">
        <v>54.5</v>
      </c>
      <c r="D6" s="111">
        <v>51000</v>
      </c>
      <c r="E6" s="117">
        <v>55.9</v>
      </c>
      <c r="F6" s="111">
        <v>100000</v>
      </c>
    </row>
    <row r="7" spans="1:6" s="6" customFormat="1" ht="20.100000000000001" customHeight="1" x14ac:dyDescent="0.2">
      <c r="A7" s="38" t="s">
        <v>132</v>
      </c>
      <c r="B7" s="117">
        <v>49.8</v>
      </c>
      <c r="C7" s="117">
        <v>55.4</v>
      </c>
      <c r="D7" s="111">
        <v>51000</v>
      </c>
      <c r="E7" s="117">
        <v>56.8</v>
      </c>
      <c r="F7" s="111">
        <v>100000</v>
      </c>
    </row>
    <row r="8" spans="1:6" s="6" customFormat="1" ht="20.100000000000001" customHeight="1" x14ac:dyDescent="0.2">
      <c r="A8" s="38" t="s">
        <v>133</v>
      </c>
      <c r="B8" s="117">
        <v>51.6</v>
      </c>
      <c r="C8" s="117">
        <v>57.4</v>
      </c>
      <c r="D8" s="111">
        <v>51000</v>
      </c>
      <c r="E8" s="117">
        <v>58.9</v>
      </c>
      <c r="F8" s="111">
        <v>100000</v>
      </c>
    </row>
    <row r="9" spans="1:6" s="6" customFormat="1" ht="20.100000000000001" customHeight="1" x14ac:dyDescent="0.2">
      <c r="A9" s="38" t="s">
        <v>134</v>
      </c>
      <c r="B9" s="117">
        <v>52.5</v>
      </c>
      <c r="C9" s="117">
        <v>58.4</v>
      </c>
      <c r="D9" s="111">
        <v>51000</v>
      </c>
      <c r="E9" s="117">
        <v>60</v>
      </c>
      <c r="F9" s="111">
        <v>100000</v>
      </c>
    </row>
    <row r="10" spans="1:6" s="6" customFormat="1" ht="20.100000000000001" customHeight="1" x14ac:dyDescent="0.2">
      <c r="A10" s="38" t="s">
        <v>135</v>
      </c>
      <c r="B10" s="117">
        <v>53.6</v>
      </c>
      <c r="C10" s="117">
        <v>59.6</v>
      </c>
      <c r="D10" s="111">
        <v>51000</v>
      </c>
      <c r="E10" s="117">
        <v>61.2</v>
      </c>
      <c r="F10" s="111">
        <v>100000</v>
      </c>
    </row>
    <row r="11" spans="1:6" s="6" customFormat="1" ht="20.100000000000001" customHeight="1" x14ac:dyDescent="0.2">
      <c r="A11" s="38" t="s">
        <v>136</v>
      </c>
      <c r="B11" s="117">
        <v>54.7</v>
      </c>
      <c r="C11" s="117">
        <v>60.8</v>
      </c>
      <c r="D11" s="111">
        <v>51000</v>
      </c>
      <c r="E11" s="117">
        <v>62.4</v>
      </c>
      <c r="F11" s="111">
        <v>100000</v>
      </c>
    </row>
    <row r="12" spans="1:6" s="6" customFormat="1" ht="20.100000000000001" customHeight="1" x14ac:dyDescent="0.2">
      <c r="A12" s="38" t="s">
        <v>137</v>
      </c>
      <c r="B12" s="117">
        <v>55.800000000000004</v>
      </c>
      <c r="C12" s="117">
        <v>62</v>
      </c>
      <c r="D12" s="111">
        <v>51000</v>
      </c>
      <c r="E12" s="117">
        <v>63.6</v>
      </c>
      <c r="F12" s="111">
        <v>100000</v>
      </c>
    </row>
    <row r="13" spans="1:6" s="6" customFormat="1" ht="20.100000000000001" customHeight="1" x14ac:dyDescent="0.2">
      <c r="A13" s="38" t="s">
        <v>22</v>
      </c>
      <c r="B13" s="115"/>
      <c r="C13" s="115"/>
      <c r="D13" s="115"/>
      <c r="E13" s="115"/>
      <c r="F13" s="118"/>
    </row>
    <row r="14" spans="1:6" s="6" customFormat="1" ht="20.100000000000001" customHeight="1" x14ac:dyDescent="0.2">
      <c r="A14" s="38" t="s">
        <v>23</v>
      </c>
      <c r="B14" s="115"/>
      <c r="C14" s="115"/>
      <c r="D14" s="115"/>
      <c r="E14" s="115"/>
      <c r="F14" s="118"/>
    </row>
    <row r="15" spans="1:6" s="6" customFormat="1" ht="20.100000000000001" customHeight="1" x14ac:dyDescent="0.2">
      <c r="A15" s="38" t="s">
        <v>138</v>
      </c>
      <c r="B15" s="115"/>
      <c r="C15" s="115"/>
      <c r="D15" s="115"/>
      <c r="E15" s="115"/>
      <c r="F15" s="118"/>
    </row>
    <row r="16" spans="1:6" s="6" customFormat="1" ht="20.100000000000001" customHeight="1" x14ac:dyDescent="0.2">
      <c r="A16" s="37" t="s">
        <v>139</v>
      </c>
      <c r="B16" s="38"/>
    </row>
    <row r="17" spans="1:6" s="6" customFormat="1" ht="20.100000000000001" customHeight="1" x14ac:dyDescent="0.2">
      <c r="A17" s="38" t="s">
        <v>140</v>
      </c>
      <c r="B17" s="38"/>
    </row>
    <row r="18" spans="1:6" s="6" customFormat="1" ht="20.100000000000001" customHeight="1" x14ac:dyDescent="0.2">
      <c r="A18" s="38" t="s">
        <v>141</v>
      </c>
      <c r="B18" s="38"/>
    </row>
    <row r="19" spans="1:6" s="6" customFormat="1" ht="20.100000000000001" customHeight="1" x14ac:dyDescent="0.2">
      <c r="A19" s="38" t="s">
        <v>142</v>
      </c>
      <c r="B19" s="38"/>
    </row>
    <row r="20" spans="1:6" s="6" customFormat="1" ht="20.100000000000001" customHeight="1" x14ac:dyDescent="0.2">
      <c r="A20" s="95" t="s">
        <v>122</v>
      </c>
      <c r="B20" s="105"/>
      <c r="C20" s="105"/>
      <c r="D20" s="105"/>
      <c r="E20" s="106"/>
      <c r="F20" s="105"/>
    </row>
    <row r="22" spans="1:6" ht="19.899999999999999" customHeight="1" x14ac:dyDescent="0.2">
      <c r="B22" s="20"/>
    </row>
    <row r="26" spans="1:6" ht="19.899999999999999" customHeight="1" x14ac:dyDescent="0.2">
      <c r="A26" s="21"/>
    </row>
    <row r="27" spans="1:6" ht="19.899999999999999" customHeight="1" x14ac:dyDescent="0.2">
      <c r="A27" s="22"/>
      <c r="B27" s="22"/>
      <c r="C27" s="22"/>
      <c r="D27" s="22"/>
    </row>
  </sheetData>
  <hyperlinks>
    <hyperlink ref="A20" location="'Table of Contents'!A1" display="Return to Contents" xr:uid="{4A2151DA-84F3-4C64-B290-C6F9C17F2340}"/>
    <hyperlink ref="A16" r:id="rId1" xr:uid="{9347EF48-FE7D-412A-AABD-948B222E4E81}"/>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4140625" defaultRowHeight="19.899999999999999" customHeight="1" x14ac:dyDescent="0.2"/>
  <cols>
    <col min="1" max="1" width="18.44140625" style="5" customWidth="1"/>
    <col min="2" max="16384" width="8.44140625" style="5"/>
  </cols>
  <sheetData>
    <row r="1" spans="1:1" ht="19.899999999999999" customHeight="1" x14ac:dyDescent="0.2">
      <c r="A1" s="95" t="s">
        <v>122</v>
      </c>
    </row>
    <row r="2" spans="1:1" ht="19.899999999999999" customHeight="1" x14ac:dyDescent="0.2">
      <c r="A2" s="1"/>
    </row>
  </sheetData>
  <hyperlinks>
    <hyperlink ref="A1" location="'Table of Contents'!A1" display="Return to Contents" xr:uid="{AAC62EB3-6B41-4230-AAE7-EF4FD3C1A7F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FD5C-C69A-4C76-A4F9-FBFF339BEF54}">
  <dimension ref="A1:H49"/>
  <sheetViews>
    <sheetView showGridLines="0" workbookViewId="0"/>
  </sheetViews>
  <sheetFormatPr defaultColWidth="8.44140625" defaultRowHeight="19.899999999999999" customHeight="1" x14ac:dyDescent="0.2"/>
  <cols>
    <col min="1" max="1" width="62.88671875" style="5" customWidth="1"/>
    <col min="2" max="2" width="10.33203125" style="5" bestFit="1" customWidth="1"/>
    <col min="3" max="8" width="7.77734375" style="5" customWidth="1"/>
    <col min="9" max="9" width="8.44140625" style="5"/>
    <col min="10" max="10" width="8.44140625" style="5" bestFit="1" customWidth="1"/>
    <col min="11" max="16384" width="8.44140625" style="5"/>
  </cols>
  <sheetData>
    <row r="1" spans="1:8" ht="19.899999999999999" customHeight="1" x14ac:dyDescent="0.2">
      <c r="A1" s="4" t="s">
        <v>425</v>
      </c>
      <c r="B1" s="16"/>
      <c r="C1" s="16"/>
      <c r="D1" s="16"/>
      <c r="E1" s="16"/>
      <c r="F1" s="16"/>
    </row>
    <row r="2" spans="1:8" s="6" customFormat="1" ht="20.100000000000001" customHeight="1" x14ac:dyDescent="0.2">
      <c r="A2" t="s">
        <v>25</v>
      </c>
      <c r="B2" s="102"/>
      <c r="C2" s="102"/>
      <c r="D2" s="102"/>
      <c r="E2" s="102"/>
      <c r="F2" s="102"/>
    </row>
    <row r="3" spans="1:8" s="6" customFormat="1" ht="20.100000000000001" customHeight="1" x14ac:dyDescent="0.2">
      <c r="A3" t="s">
        <v>143</v>
      </c>
      <c r="B3" s="102"/>
      <c r="C3" s="102"/>
      <c r="D3" s="102"/>
      <c r="E3" s="102"/>
      <c r="F3" s="102"/>
    </row>
    <row r="4" spans="1:8" s="6" customFormat="1" ht="20.100000000000001" customHeight="1" x14ac:dyDescent="0.2">
      <c r="A4" s="15" t="s">
        <v>8</v>
      </c>
      <c r="B4" s="40" t="s">
        <v>144</v>
      </c>
      <c r="C4" s="40" t="s">
        <v>11</v>
      </c>
      <c r="D4" s="40" t="s">
        <v>12</v>
      </c>
      <c r="E4" s="40" t="s">
        <v>13</v>
      </c>
      <c r="F4" s="40" t="s">
        <v>14</v>
      </c>
      <c r="G4" s="40" t="s">
        <v>15</v>
      </c>
      <c r="H4" s="40" t="s">
        <v>27</v>
      </c>
    </row>
    <row r="5" spans="1:8" s="6" customFormat="1" ht="20.100000000000001" customHeight="1" x14ac:dyDescent="0.2">
      <c r="A5" t="s">
        <v>429</v>
      </c>
      <c r="B5" s="119">
        <v>-681.08897542999989</v>
      </c>
      <c r="C5" s="119">
        <v>-689.5234965024531</v>
      </c>
      <c r="D5" s="119">
        <v>-673.16619484323439</v>
      </c>
      <c r="E5" s="119">
        <v>-693.54691319394919</v>
      </c>
      <c r="F5" s="119">
        <v>-715.22600846066814</v>
      </c>
      <c r="G5" s="119">
        <v>-736.27250906026745</v>
      </c>
      <c r="H5" s="119">
        <v>-757.37457361216013</v>
      </c>
    </row>
    <row r="6" spans="1:8" s="6" customFormat="1" ht="20.100000000000001" customHeight="1" x14ac:dyDescent="0.2">
      <c r="A6" t="s">
        <v>145</v>
      </c>
      <c r="B6" s="119">
        <v>-26.366648999999999</v>
      </c>
      <c r="C6" s="119">
        <v>-26.404025088798999</v>
      </c>
      <c r="D6" s="119">
        <v>-27.615980136415899</v>
      </c>
      <c r="E6" s="119">
        <v>-28.370087552803799</v>
      </c>
      <c r="F6" s="119">
        <v>-29.202544493024501</v>
      </c>
      <c r="G6" s="119">
        <v>-30.047553236578398</v>
      </c>
      <c r="H6" s="119">
        <v>-30.9052711003581</v>
      </c>
    </row>
    <row r="7" spans="1:8" s="6" customFormat="1" ht="20.100000000000001" customHeight="1" x14ac:dyDescent="0.2">
      <c r="A7" t="s">
        <v>146</v>
      </c>
      <c r="B7" s="119">
        <v>-1.317993</v>
      </c>
      <c r="C7" s="119">
        <v>-1.31986132325202</v>
      </c>
      <c r="D7" s="119">
        <v>-1.38044347265878</v>
      </c>
      <c r="E7" s="119">
        <v>-1.41813913493454</v>
      </c>
      <c r="F7" s="119">
        <v>-1.45975126471304</v>
      </c>
      <c r="G7" s="119">
        <v>-1.5019908230635499</v>
      </c>
      <c r="H7" s="119">
        <v>-1.5448656738053499</v>
      </c>
    </row>
    <row r="8" spans="1:8" s="6" customFormat="1" ht="20.100000000000001" customHeight="1" x14ac:dyDescent="0.2">
      <c r="A8" t="s">
        <v>147</v>
      </c>
      <c r="B8" s="119">
        <v>-220.40928977999999</v>
      </c>
      <c r="C8" s="119">
        <v>-220.72173134915599</v>
      </c>
      <c r="D8" s="119">
        <v>-230.852944886778</v>
      </c>
      <c r="E8" s="119">
        <v>-237.156828253371</v>
      </c>
      <c r="F8" s="119">
        <v>-244.11566640403899</v>
      </c>
      <c r="G8" s="119">
        <v>-251.17943006337299</v>
      </c>
      <c r="H8" s="119">
        <v>-258.34943430574998</v>
      </c>
    </row>
    <row r="9" spans="1:8" s="6" customFormat="1" ht="20.100000000000001" customHeight="1" x14ac:dyDescent="0.2">
      <c r="A9" t="s">
        <v>148</v>
      </c>
      <c r="B9" s="119">
        <v>-11.376087269999999</v>
      </c>
      <c r="C9" s="119">
        <v>-11.392213462144801</v>
      </c>
      <c r="D9" s="119">
        <v>-11.915120502360899</v>
      </c>
      <c r="E9" s="119">
        <v>-12.2404857689059</v>
      </c>
      <c r="F9" s="119">
        <v>-12.599655521591099</v>
      </c>
      <c r="G9" s="119">
        <v>-12.964240843396</v>
      </c>
      <c r="H9" s="119">
        <v>-13.3343096098667</v>
      </c>
    </row>
    <row r="10" spans="1:8" s="6" customFormat="1" ht="20.100000000000001" customHeight="1" x14ac:dyDescent="0.2">
      <c r="A10" t="s">
        <v>149</v>
      </c>
      <c r="B10" s="119">
        <v>-72.546553950000003</v>
      </c>
      <c r="C10" s="119">
        <v>-72.649392442767805</v>
      </c>
      <c r="D10" s="119">
        <v>-75.984027884947594</v>
      </c>
      <c r="E10" s="119">
        <v>-78.058917809984393</v>
      </c>
      <c r="F10" s="119">
        <v>-80.349382643978601</v>
      </c>
      <c r="G10" s="119">
        <v>-82.674383155134194</v>
      </c>
      <c r="H10" s="119">
        <v>-85.034352193238604</v>
      </c>
    </row>
    <row r="11" spans="1:8" s="6" customFormat="1" ht="20.100000000000001" customHeight="1" x14ac:dyDescent="0.2">
      <c r="A11" t="s">
        <v>150</v>
      </c>
      <c r="B11" s="119">
        <v>-0.82632099999999997</v>
      </c>
      <c r="C11" s="119">
        <v>-0.82749235275978805</v>
      </c>
      <c r="D11" s="119">
        <v>-0.86547457442556797</v>
      </c>
      <c r="E11" s="119">
        <v>-0.889108021149006</v>
      </c>
      <c r="F11" s="119">
        <v>-0.91519691288872096</v>
      </c>
      <c r="G11" s="119">
        <v>-0.94167917348930996</v>
      </c>
      <c r="H11" s="119">
        <v>-0.96855973320382804</v>
      </c>
    </row>
    <row r="12" spans="1:8" s="6" customFormat="1" ht="20.100000000000001" customHeight="1" x14ac:dyDescent="0.2">
      <c r="A12" t="s">
        <v>151</v>
      </c>
      <c r="B12" s="119">
        <v>-0.46796399999999999</v>
      </c>
      <c r="C12" s="119">
        <v>-0.23431368158795488</v>
      </c>
      <c r="D12" s="119" t="s">
        <v>18</v>
      </c>
      <c r="E12" s="119" t="s">
        <v>18</v>
      </c>
      <c r="F12" s="119" t="s">
        <v>18</v>
      </c>
      <c r="G12" s="119" t="s">
        <v>18</v>
      </c>
      <c r="H12" s="119" t="s">
        <v>18</v>
      </c>
    </row>
    <row r="13" spans="1:8" s="6" customFormat="1" ht="20.100000000000001" customHeight="1" x14ac:dyDescent="0.2">
      <c r="A13" t="s">
        <v>152</v>
      </c>
      <c r="B13" s="119">
        <v>-4.2581283499999998</v>
      </c>
      <c r="C13" s="119">
        <v>-4.26416446719211</v>
      </c>
      <c r="D13" s="119">
        <v>-4.4598912790134797</v>
      </c>
      <c r="E13" s="119">
        <v>-4.5816771824351301</v>
      </c>
      <c r="F13" s="119">
        <v>-4.7161162799976601</v>
      </c>
      <c r="G13" s="119">
        <v>-4.8525824531137403</v>
      </c>
      <c r="H13" s="119">
        <v>-4.9911011079515797</v>
      </c>
    </row>
    <row r="14" spans="1:8" s="6" customFormat="1" ht="20.100000000000001" customHeight="1" x14ac:dyDescent="0.2">
      <c r="A14" t="s">
        <v>153</v>
      </c>
      <c r="B14" s="119">
        <v>-14.516723499999999</v>
      </c>
      <c r="C14" s="119">
        <v>-3.7011390370023176</v>
      </c>
      <c r="D14" s="119" t="s">
        <v>18</v>
      </c>
      <c r="E14" s="119" t="s">
        <v>18</v>
      </c>
      <c r="F14" s="119" t="s">
        <v>18</v>
      </c>
      <c r="G14" s="119" t="s">
        <v>18</v>
      </c>
      <c r="H14" s="119" t="s">
        <v>18</v>
      </c>
    </row>
    <row r="15" spans="1:8" s="6" customFormat="1" ht="20.100000000000001" customHeight="1" x14ac:dyDescent="0.2">
      <c r="A15" t="s">
        <v>154</v>
      </c>
      <c r="B15" s="119" t="s">
        <v>18</v>
      </c>
      <c r="C15" s="119">
        <v>-23.277024262643984</v>
      </c>
      <c r="D15" s="119" t="s">
        <v>18</v>
      </c>
      <c r="E15" s="119" t="s">
        <v>18</v>
      </c>
      <c r="F15" s="119" t="s">
        <v>18</v>
      </c>
      <c r="G15" s="119" t="s">
        <v>18</v>
      </c>
      <c r="H15" s="119" t="s">
        <v>18</v>
      </c>
    </row>
    <row r="16" spans="1:8" s="6" customFormat="1" ht="20.100000000000001" customHeight="1" x14ac:dyDescent="0.2">
      <c r="A16" t="s">
        <v>155</v>
      </c>
      <c r="B16" s="119">
        <v>-5.2183339999999996</v>
      </c>
      <c r="C16" s="119">
        <v>-5.2403236543685914</v>
      </c>
      <c r="D16" s="119" t="s">
        <v>18</v>
      </c>
      <c r="E16" s="119" t="s">
        <v>18</v>
      </c>
      <c r="F16" s="119" t="s">
        <v>18</v>
      </c>
      <c r="G16" s="119" t="s">
        <v>18</v>
      </c>
      <c r="H16" s="119" t="s">
        <v>18</v>
      </c>
    </row>
    <row r="17" spans="1:8" s="6" customFormat="1" ht="20.100000000000001" customHeight="1" x14ac:dyDescent="0.2">
      <c r="A17" t="s">
        <v>156</v>
      </c>
      <c r="B17" s="119">
        <v>-0.80170881999999999</v>
      </c>
      <c r="C17" s="119">
        <v>-0.80284528372154795</v>
      </c>
      <c r="D17" s="119">
        <v>-0.83969619530754303</v>
      </c>
      <c r="E17" s="119">
        <v>-0.862625713842326</v>
      </c>
      <c r="F17" s="119">
        <v>-0.88793754134248004</v>
      </c>
      <c r="G17" s="119">
        <v>-0.91363102111248495</v>
      </c>
      <c r="H17" s="119">
        <v>-0.93971093655656301</v>
      </c>
    </row>
    <row r="18" spans="1:8" s="6" customFormat="1" ht="20.100000000000001" customHeight="1" x14ac:dyDescent="0.2">
      <c r="A18" t="s">
        <v>157</v>
      </c>
      <c r="B18" s="119">
        <v>-5.1243999999999998E-2</v>
      </c>
      <c r="C18" s="119">
        <v>-5.1316641020647598E-2</v>
      </c>
      <c r="D18" s="119">
        <v>-5.3672094854014099E-2</v>
      </c>
      <c r="E18" s="119">
        <v>-5.5137714563419898E-2</v>
      </c>
      <c r="F18" s="119">
        <v>-5.6755607813512701E-2</v>
      </c>
      <c r="G18" s="119">
        <v>-5.8397895692214298E-2</v>
      </c>
      <c r="H18" s="119">
        <v>-6.0064883947396903E-2</v>
      </c>
    </row>
    <row r="19" spans="1:8" s="6" customFormat="1" ht="20.100000000000001" customHeight="1" x14ac:dyDescent="0.2">
      <c r="A19" t="s">
        <v>158</v>
      </c>
      <c r="B19" s="119">
        <v>-5.1009419999999999</v>
      </c>
      <c r="C19" s="119">
        <v>-7.5512828491363706</v>
      </c>
      <c r="D19" s="119">
        <v>-11.145026224803379</v>
      </c>
      <c r="E19" s="119">
        <v>-13.663681028033722</v>
      </c>
      <c r="F19" s="119">
        <v>-15.211008728972665</v>
      </c>
      <c r="G19" s="119">
        <v>-15.821704725627088</v>
      </c>
      <c r="H19" s="119">
        <v>-16.180114452821847</v>
      </c>
    </row>
    <row r="20" spans="1:8" s="6" customFormat="1" ht="20.100000000000001" customHeight="1" x14ac:dyDescent="0.2">
      <c r="A20" t="s">
        <v>159</v>
      </c>
      <c r="B20" s="119">
        <v>-0.88101399999999996</v>
      </c>
      <c r="C20" s="119" t="s">
        <v>18</v>
      </c>
      <c r="D20" s="119" t="s">
        <v>18</v>
      </c>
      <c r="E20" s="119" t="s">
        <v>18</v>
      </c>
      <c r="F20" s="119" t="s">
        <v>18</v>
      </c>
      <c r="G20" s="119" t="s">
        <v>18</v>
      </c>
      <c r="H20" s="119" t="s">
        <v>18</v>
      </c>
    </row>
    <row r="21" spans="1:8" s="6" customFormat="1" ht="20.100000000000001" customHeight="1" x14ac:dyDescent="0.2">
      <c r="A21" t="s">
        <v>160</v>
      </c>
      <c r="B21" s="119">
        <v>-30.391351780000001</v>
      </c>
      <c r="C21" s="119">
        <v>-30.434433093171499</v>
      </c>
      <c r="D21" s="119">
        <v>-31.831385439814799</v>
      </c>
      <c r="E21" s="119">
        <v>-32.700602600150702</v>
      </c>
      <c r="F21" s="119">
        <v>-33.660128845292697</v>
      </c>
      <c r="G21" s="119">
        <v>-34.634122847432501</v>
      </c>
      <c r="H21" s="119">
        <v>-35.622765936894403</v>
      </c>
    </row>
    <row r="22" spans="1:8" s="6" customFormat="1" ht="20.100000000000001" customHeight="1" x14ac:dyDescent="0.2">
      <c r="A22" t="s">
        <v>161</v>
      </c>
      <c r="B22" s="119">
        <v>-10.539951650000001</v>
      </c>
      <c r="C22" s="119">
        <v>-10.554892576653501</v>
      </c>
      <c r="D22" s="119">
        <v>-11.0393662617189</v>
      </c>
      <c r="E22" s="119">
        <v>-11.3408173754966</v>
      </c>
      <c r="F22" s="119">
        <v>-11.673588365872799</v>
      </c>
      <c r="G22" s="119">
        <v>-12.011376884272901</v>
      </c>
      <c r="H22" s="119">
        <v>-12.354245817430799</v>
      </c>
    </row>
    <row r="23" spans="1:8" s="6" customFormat="1" ht="20.100000000000001" customHeight="1" x14ac:dyDescent="0.2">
      <c r="A23" t="s">
        <v>162</v>
      </c>
      <c r="B23" s="119">
        <v>-1.2203409999999999</v>
      </c>
      <c r="C23" s="119">
        <v>-1.20740392347729</v>
      </c>
      <c r="D23" s="119">
        <v>-1.2621572343416101</v>
      </c>
      <c r="E23" s="119">
        <v>-1.29557702300764</v>
      </c>
      <c r="F23" s="119">
        <v>-1.3344758330094499</v>
      </c>
      <c r="G23" s="119">
        <v>-1.3739635350624</v>
      </c>
      <c r="H23" s="119">
        <v>-1.41404752242309</v>
      </c>
    </row>
    <row r="24" spans="1:8" s="6" customFormat="1" ht="20.100000000000001" customHeight="1" x14ac:dyDescent="0.2">
      <c r="A24" t="s">
        <v>163</v>
      </c>
      <c r="B24" s="119">
        <v>-250.46598084999999</v>
      </c>
      <c r="C24" s="119">
        <v>-247.810741404147</v>
      </c>
      <c r="D24" s="119">
        <v>-259.04845423229602</v>
      </c>
      <c r="E24" s="119">
        <v>-265.90761912803998</v>
      </c>
      <c r="F24" s="119">
        <v>-273.89131270303398</v>
      </c>
      <c r="G24" s="119">
        <v>-281.99587202391598</v>
      </c>
      <c r="H24" s="119">
        <v>-290.22281450202303</v>
      </c>
    </row>
    <row r="25" spans="1:8" s="6" customFormat="1" ht="20.100000000000001" customHeight="1" x14ac:dyDescent="0.2">
      <c r="A25" t="s">
        <v>164</v>
      </c>
      <c r="B25" s="119">
        <v>-19.68027463</v>
      </c>
      <c r="C25" s="119">
        <v>-16.420182134675279</v>
      </c>
      <c r="D25" s="119" t="s">
        <v>18</v>
      </c>
      <c r="E25" s="119" t="s">
        <v>18</v>
      </c>
      <c r="F25" s="119" t="s">
        <v>18</v>
      </c>
      <c r="G25" s="119" t="s">
        <v>18</v>
      </c>
      <c r="H25" s="119" t="s">
        <v>18</v>
      </c>
    </row>
    <row r="26" spans="1:8" s="6" customFormat="1" ht="20.100000000000001" customHeight="1" x14ac:dyDescent="0.2">
      <c r="A26" t="s">
        <v>165</v>
      </c>
      <c r="B26" s="119">
        <v>-4.6521228499999996</v>
      </c>
      <c r="C26" s="119">
        <v>-4.6587174747756199</v>
      </c>
      <c r="D26" s="119">
        <v>-4.8725544234978999</v>
      </c>
      <c r="E26" s="119">
        <v>-5.0056088872309603</v>
      </c>
      <c r="F26" s="119">
        <v>-5.1524873150979804</v>
      </c>
      <c r="G26" s="119">
        <v>-5.3015803790037204</v>
      </c>
      <c r="H26" s="119">
        <v>-5.4529158358887599</v>
      </c>
    </row>
    <row r="27" spans="1:8" s="6" customFormat="1" ht="20.100000000000001" customHeight="1" x14ac:dyDescent="0.2">
      <c r="A27" s="18" t="s">
        <v>430</v>
      </c>
      <c r="B27" s="109">
        <v>-39.730783690000003</v>
      </c>
      <c r="C27" s="109">
        <v>-39.759044688520383</v>
      </c>
      <c r="D27" s="109">
        <v>-41.582724303105508</v>
      </c>
      <c r="E27" s="109">
        <v>-42.716219711950984</v>
      </c>
      <c r="F27" s="109">
        <v>-43.971321157007296</v>
      </c>
      <c r="G27" s="109">
        <v>-45.245351591738938</v>
      </c>
      <c r="H27" s="109">
        <v>-46.538548284708973</v>
      </c>
    </row>
    <row r="28" spans="1:8" s="6" customFormat="1" ht="20.100000000000001" customHeight="1" x14ac:dyDescent="0.2">
      <c r="A28" t="s">
        <v>166</v>
      </c>
      <c r="B28" s="119">
        <v>-25.220608680000002</v>
      </c>
      <c r="C28" s="119">
        <v>-25.2563601973653</v>
      </c>
      <c r="D28" s="119">
        <v>-26.415636978942501</v>
      </c>
      <c r="E28" s="119">
        <v>-27.136966718319201</v>
      </c>
      <c r="F28" s="119">
        <v>-27.933240478107798</v>
      </c>
      <c r="G28" s="119">
        <v>-28.741520470470601</v>
      </c>
      <c r="H28" s="119">
        <v>-29.561957174438199</v>
      </c>
    </row>
    <row r="29" spans="1:8" s="6" customFormat="1" ht="20.100000000000001" customHeight="1" x14ac:dyDescent="0.2">
      <c r="A29" t="s">
        <v>167</v>
      </c>
      <c r="B29" s="119">
        <v>-0.230355</v>
      </c>
      <c r="C29" s="119">
        <v>-0.230681540127845</v>
      </c>
      <c r="D29" s="119">
        <v>-0.24126991277215701</v>
      </c>
      <c r="E29" s="119">
        <v>-0.247858251468593</v>
      </c>
      <c r="F29" s="119">
        <v>-0.25513109901416198</v>
      </c>
      <c r="G29" s="119">
        <v>-0.26251360670868801</v>
      </c>
      <c r="H29" s="119">
        <v>-0.27000714896773498</v>
      </c>
    </row>
    <row r="30" spans="1:8" s="6" customFormat="1" ht="20.100000000000001" customHeight="1" x14ac:dyDescent="0.2">
      <c r="A30" t="s">
        <v>168</v>
      </c>
      <c r="B30" s="119">
        <v>-2.3346390600000002</v>
      </c>
      <c r="C30" s="119">
        <v>-2.3098890891540398</v>
      </c>
      <c r="D30" s="119">
        <v>-2.4146378587259498</v>
      </c>
      <c r="E30" s="119">
        <v>-2.4785733849408902</v>
      </c>
      <c r="F30" s="119">
        <v>-2.5529908479432399</v>
      </c>
      <c r="G30" s="119">
        <v>-2.6285349225932499</v>
      </c>
      <c r="H30" s="119">
        <v>-2.70521975295854</v>
      </c>
    </row>
    <row r="31" spans="1:8" s="6" customFormat="1" ht="20.100000000000001" customHeight="1" x14ac:dyDescent="0.2">
      <c r="A31" t="s">
        <v>169</v>
      </c>
      <c r="B31" s="119">
        <v>-11.945180949999999</v>
      </c>
      <c r="C31" s="119">
        <v>-11.962113861873201</v>
      </c>
      <c r="D31" s="119">
        <v>-12.511179552664901</v>
      </c>
      <c r="E31" s="119">
        <v>-12.8528213572223</v>
      </c>
      <c r="F31" s="119">
        <v>-13.2299587319421</v>
      </c>
      <c r="G31" s="119">
        <v>-13.612782591966401</v>
      </c>
      <c r="H31" s="119">
        <v>-14.0013642083445</v>
      </c>
    </row>
    <row r="32" spans="1:8" s="6" customFormat="1" ht="20.100000000000001" customHeight="1" x14ac:dyDescent="0.2">
      <c r="A32" s="18" t="s">
        <v>170</v>
      </c>
      <c r="B32" s="109" t="s">
        <v>18</v>
      </c>
      <c r="C32" s="109">
        <v>-3.3224853696897365</v>
      </c>
      <c r="D32" s="109">
        <v>-4.7111144527381681</v>
      </c>
      <c r="E32" s="109">
        <v>-4.8397604877770437</v>
      </c>
      <c r="F32" s="109">
        <v>-4.9817724642842318</v>
      </c>
      <c r="G32" s="109">
        <v>-5.1259257003737133</v>
      </c>
      <c r="H32" s="109">
        <v>-5.2722470333288856</v>
      </c>
    </row>
    <row r="33" spans="1:8" s="6" customFormat="1" ht="20.100000000000001" customHeight="1" x14ac:dyDescent="0.2">
      <c r="A33" s="18" t="s">
        <v>171</v>
      </c>
      <c r="B33" s="109">
        <v>-720.81975911999984</v>
      </c>
      <c r="C33" s="109">
        <v>-732.60502656066319</v>
      </c>
      <c r="D33" s="109">
        <v>-719.46003359907809</v>
      </c>
      <c r="E33" s="109">
        <v>-741.10289339367728</v>
      </c>
      <c r="F33" s="109">
        <v>-764.17910208195963</v>
      </c>
      <c r="G33" s="109">
        <v>-786.64378635238006</v>
      </c>
      <c r="H33" s="109">
        <v>-809.18536893019802</v>
      </c>
    </row>
    <row r="34" spans="1:8" s="6" customFormat="1" ht="20.100000000000001" customHeight="1" x14ac:dyDescent="0.2">
      <c r="A34" t="s">
        <v>22</v>
      </c>
      <c r="B34" s="115"/>
      <c r="C34" s="115"/>
      <c r="D34" s="115"/>
      <c r="E34" s="115"/>
      <c r="F34" s="115"/>
      <c r="G34" s="115"/>
      <c r="H34" s="118"/>
    </row>
    <row r="35" spans="1:8" s="6" customFormat="1" ht="20.100000000000001" customHeight="1" x14ac:dyDescent="0.2">
      <c r="A35" t="s">
        <v>23</v>
      </c>
      <c r="B35" s="115"/>
      <c r="C35" s="115"/>
      <c r="D35" s="115"/>
      <c r="E35" s="115"/>
      <c r="F35" s="115"/>
      <c r="G35" s="115"/>
      <c r="H35" s="118"/>
    </row>
    <row r="36" spans="1:8" s="6" customFormat="1" ht="20.100000000000001" customHeight="1" x14ac:dyDescent="0.2">
      <c r="A36" t="s">
        <v>172</v>
      </c>
      <c r="B36" s="115"/>
      <c r="C36" s="115"/>
      <c r="D36" s="115"/>
      <c r="E36" s="115"/>
      <c r="F36" s="115"/>
      <c r="G36" s="115"/>
      <c r="H36" s="118"/>
    </row>
    <row r="37" spans="1:8" s="6" customFormat="1" ht="20.100000000000001" customHeight="1" x14ac:dyDescent="0.2">
      <c r="A37" t="s">
        <v>391</v>
      </c>
      <c r="B37" s="115"/>
      <c r="C37" s="115"/>
      <c r="D37" s="115"/>
      <c r="E37" s="115"/>
      <c r="F37" s="115"/>
      <c r="G37" s="115"/>
      <c r="H37" s="118"/>
    </row>
    <row r="38" spans="1:8" s="6" customFormat="1" ht="20.100000000000001" customHeight="1" x14ac:dyDescent="0.2">
      <c r="A38" t="s">
        <v>392</v>
      </c>
      <c r="B38" s="115"/>
      <c r="C38" s="115"/>
      <c r="D38" s="115"/>
      <c r="E38" s="115"/>
      <c r="F38" s="115"/>
      <c r="G38" s="115"/>
      <c r="H38" s="118"/>
    </row>
    <row r="39" spans="1:8" s="6" customFormat="1" ht="20.100000000000001" customHeight="1" x14ac:dyDescent="0.2">
      <c r="A39" s="120" t="s">
        <v>173</v>
      </c>
      <c r="B39"/>
    </row>
    <row r="40" spans="1:8" s="6" customFormat="1" ht="20.100000000000001" customHeight="1" x14ac:dyDescent="0.2">
      <c r="A40" s="120" t="s">
        <v>174</v>
      </c>
      <c r="B40"/>
    </row>
    <row r="41" spans="1:8" s="6" customFormat="1" ht="20.100000000000001" customHeight="1" x14ac:dyDescent="0.2">
      <c r="A41" s="120" t="s">
        <v>175</v>
      </c>
      <c r="B41"/>
    </row>
    <row r="42" spans="1:8" s="6" customFormat="1" ht="20.100000000000001" customHeight="1" x14ac:dyDescent="0.2">
      <c r="A42" s="2" t="s">
        <v>122</v>
      </c>
      <c r="B42" s="105"/>
      <c r="C42" s="105"/>
      <c r="D42" s="105"/>
      <c r="E42" s="105"/>
      <c r="F42" s="106"/>
      <c r="G42" s="105"/>
      <c r="H42" s="105"/>
    </row>
    <row r="44" spans="1:8" ht="19.899999999999999" customHeight="1" x14ac:dyDescent="0.2">
      <c r="B44" s="20"/>
    </row>
    <row r="48" spans="1:8" ht="19.899999999999999" customHeight="1" x14ac:dyDescent="0.2">
      <c r="A48" s="21"/>
    </row>
    <row r="49" spans="1:5" ht="19.899999999999999" customHeight="1" x14ac:dyDescent="0.2">
      <c r="A49" s="22"/>
      <c r="B49" s="22"/>
      <c r="C49" s="22"/>
      <c r="D49" s="22"/>
      <c r="E49" s="22"/>
    </row>
  </sheetData>
  <hyperlinks>
    <hyperlink ref="A42" location="'Table of Contents'!A1" display="Return to Contents" xr:uid="{D571190D-8962-45FC-A0D8-E667EE3710CF}"/>
  </hyperlinks>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FF3B7-A996-4C02-AC81-BDD910075CAF}">
  <sheetPr>
    <tabColor rgb="FF397E77"/>
  </sheetPr>
  <dimension ref="A1:A2"/>
  <sheetViews>
    <sheetView showGridLines="0" workbookViewId="0"/>
  </sheetViews>
  <sheetFormatPr defaultColWidth="8.44140625" defaultRowHeight="19.899999999999999" customHeight="1" x14ac:dyDescent="0.2"/>
  <cols>
    <col min="1" max="1" width="18.44140625" style="5" customWidth="1"/>
    <col min="2" max="16384" width="8.44140625" style="5"/>
  </cols>
  <sheetData>
    <row r="1" spans="1:1" ht="19.899999999999999" customHeight="1" x14ac:dyDescent="0.2">
      <c r="A1" s="95" t="s">
        <v>122</v>
      </c>
    </row>
    <row r="2" spans="1:1" ht="19.899999999999999" customHeight="1" x14ac:dyDescent="0.2">
      <c r="A2" s="1"/>
    </row>
  </sheetData>
  <hyperlinks>
    <hyperlink ref="A1" location="'Table of Contents'!A1" display="Return to Contents" xr:uid="{3793F8FF-BCE7-4A5A-BE6B-18B707B6C99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9D06-3ED1-49C0-80E1-46BE376680D5}">
  <dimension ref="A1:I19"/>
  <sheetViews>
    <sheetView showGridLines="0" workbookViewId="0"/>
  </sheetViews>
  <sheetFormatPr defaultColWidth="8.44140625" defaultRowHeight="19.899999999999999" customHeight="1" x14ac:dyDescent="0.2"/>
  <cols>
    <col min="1" max="1" width="15.77734375" style="5" customWidth="1"/>
    <col min="2" max="9" width="7.5546875" style="5" bestFit="1" customWidth="1"/>
    <col min="10" max="16384" width="8.44140625" style="5"/>
  </cols>
  <sheetData>
    <row r="1" spans="1:9" ht="19.899999999999999" customHeight="1" x14ac:dyDescent="0.2">
      <c r="A1" s="39" t="s">
        <v>424</v>
      </c>
      <c r="B1" s="39"/>
      <c r="C1" s="16"/>
      <c r="D1" s="16"/>
      <c r="E1" s="16"/>
      <c r="F1" s="16"/>
      <c r="G1" s="16"/>
      <c r="H1" s="16"/>
    </row>
    <row r="2" spans="1:9" s="6" customFormat="1" ht="20.100000000000001" customHeight="1" x14ac:dyDescent="0.2">
      <c r="A2" s="38" t="s">
        <v>354</v>
      </c>
      <c r="B2" s="38"/>
      <c r="C2" s="102"/>
      <c r="D2" s="102"/>
      <c r="E2" s="102"/>
      <c r="F2" s="102"/>
      <c r="G2" s="102"/>
      <c r="H2" s="102"/>
    </row>
    <row r="3" spans="1:9" s="6" customFormat="1" ht="32.1" customHeight="1" x14ac:dyDescent="0.2">
      <c r="A3" s="98" t="s">
        <v>8</v>
      </c>
      <c r="B3" s="44" t="s">
        <v>177</v>
      </c>
      <c r="C3" s="48" t="s">
        <v>10</v>
      </c>
      <c r="D3" s="48" t="s">
        <v>11</v>
      </c>
      <c r="E3" s="48" t="s">
        <v>12</v>
      </c>
      <c r="F3" s="48" t="s">
        <v>13</v>
      </c>
      <c r="G3" s="48" t="s">
        <v>14</v>
      </c>
      <c r="H3" s="48" t="s">
        <v>15</v>
      </c>
      <c r="I3" s="121" t="s">
        <v>27</v>
      </c>
    </row>
    <row r="4" spans="1:9" s="6" customFormat="1" ht="20.100000000000001" customHeight="1" x14ac:dyDescent="0.2">
      <c r="A4" s="113" t="s">
        <v>178</v>
      </c>
      <c r="B4" s="122">
        <v>421.04599999999999</v>
      </c>
      <c r="C4" s="122">
        <v>484.70000000000005</v>
      </c>
      <c r="D4" s="122">
        <v>520.42865997305705</v>
      </c>
      <c r="E4" s="122">
        <v>568.77609144692383</v>
      </c>
      <c r="F4" s="122">
        <v>601.90072443218594</v>
      </c>
      <c r="G4" s="122">
        <v>637.28385841882766</v>
      </c>
      <c r="H4" s="122">
        <v>674.07951705733149</v>
      </c>
      <c r="I4" s="122">
        <v>712.89163375450653</v>
      </c>
    </row>
    <row r="5" spans="1:9" s="6" customFormat="1" ht="20.100000000000001" customHeight="1" x14ac:dyDescent="0.2">
      <c r="A5" s="47" t="s">
        <v>179</v>
      </c>
      <c r="B5" s="122">
        <v>176.226</v>
      </c>
      <c r="C5" s="122">
        <v>172.399</v>
      </c>
      <c r="D5" s="122">
        <v>258.62611088914389</v>
      </c>
      <c r="E5" s="122">
        <v>265.24257991855137</v>
      </c>
      <c r="F5" s="122">
        <v>266.70362799340751</v>
      </c>
      <c r="G5" s="122">
        <v>270.69918048045633</v>
      </c>
      <c r="H5" s="122">
        <v>277.06426471116561</v>
      </c>
      <c r="I5" s="122">
        <v>284.26210161962649</v>
      </c>
    </row>
    <row r="6" spans="1:9" s="6" customFormat="1" ht="20.100000000000001" customHeight="1" x14ac:dyDescent="0.2">
      <c r="A6" s="123" t="s">
        <v>180</v>
      </c>
      <c r="B6" s="124">
        <v>187.1</v>
      </c>
      <c r="C6" s="124">
        <v>240.7</v>
      </c>
      <c r="D6" s="124">
        <v>250.10484475258539</v>
      </c>
      <c r="E6" s="124">
        <v>259.08656488656959</v>
      </c>
      <c r="F6" s="124">
        <v>269.12019145203851</v>
      </c>
      <c r="G6" s="124">
        <v>279.04663847362093</v>
      </c>
      <c r="H6" s="124">
        <v>289.09322987377533</v>
      </c>
      <c r="I6" s="124">
        <v>299.53179651193926</v>
      </c>
    </row>
    <row r="7" spans="1:9" s="6" customFormat="1" ht="20.100000000000001" customHeight="1" x14ac:dyDescent="0.2">
      <c r="A7" s="38" t="s">
        <v>181</v>
      </c>
      <c r="B7" s="122">
        <v>784.37199999999996</v>
      </c>
      <c r="C7" s="122">
        <v>897.79899999999998</v>
      </c>
      <c r="D7" s="122">
        <v>1029.1596156147864</v>
      </c>
      <c r="E7" s="122">
        <v>1093.105236252045</v>
      </c>
      <c r="F7" s="122">
        <v>1137.724543877632</v>
      </c>
      <c r="G7" s="122">
        <v>1187.0296773729049</v>
      </c>
      <c r="H7" s="122">
        <v>1240.2370116422724</v>
      </c>
      <c r="I7" s="122">
        <v>1296.6855318860723</v>
      </c>
    </row>
    <row r="8" spans="1:9" s="6" customFormat="1" ht="20.100000000000001" customHeight="1" x14ac:dyDescent="0.2">
      <c r="A8" s="38" t="s">
        <v>22</v>
      </c>
      <c r="B8" s="38"/>
      <c r="C8" s="125"/>
      <c r="D8" s="125"/>
      <c r="E8" s="125"/>
      <c r="F8" s="125"/>
      <c r="G8" s="125"/>
      <c r="H8" s="125"/>
    </row>
    <row r="9" spans="1:9" s="6" customFormat="1" ht="20.100000000000001" customHeight="1" x14ac:dyDescent="0.2">
      <c r="A9" s="38" t="s">
        <v>23</v>
      </c>
      <c r="B9" s="38"/>
      <c r="C9" s="125"/>
      <c r="D9" s="125"/>
      <c r="E9" s="125"/>
      <c r="F9" s="125"/>
      <c r="G9" s="125"/>
      <c r="H9" s="125"/>
    </row>
    <row r="10" spans="1:9" s="6" customFormat="1" ht="20.100000000000001" customHeight="1" x14ac:dyDescent="0.2">
      <c r="A10" s="37" t="s">
        <v>182</v>
      </c>
      <c r="B10" s="38"/>
      <c r="C10" s="125"/>
      <c r="D10" s="125"/>
      <c r="E10" s="125"/>
      <c r="F10" s="125"/>
      <c r="G10" s="125"/>
      <c r="H10" s="125"/>
    </row>
    <row r="11" spans="1:9" s="6" customFormat="1" ht="20.100000000000001" customHeight="1" x14ac:dyDescent="0.2">
      <c r="A11" s="38" t="s">
        <v>183</v>
      </c>
      <c r="B11" s="38"/>
      <c r="C11" s="125"/>
      <c r="D11" s="125"/>
      <c r="E11" s="125"/>
      <c r="F11" s="125"/>
      <c r="G11" s="125"/>
      <c r="H11" s="125"/>
    </row>
    <row r="12" spans="1:9" s="6" customFormat="1" ht="20.100000000000001" customHeight="1" x14ac:dyDescent="0.2">
      <c r="A12" s="37" t="s">
        <v>122</v>
      </c>
      <c r="B12" s="37"/>
      <c r="C12" s="105"/>
      <c r="D12" s="105"/>
      <c r="E12" s="105"/>
      <c r="F12" s="105"/>
      <c r="G12" s="105"/>
      <c r="H12" s="106"/>
    </row>
    <row r="13" spans="1:9" s="6" customFormat="1" ht="20.100000000000001" customHeight="1" x14ac:dyDescent="0.2"/>
    <row r="14" spans="1:9" ht="19.899999999999999" customHeight="1" x14ac:dyDescent="0.2">
      <c r="C14" s="20"/>
      <c r="D14" s="20"/>
    </row>
    <row r="15" spans="1:9" ht="19.899999999999999" customHeight="1" x14ac:dyDescent="0.2">
      <c r="I15" s="53"/>
    </row>
    <row r="16" spans="1:9" ht="19.899999999999999" customHeight="1" x14ac:dyDescent="0.2">
      <c r="I16" s="34"/>
    </row>
    <row r="18" spans="1:7" ht="19.899999999999999" customHeight="1" x14ac:dyDescent="0.2">
      <c r="A18" s="21"/>
      <c r="B18" s="21"/>
    </row>
    <row r="19" spans="1:7" ht="19.899999999999999" customHeight="1" x14ac:dyDescent="0.2">
      <c r="A19" s="22"/>
      <c r="B19" s="22"/>
      <c r="C19" s="22"/>
      <c r="D19" s="22"/>
      <c r="E19" s="22"/>
      <c r="F19" s="22"/>
      <c r="G19" s="22"/>
    </row>
  </sheetData>
  <hyperlinks>
    <hyperlink ref="A12" location="'Table of Contents'!A1" display="Return to Contents" xr:uid="{0ECFA815-6A7B-4D15-A8AF-EF27919FC977}"/>
    <hyperlink ref="A10" r:id="rId1" xr:uid="{E49E101E-CE74-4908-8CC8-23BBF5702BE2}"/>
  </hyperlinks>
  <pageMargins left="0.7" right="0.7" top="0.75" bottom="0.75" header="0.3" footer="0.3"/>
  <pageSetup paperSize="9" orientation="portrait"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486CD-97C9-4A1A-99B6-B706C0903017}">
  <dimension ref="A1:I22"/>
  <sheetViews>
    <sheetView showGridLines="0" workbookViewId="0"/>
  </sheetViews>
  <sheetFormatPr defaultColWidth="8.44140625" defaultRowHeight="19.899999999999999" customHeight="1" x14ac:dyDescent="0.2"/>
  <cols>
    <col min="1" max="1" width="15.77734375" style="5" customWidth="1"/>
    <col min="2" max="7" width="7.5546875" style="5" bestFit="1" customWidth="1"/>
    <col min="8" max="8" width="10.109375" style="5" bestFit="1" customWidth="1"/>
    <col min="9" max="9" width="7.44140625" style="5" bestFit="1" customWidth="1"/>
    <col min="10" max="16384" width="8.44140625" style="5"/>
  </cols>
  <sheetData>
    <row r="1" spans="1:8" ht="19.899999999999999" customHeight="1" x14ac:dyDescent="0.2">
      <c r="A1" s="4" t="s">
        <v>423</v>
      </c>
      <c r="B1" s="4"/>
      <c r="C1" s="16"/>
      <c r="D1" s="16"/>
      <c r="E1" s="16"/>
      <c r="F1" s="16"/>
      <c r="G1" s="16"/>
      <c r="H1" s="16"/>
    </row>
    <row r="2" spans="1:8" s="6" customFormat="1" ht="20.100000000000001" customHeight="1" x14ac:dyDescent="0.2">
      <c r="A2" s="38" t="s">
        <v>176</v>
      </c>
      <c r="B2" s="38"/>
      <c r="C2" s="102"/>
      <c r="D2" s="102"/>
      <c r="E2" s="102"/>
      <c r="F2" s="102"/>
      <c r="G2" s="102"/>
      <c r="H2" s="102"/>
    </row>
    <row r="3" spans="1:8" s="6" customFormat="1" ht="20.100000000000001" customHeight="1" x14ac:dyDescent="0.2">
      <c r="A3" s="98" t="s">
        <v>8</v>
      </c>
      <c r="B3" s="48" t="s">
        <v>10</v>
      </c>
      <c r="C3" s="48" t="s">
        <v>11</v>
      </c>
      <c r="D3" s="48" t="s">
        <v>12</v>
      </c>
      <c r="E3" s="48" t="s">
        <v>13</v>
      </c>
      <c r="F3" s="48" t="s">
        <v>14</v>
      </c>
      <c r="G3" s="48" t="s">
        <v>15</v>
      </c>
      <c r="H3" s="38" t="s">
        <v>16</v>
      </c>
    </row>
    <row r="4" spans="1:8" s="6" customFormat="1" ht="20.100000000000001" customHeight="1" x14ac:dyDescent="0.2">
      <c r="A4" s="47" t="s">
        <v>17</v>
      </c>
      <c r="B4" s="112">
        <v>911.05600216415201</v>
      </c>
      <c r="C4" s="112">
        <v>1018.5305028717756</v>
      </c>
      <c r="D4" s="112">
        <v>1058.3300032157654</v>
      </c>
      <c r="E4" s="112">
        <v>1102.326320402894</v>
      </c>
      <c r="F4" s="112">
        <v>1157.8919010271034</v>
      </c>
      <c r="G4" s="112">
        <v>1222.9765193392991</v>
      </c>
      <c r="H4" s="112" t="s">
        <v>18</v>
      </c>
    </row>
    <row r="5" spans="1:8" s="6" customFormat="1" ht="20.100000000000001" customHeight="1" x14ac:dyDescent="0.2">
      <c r="A5" s="38" t="s">
        <v>117</v>
      </c>
      <c r="B5" s="112">
        <v>-15.141277654953711</v>
      </c>
      <c r="C5" s="112">
        <v>10.298232313621185</v>
      </c>
      <c r="D5" s="112">
        <v>10.2392670987212</v>
      </c>
      <c r="E5" s="112">
        <v>10.082554937680754</v>
      </c>
      <c r="F5" s="112">
        <v>9.9283629711950994</v>
      </c>
      <c r="G5" s="112">
        <v>9.9199346344714741</v>
      </c>
      <c r="H5" s="112" t="s">
        <v>18</v>
      </c>
    </row>
    <row r="6" spans="1:8" s="6" customFormat="1" ht="20.100000000000001" customHeight="1" x14ac:dyDescent="0.2">
      <c r="A6" s="38" t="s">
        <v>184</v>
      </c>
      <c r="B6" s="112">
        <v>0.2008057622262811</v>
      </c>
      <c r="C6" s="112">
        <v>0.32784087305157072</v>
      </c>
      <c r="D6" s="112">
        <v>0.44201533556685035</v>
      </c>
      <c r="E6" s="112">
        <v>0.55786965409413369</v>
      </c>
      <c r="F6" s="112">
        <v>0.67926111470973183</v>
      </c>
      <c r="G6" s="112">
        <v>0.80530167614364245</v>
      </c>
      <c r="H6" s="112" t="s">
        <v>18</v>
      </c>
    </row>
    <row r="7" spans="1:8" s="6" customFormat="1" ht="20.100000000000001" customHeight="1" x14ac:dyDescent="0.2">
      <c r="A7" s="38" t="s">
        <v>185</v>
      </c>
      <c r="B7" s="112">
        <v>-0.18470911656206113</v>
      </c>
      <c r="C7" s="112">
        <v>-3.7425127257026531</v>
      </c>
      <c r="D7" s="112">
        <v>-3.1560105974878923</v>
      </c>
      <c r="E7" s="112">
        <v>-3.754974011052866</v>
      </c>
      <c r="F7" s="112">
        <v>-11.660449464964188</v>
      </c>
      <c r="G7" s="112">
        <v>-25.62533837327328</v>
      </c>
      <c r="H7" s="112" t="s">
        <v>18</v>
      </c>
    </row>
    <row r="8" spans="1:8" s="6" customFormat="1" ht="20.100000000000001" customHeight="1" x14ac:dyDescent="0.2">
      <c r="A8" s="38" t="s">
        <v>186</v>
      </c>
      <c r="B8" s="111">
        <v>1.8681788451373507</v>
      </c>
      <c r="C8" s="111">
        <v>3.7455522820406202</v>
      </c>
      <c r="D8" s="111">
        <v>27.249961199479202</v>
      </c>
      <c r="E8" s="111">
        <v>28.512772894016052</v>
      </c>
      <c r="F8" s="111">
        <v>30.190601724860926</v>
      </c>
      <c r="G8" s="111">
        <v>32.160594365631596</v>
      </c>
      <c r="H8" s="112" t="s">
        <v>18</v>
      </c>
    </row>
    <row r="9" spans="1:8" s="6" customFormat="1" ht="20.100000000000001" customHeight="1" x14ac:dyDescent="0.2">
      <c r="A9" s="123" t="s">
        <v>120</v>
      </c>
      <c r="B9" s="126">
        <v>897.79899999999998</v>
      </c>
      <c r="C9" s="126">
        <v>1029.1596156147864</v>
      </c>
      <c r="D9" s="126">
        <v>1093.105236252045</v>
      </c>
      <c r="E9" s="126">
        <v>1137.724543877632</v>
      </c>
      <c r="F9" s="126">
        <v>1187.0296773729049</v>
      </c>
      <c r="G9" s="126">
        <v>1240.2370116422724</v>
      </c>
      <c r="H9" s="126">
        <v>1296.6855318860723</v>
      </c>
    </row>
    <row r="10" spans="1:8" s="6" customFormat="1" ht="20.100000000000001" customHeight="1" x14ac:dyDescent="0.2">
      <c r="A10" s="38" t="s">
        <v>187</v>
      </c>
      <c r="B10" s="111">
        <v>-13.257002164152254</v>
      </c>
      <c r="C10" s="111">
        <v>10.629112743010751</v>
      </c>
      <c r="D10" s="111">
        <v>34.775233036279587</v>
      </c>
      <c r="E10" s="111">
        <v>35.398223474737961</v>
      </c>
      <c r="F10" s="111">
        <v>29.137776345801512</v>
      </c>
      <c r="G10" s="111">
        <v>17.260492302973262</v>
      </c>
      <c r="H10" s="112" t="s">
        <v>18</v>
      </c>
    </row>
    <row r="11" spans="1:8" s="6" customFormat="1" ht="20.100000000000001" customHeight="1" x14ac:dyDescent="0.2">
      <c r="A11" s="38" t="s">
        <v>22</v>
      </c>
      <c r="B11" s="38"/>
      <c r="C11" s="115"/>
      <c r="D11" s="115"/>
      <c r="E11" s="115"/>
      <c r="F11" s="115"/>
      <c r="G11" s="115"/>
      <c r="H11" s="115"/>
    </row>
    <row r="12" spans="1:8" s="6" customFormat="1" ht="20.100000000000001" customHeight="1" x14ac:dyDescent="0.2">
      <c r="A12" s="14" t="s">
        <v>452</v>
      </c>
      <c r="B12" s="38"/>
      <c r="C12" s="115"/>
      <c r="D12" s="115"/>
      <c r="E12" s="115"/>
      <c r="F12" s="115"/>
      <c r="G12" s="115"/>
      <c r="H12" s="115"/>
    </row>
    <row r="13" spans="1:8" s="6" customFormat="1" ht="20.100000000000001" customHeight="1" x14ac:dyDescent="0.2">
      <c r="A13" s="38" t="s">
        <v>183</v>
      </c>
      <c r="B13" s="38"/>
      <c r="C13" s="115"/>
      <c r="D13" s="115"/>
      <c r="E13" s="115"/>
      <c r="F13" s="115"/>
      <c r="G13" s="115"/>
      <c r="H13" s="115"/>
    </row>
    <row r="14" spans="1:8" s="6" customFormat="1" ht="20.100000000000001" customHeight="1" x14ac:dyDescent="0.2">
      <c r="A14" s="38" t="s">
        <v>24</v>
      </c>
      <c r="B14" s="38"/>
      <c r="C14" s="115"/>
      <c r="D14" s="115"/>
      <c r="E14" s="115"/>
      <c r="F14" s="115"/>
      <c r="G14" s="115"/>
      <c r="H14" s="115"/>
    </row>
    <row r="15" spans="1:8" s="6" customFormat="1" ht="20.100000000000001" customHeight="1" x14ac:dyDescent="0.2">
      <c r="A15" s="95" t="s">
        <v>122</v>
      </c>
      <c r="B15" s="95"/>
      <c r="C15" s="105"/>
      <c r="D15" s="105"/>
      <c r="E15" s="105"/>
      <c r="F15" s="105"/>
      <c r="G15" s="105"/>
      <c r="H15" s="106"/>
    </row>
    <row r="16" spans="1:8" s="6" customFormat="1" ht="20.100000000000001" customHeight="1" x14ac:dyDescent="0.2"/>
    <row r="17" spans="1:9" ht="19.899999999999999" customHeight="1" x14ac:dyDescent="0.2">
      <c r="C17" s="20"/>
      <c r="D17" s="20"/>
    </row>
    <row r="18" spans="1:9" ht="19.899999999999999" customHeight="1" x14ac:dyDescent="0.2">
      <c r="I18" s="7"/>
    </row>
    <row r="19" spans="1:9" ht="19.899999999999999" customHeight="1" x14ac:dyDescent="0.2">
      <c r="I19" s="34"/>
    </row>
    <row r="21" spans="1:9" ht="19.899999999999999" customHeight="1" x14ac:dyDescent="0.2">
      <c r="A21" s="21"/>
      <c r="B21" s="21"/>
    </row>
    <row r="22" spans="1:9" ht="19.899999999999999" customHeight="1" x14ac:dyDescent="0.2">
      <c r="A22" s="22"/>
      <c r="B22" s="22"/>
      <c r="C22" s="22"/>
      <c r="D22" s="22"/>
      <c r="E22" s="22"/>
      <c r="F22" s="22"/>
      <c r="G22" s="22"/>
    </row>
  </sheetData>
  <hyperlinks>
    <hyperlink ref="A15" location="'Table of Contents'!A1" display="Return to Contents" xr:uid="{79A2833B-6CF2-437D-9AF8-0FF1D642A8C0}"/>
    <hyperlink ref="A12" r:id="rId1" xr:uid="{4FEDDA87-7303-4161-8872-EE1EB66CF682}"/>
  </hyperlinks>
  <pageMargins left="0.7" right="0.7" top="0.75" bottom="0.75" header="0.3" footer="0.3"/>
  <pageSetup paperSize="9" orientation="portrait"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E2EA7-ADA1-44A8-81CD-CDF66E8F91C0}">
  <dimension ref="A1:I22"/>
  <sheetViews>
    <sheetView showGridLines="0" workbookViewId="0"/>
  </sheetViews>
  <sheetFormatPr defaultColWidth="8.44140625" defaultRowHeight="19.899999999999999" customHeight="1" x14ac:dyDescent="0.2"/>
  <cols>
    <col min="1" max="1" width="15.77734375" style="5" customWidth="1"/>
    <col min="2" max="7" width="7.5546875" style="5" bestFit="1" customWidth="1"/>
    <col min="8" max="8" width="10.109375" style="5" bestFit="1" customWidth="1"/>
    <col min="9" max="9" width="7.44140625" style="5" bestFit="1" customWidth="1"/>
    <col min="10" max="16384" width="8.44140625" style="5"/>
  </cols>
  <sheetData>
    <row r="1" spans="1:9" ht="19.899999999999999" customHeight="1" x14ac:dyDescent="0.2">
      <c r="A1" s="4" t="s">
        <v>422</v>
      </c>
      <c r="B1" s="4"/>
      <c r="C1" s="16"/>
      <c r="D1" s="16"/>
      <c r="E1" s="16"/>
      <c r="F1" s="16"/>
      <c r="G1" s="16"/>
      <c r="H1" s="16"/>
    </row>
    <row r="2" spans="1:9" s="6" customFormat="1" ht="20.100000000000001" customHeight="1" x14ac:dyDescent="0.2">
      <c r="A2" s="38" t="s">
        <v>176</v>
      </c>
      <c r="B2" s="38"/>
      <c r="C2" s="102"/>
      <c r="D2" s="102"/>
      <c r="E2" s="102"/>
      <c r="F2" s="102"/>
      <c r="G2" s="102"/>
      <c r="H2" s="102"/>
    </row>
    <row r="3" spans="1:9" s="6" customFormat="1" ht="20.100000000000001" customHeight="1" x14ac:dyDescent="0.2">
      <c r="A3" s="98" t="s">
        <v>8</v>
      </c>
      <c r="B3" s="48" t="s">
        <v>10</v>
      </c>
      <c r="C3" s="48" t="s">
        <v>11</v>
      </c>
      <c r="D3" s="48" t="s">
        <v>12</v>
      </c>
      <c r="E3" s="48" t="s">
        <v>13</v>
      </c>
      <c r="F3" s="48" t="s">
        <v>14</v>
      </c>
      <c r="G3" s="48" t="s">
        <v>15</v>
      </c>
      <c r="H3" s="38" t="s">
        <v>16</v>
      </c>
    </row>
    <row r="4" spans="1:9" s="6" customFormat="1" ht="20.100000000000001" customHeight="1" x14ac:dyDescent="0.2">
      <c r="A4" s="47" t="s">
        <v>17</v>
      </c>
      <c r="B4" s="112">
        <v>490.70079767643716</v>
      </c>
      <c r="C4" s="112">
        <v>525.17007072568413</v>
      </c>
      <c r="D4" s="112">
        <v>558.83982992797769</v>
      </c>
      <c r="E4" s="112">
        <v>591.88825309916047</v>
      </c>
      <c r="F4" s="112">
        <v>633.00042756210053</v>
      </c>
      <c r="G4" s="112">
        <v>680.44347909369446</v>
      </c>
      <c r="H4" s="112" t="s">
        <v>18</v>
      </c>
    </row>
    <row r="5" spans="1:9" s="6" customFormat="1" ht="20.100000000000001" customHeight="1" x14ac:dyDescent="0.2">
      <c r="A5" s="38" t="s">
        <v>117</v>
      </c>
      <c r="B5" s="112">
        <v>-5.9273554520004836</v>
      </c>
      <c r="C5" s="112">
        <v>-2.9636777260003555</v>
      </c>
      <c r="D5" s="112">
        <v>-2.9636777260003555</v>
      </c>
      <c r="E5" s="112">
        <v>-2.9636777260003555</v>
      </c>
      <c r="F5" s="112">
        <v>-2.9636777260003555</v>
      </c>
      <c r="G5" s="112">
        <v>-2.9636777260003555</v>
      </c>
      <c r="H5" s="112" t="s">
        <v>18</v>
      </c>
    </row>
    <row r="6" spans="1:9" s="6" customFormat="1" ht="20.100000000000001" customHeight="1" x14ac:dyDescent="0.2">
      <c r="A6" s="38" t="s">
        <v>184</v>
      </c>
      <c r="B6" s="112">
        <v>0</v>
      </c>
      <c r="C6" s="112">
        <v>0</v>
      </c>
      <c r="D6" s="112">
        <v>0</v>
      </c>
      <c r="E6" s="112">
        <v>0</v>
      </c>
      <c r="F6" s="112">
        <v>0</v>
      </c>
      <c r="G6" s="112">
        <v>0</v>
      </c>
      <c r="H6" s="112" t="s">
        <v>18</v>
      </c>
    </row>
    <row r="7" spans="1:9" s="6" customFormat="1" ht="20.100000000000001" customHeight="1" x14ac:dyDescent="0.2">
      <c r="A7" s="38" t="s">
        <v>185</v>
      </c>
      <c r="B7" s="112">
        <v>-0.17842943123912391</v>
      </c>
      <c r="C7" s="112">
        <v>-2.9344199366507837</v>
      </c>
      <c r="D7" s="112">
        <v>-1.8556133118718208</v>
      </c>
      <c r="E7" s="112">
        <v>-2.4445728746029545</v>
      </c>
      <c r="F7" s="112">
        <v>-8.8881308531773584</v>
      </c>
      <c r="G7" s="112">
        <v>-20.251756277532536</v>
      </c>
      <c r="H7" s="112" t="s">
        <v>18</v>
      </c>
    </row>
    <row r="8" spans="1:9" s="6" customFormat="1" ht="20.100000000000001" customHeight="1" x14ac:dyDescent="0.2">
      <c r="A8" s="38" t="s">
        <v>186</v>
      </c>
      <c r="B8" s="111">
        <v>0.10498720680249107</v>
      </c>
      <c r="C8" s="111">
        <v>1.1566869100240638</v>
      </c>
      <c r="D8" s="111">
        <v>14.755552556818316</v>
      </c>
      <c r="E8" s="111">
        <v>15.420721933628784</v>
      </c>
      <c r="F8" s="111">
        <v>16.13523943590485</v>
      </c>
      <c r="G8" s="111">
        <v>16.851471967169914</v>
      </c>
      <c r="H8" s="112" t="s">
        <v>18</v>
      </c>
    </row>
    <row r="9" spans="1:9" s="6" customFormat="1" ht="20.100000000000001" customHeight="1" x14ac:dyDescent="0.2">
      <c r="A9" s="123" t="s">
        <v>120</v>
      </c>
      <c r="B9" s="126">
        <v>484.70000000000005</v>
      </c>
      <c r="C9" s="126">
        <v>520.42865997305705</v>
      </c>
      <c r="D9" s="126">
        <v>568.77609144692383</v>
      </c>
      <c r="E9" s="126">
        <v>601.90072443218594</v>
      </c>
      <c r="F9" s="126">
        <v>637.28385841882766</v>
      </c>
      <c r="G9" s="126">
        <v>674.07951705733149</v>
      </c>
      <c r="H9" s="126">
        <v>712.89163375450653</v>
      </c>
    </row>
    <row r="10" spans="1:9" s="6" customFormat="1" ht="20.100000000000001" customHeight="1" x14ac:dyDescent="0.2">
      <c r="A10" s="38" t="s">
        <v>187</v>
      </c>
      <c r="B10" s="111">
        <v>-6.0007976764371165</v>
      </c>
      <c r="C10" s="111">
        <v>-4.7414107526270755</v>
      </c>
      <c r="D10" s="111">
        <v>9.9362615189461394</v>
      </c>
      <c r="E10" s="111">
        <v>10.012471333025474</v>
      </c>
      <c r="F10" s="111">
        <v>4.2834308567271364</v>
      </c>
      <c r="G10" s="111">
        <v>-6.3639620363629774</v>
      </c>
      <c r="H10" s="112" t="s">
        <v>18</v>
      </c>
    </row>
    <row r="11" spans="1:9" s="6" customFormat="1" ht="20.100000000000001" customHeight="1" x14ac:dyDescent="0.2">
      <c r="A11" s="38" t="s">
        <v>22</v>
      </c>
      <c r="B11" s="38"/>
      <c r="C11" s="125"/>
      <c r="D11" s="125"/>
      <c r="E11" s="125"/>
      <c r="F11" s="125"/>
      <c r="G11" s="125"/>
      <c r="H11" s="125"/>
    </row>
    <row r="12" spans="1:9" s="6" customFormat="1" ht="20.100000000000001" customHeight="1" x14ac:dyDescent="0.2">
      <c r="A12" s="14" t="s">
        <v>452</v>
      </c>
      <c r="B12" s="38"/>
      <c r="C12" s="115"/>
      <c r="D12" s="115"/>
      <c r="E12" s="115"/>
      <c r="F12" s="115"/>
      <c r="G12" s="115"/>
      <c r="H12" s="115"/>
    </row>
    <row r="13" spans="1:9" s="6" customFormat="1" ht="20.100000000000001" customHeight="1" x14ac:dyDescent="0.2">
      <c r="A13" s="38" t="s">
        <v>183</v>
      </c>
      <c r="B13" s="38"/>
      <c r="C13" s="115"/>
      <c r="D13" s="115"/>
      <c r="E13" s="115"/>
      <c r="F13" s="115"/>
      <c r="G13" s="115"/>
      <c r="H13" s="115"/>
      <c r="I13" s="115"/>
    </row>
    <row r="14" spans="1:9" s="6" customFormat="1" ht="20.100000000000001" customHeight="1" x14ac:dyDescent="0.2">
      <c r="A14" s="38" t="s">
        <v>24</v>
      </c>
      <c r="B14" s="38"/>
      <c r="C14" s="125"/>
      <c r="D14" s="125"/>
      <c r="E14" s="125"/>
      <c r="F14" s="125"/>
      <c r="G14" s="125"/>
      <c r="H14" s="125"/>
      <c r="I14" s="125"/>
    </row>
    <row r="15" spans="1:9" s="6" customFormat="1" ht="20.100000000000001" customHeight="1" x14ac:dyDescent="0.2">
      <c r="A15" s="95" t="s">
        <v>122</v>
      </c>
      <c r="B15" s="95"/>
      <c r="C15" s="105"/>
      <c r="D15" s="105"/>
      <c r="E15" s="105"/>
      <c r="F15" s="105"/>
      <c r="G15" s="105"/>
      <c r="H15" s="106"/>
      <c r="I15" s="105"/>
    </row>
    <row r="16" spans="1:9" s="6" customFormat="1" ht="20.100000000000001" customHeight="1" x14ac:dyDescent="0.2"/>
    <row r="17" spans="1:7" s="6" customFormat="1" ht="20.100000000000001" customHeight="1" x14ac:dyDescent="0.2">
      <c r="C17" s="116"/>
      <c r="D17" s="116"/>
    </row>
    <row r="21" spans="1:7" ht="19.899999999999999" customHeight="1" x14ac:dyDescent="0.2">
      <c r="A21" s="21"/>
      <c r="B21" s="21"/>
    </row>
    <row r="22" spans="1:7" ht="19.899999999999999" customHeight="1" x14ac:dyDescent="0.2">
      <c r="A22" s="22"/>
      <c r="B22" s="22"/>
      <c r="C22" s="22"/>
      <c r="D22" s="22"/>
      <c r="E22" s="22"/>
      <c r="F22" s="22"/>
      <c r="G22" s="22"/>
    </row>
  </sheetData>
  <hyperlinks>
    <hyperlink ref="A15" location="'Table of Contents'!A1" display="Return to Contents" xr:uid="{44ADDF52-FA48-44B0-B5BA-CBD8383BA168}"/>
    <hyperlink ref="A12" r:id="rId1" xr:uid="{A57E5A24-F19D-4D9C-8E99-8D876DEF0406}"/>
  </hyperlinks>
  <pageMargins left="0.7" right="0.7" top="0.75" bottom="0.75" header="0.3" footer="0.3"/>
  <pageSetup paperSize="9" orientation="portrait"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B1644-3E5D-493D-90F2-C5B2A458FB37}">
  <dimension ref="A1:I22"/>
  <sheetViews>
    <sheetView showGridLines="0" workbookViewId="0"/>
  </sheetViews>
  <sheetFormatPr defaultColWidth="8.44140625" defaultRowHeight="19.899999999999999" customHeight="1" x14ac:dyDescent="0.2"/>
  <cols>
    <col min="1" max="1" width="15.77734375" style="5" customWidth="1"/>
    <col min="2" max="7" width="7.5546875" style="5" bestFit="1" customWidth="1"/>
    <col min="8" max="8" width="10.109375" style="5" bestFit="1" customWidth="1"/>
    <col min="9" max="9" width="7.44140625" style="5" bestFit="1" customWidth="1"/>
    <col min="10" max="16384" width="8.44140625" style="5"/>
  </cols>
  <sheetData>
    <row r="1" spans="1:9" ht="19.899999999999999" customHeight="1" x14ac:dyDescent="0.2">
      <c r="A1" s="4" t="s">
        <v>421</v>
      </c>
      <c r="B1" s="4"/>
      <c r="C1" s="16"/>
      <c r="D1" s="16"/>
      <c r="E1" s="16"/>
      <c r="F1" s="16"/>
      <c r="G1" s="16"/>
      <c r="H1" s="16"/>
    </row>
    <row r="2" spans="1:9" s="6" customFormat="1" ht="20.100000000000001" customHeight="1" x14ac:dyDescent="0.2">
      <c r="A2" s="38" t="s">
        <v>176</v>
      </c>
      <c r="B2" s="38"/>
      <c r="C2" s="102"/>
      <c r="D2" s="102"/>
      <c r="E2" s="102"/>
      <c r="F2" s="102"/>
      <c r="G2" s="102"/>
      <c r="H2" s="102"/>
    </row>
    <row r="3" spans="1:9" s="6" customFormat="1" ht="20.100000000000001" customHeight="1" x14ac:dyDescent="0.2">
      <c r="A3" s="98" t="s">
        <v>8</v>
      </c>
      <c r="B3" s="48" t="s">
        <v>10</v>
      </c>
      <c r="C3" s="48" t="s">
        <v>11</v>
      </c>
      <c r="D3" s="48" t="s">
        <v>12</v>
      </c>
      <c r="E3" s="48" t="s">
        <v>13</v>
      </c>
      <c r="F3" s="48" t="s">
        <v>14</v>
      </c>
      <c r="G3" s="48" t="s">
        <v>15</v>
      </c>
      <c r="H3" s="38" t="s">
        <v>16</v>
      </c>
    </row>
    <row r="4" spans="1:9" s="6" customFormat="1" ht="20.100000000000001" customHeight="1" x14ac:dyDescent="0.2">
      <c r="A4" s="47" t="s">
        <v>17</v>
      </c>
      <c r="B4" s="112">
        <v>194.53945999161127</v>
      </c>
      <c r="C4" s="112">
        <v>258.3859768724061</v>
      </c>
      <c r="D4" s="112">
        <v>256.22595368612406</v>
      </c>
      <c r="E4" s="112">
        <v>258.89689067431095</v>
      </c>
      <c r="F4" s="112">
        <v>264.74414816936383</v>
      </c>
      <c r="G4" s="112">
        <v>273.50911244441306</v>
      </c>
      <c r="H4" s="112" t="s">
        <v>18</v>
      </c>
    </row>
    <row r="5" spans="1:9" s="6" customFormat="1" ht="20.100000000000001" customHeight="1" x14ac:dyDescent="0.2">
      <c r="A5" s="38" t="s">
        <v>117</v>
      </c>
      <c r="B5" s="112">
        <v>-22.146432946088879</v>
      </c>
      <c r="C5" s="112">
        <v>0.32939929648591715</v>
      </c>
      <c r="D5" s="112">
        <v>0.27043408158596094</v>
      </c>
      <c r="E5" s="112">
        <v>0.11372192054545849</v>
      </c>
      <c r="F5" s="112">
        <v>-4.0470045940139698E-2</v>
      </c>
      <c r="G5" s="112">
        <v>-4.8898382663765005E-2</v>
      </c>
      <c r="H5" s="112" t="s">
        <v>18</v>
      </c>
    </row>
    <row r="6" spans="1:9" s="6" customFormat="1" ht="20.100000000000001" customHeight="1" x14ac:dyDescent="0.2">
      <c r="A6" s="38" t="s">
        <v>184</v>
      </c>
      <c r="B6" s="112">
        <v>0</v>
      </c>
      <c r="C6" s="112">
        <v>0</v>
      </c>
      <c r="D6" s="112">
        <v>0</v>
      </c>
      <c r="E6" s="112">
        <v>0</v>
      </c>
      <c r="F6" s="112">
        <v>0</v>
      </c>
      <c r="G6" s="112">
        <v>0</v>
      </c>
      <c r="H6" s="112" t="s">
        <v>18</v>
      </c>
    </row>
    <row r="7" spans="1:9" s="6" customFormat="1" ht="20.100000000000001" customHeight="1" x14ac:dyDescent="0.2">
      <c r="A7" s="38" t="s">
        <v>185</v>
      </c>
      <c r="B7" s="112">
        <v>-9.6524899224448291E-3</v>
      </c>
      <c r="C7" s="112">
        <v>-0.86304101450446069</v>
      </c>
      <c r="D7" s="112">
        <v>-0.47025224261321341</v>
      </c>
      <c r="E7" s="112">
        <v>-0.57231255936551406</v>
      </c>
      <c r="F7" s="112">
        <v>-1.8606101754591577</v>
      </c>
      <c r="G7" s="112">
        <v>-4.0727189223978257</v>
      </c>
      <c r="H7" s="112" t="s">
        <v>18</v>
      </c>
    </row>
    <row r="8" spans="1:9" s="6" customFormat="1" ht="20.100000000000001" customHeight="1" x14ac:dyDescent="0.2">
      <c r="A8" s="38" t="s">
        <v>186</v>
      </c>
      <c r="B8" s="111">
        <v>1.5625444400058086E-2</v>
      </c>
      <c r="C8" s="111">
        <v>0.77377573475632744</v>
      </c>
      <c r="D8" s="111">
        <v>9.2164443934545659</v>
      </c>
      <c r="E8" s="111">
        <v>8.265327957916611</v>
      </c>
      <c r="F8" s="111">
        <v>7.8561125324918066</v>
      </c>
      <c r="G8" s="111">
        <v>7.676769571814134</v>
      </c>
      <c r="H8" s="112" t="s">
        <v>18</v>
      </c>
    </row>
    <row r="9" spans="1:9" s="6" customFormat="1" ht="20.100000000000001" customHeight="1" x14ac:dyDescent="0.2">
      <c r="A9" s="123" t="s">
        <v>120</v>
      </c>
      <c r="B9" s="126">
        <v>172.399</v>
      </c>
      <c r="C9" s="126">
        <v>258.62611088914389</v>
      </c>
      <c r="D9" s="126">
        <v>265.24257991855137</v>
      </c>
      <c r="E9" s="126">
        <v>266.70362799340751</v>
      </c>
      <c r="F9" s="126">
        <v>270.69918048045633</v>
      </c>
      <c r="G9" s="126">
        <v>277.06426471116561</v>
      </c>
      <c r="H9" s="126">
        <v>284.26210161962649</v>
      </c>
    </row>
    <row r="10" spans="1:9" s="6" customFormat="1" ht="20.100000000000001" customHeight="1" x14ac:dyDescent="0.2">
      <c r="A10" s="38" t="s">
        <v>187</v>
      </c>
      <c r="B10" s="111">
        <v>-22.140459991611266</v>
      </c>
      <c r="C10" s="111">
        <v>0.2401340167377839</v>
      </c>
      <c r="D10" s="111">
        <v>9.0166262324273134</v>
      </c>
      <c r="E10" s="111">
        <v>7.8067373190965554</v>
      </c>
      <c r="F10" s="111">
        <v>5.9550323110925092</v>
      </c>
      <c r="G10" s="111">
        <v>3.5551522667525433</v>
      </c>
      <c r="H10" s="112" t="s">
        <v>18</v>
      </c>
    </row>
    <row r="11" spans="1:9" s="6" customFormat="1" ht="20.100000000000001" customHeight="1" x14ac:dyDescent="0.2">
      <c r="A11" s="38" t="s">
        <v>22</v>
      </c>
      <c r="B11" s="38"/>
      <c r="C11" s="125"/>
      <c r="D11" s="125"/>
      <c r="E11" s="125"/>
      <c r="F11" s="125"/>
      <c r="G11" s="125"/>
      <c r="H11" s="125"/>
    </row>
    <row r="12" spans="1:9" s="6" customFormat="1" ht="20.100000000000001" customHeight="1" x14ac:dyDescent="0.2">
      <c r="A12" s="14" t="s">
        <v>452</v>
      </c>
      <c r="B12" s="38"/>
      <c r="C12" s="115"/>
      <c r="D12" s="115"/>
      <c r="E12" s="115"/>
      <c r="F12" s="115"/>
      <c r="G12" s="115"/>
      <c r="H12" s="115"/>
    </row>
    <row r="13" spans="1:9" s="6" customFormat="1" ht="20.100000000000001" customHeight="1" x14ac:dyDescent="0.2">
      <c r="A13" s="38" t="s">
        <v>183</v>
      </c>
      <c r="B13" s="38"/>
      <c r="C13" s="115"/>
      <c r="D13" s="115"/>
      <c r="E13" s="115"/>
      <c r="F13" s="115"/>
      <c r="G13" s="115"/>
      <c r="H13" s="115"/>
      <c r="I13" s="115"/>
    </row>
    <row r="14" spans="1:9" s="6" customFormat="1" ht="20.100000000000001" customHeight="1" x14ac:dyDescent="0.2">
      <c r="A14" s="38" t="s">
        <v>24</v>
      </c>
      <c r="B14" s="38"/>
      <c r="C14" s="115"/>
      <c r="D14" s="115"/>
      <c r="E14" s="115"/>
      <c r="F14" s="115"/>
      <c r="G14" s="115"/>
      <c r="H14" s="115"/>
      <c r="I14" s="115"/>
    </row>
    <row r="15" spans="1:9" s="6" customFormat="1" ht="20.100000000000001" customHeight="1" x14ac:dyDescent="0.2">
      <c r="A15" s="95" t="s">
        <v>122</v>
      </c>
      <c r="B15" s="95"/>
      <c r="C15" s="105"/>
      <c r="D15" s="105"/>
      <c r="E15" s="105"/>
      <c r="F15" s="105"/>
      <c r="G15" s="105"/>
      <c r="H15" s="106"/>
      <c r="I15" s="105"/>
    </row>
    <row r="16" spans="1:9" s="6" customFormat="1" ht="20.100000000000001" customHeight="1" x14ac:dyDescent="0.2"/>
    <row r="17" spans="1:7" s="6" customFormat="1" ht="20.100000000000001" customHeight="1" x14ac:dyDescent="0.2">
      <c r="C17" s="116"/>
      <c r="D17" s="116"/>
    </row>
    <row r="21" spans="1:7" ht="19.899999999999999" customHeight="1" x14ac:dyDescent="0.2">
      <c r="A21" s="21"/>
      <c r="B21" s="21"/>
    </row>
    <row r="22" spans="1:7" ht="19.899999999999999" customHeight="1" x14ac:dyDescent="0.2">
      <c r="A22" s="22"/>
      <c r="B22" s="22"/>
      <c r="C22" s="22"/>
      <c r="D22" s="22"/>
      <c r="E22" s="22"/>
      <c r="F22" s="22"/>
      <c r="G22" s="22"/>
    </row>
  </sheetData>
  <hyperlinks>
    <hyperlink ref="A15" location="'Table of Contents'!A1" display="Return to Contents" xr:uid="{741F7893-8F17-4DA5-9BAA-67442B051865}"/>
    <hyperlink ref="A12" r:id="rId1" xr:uid="{38743592-B063-4A6B-8535-35007F16347F}"/>
  </hyperlinks>
  <pageMargins left="0.7" right="0.7" top="0.75" bottom="0.75" header="0.3" footer="0.3"/>
  <pageSetup paperSize="9" orientation="portrait"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27ED5-BBD8-4311-B877-47EC9AE94F66}">
  <dimension ref="A1:I22"/>
  <sheetViews>
    <sheetView showGridLines="0" workbookViewId="0"/>
  </sheetViews>
  <sheetFormatPr defaultColWidth="8.44140625" defaultRowHeight="19.899999999999999" customHeight="1" x14ac:dyDescent="0.2"/>
  <cols>
    <col min="1" max="1" width="15.77734375" style="5" customWidth="1"/>
    <col min="2" max="7" width="7.5546875" style="5" bestFit="1" customWidth="1"/>
    <col min="8" max="8" width="10.109375" style="5" bestFit="1" customWidth="1"/>
    <col min="9" max="9" width="7.44140625" style="5" bestFit="1" customWidth="1"/>
    <col min="10" max="16384" width="8.44140625" style="5"/>
  </cols>
  <sheetData>
    <row r="1" spans="1:9" ht="19.899999999999999" customHeight="1" x14ac:dyDescent="0.2">
      <c r="A1" s="4" t="s">
        <v>420</v>
      </c>
      <c r="B1" s="4"/>
      <c r="C1" s="16"/>
      <c r="D1" s="16"/>
      <c r="E1" s="16"/>
      <c r="F1" s="16"/>
      <c r="G1" s="16"/>
      <c r="H1" s="16"/>
    </row>
    <row r="2" spans="1:9" s="6" customFormat="1" ht="20.100000000000001" customHeight="1" x14ac:dyDescent="0.2">
      <c r="A2" s="38" t="s">
        <v>176</v>
      </c>
      <c r="B2" s="38"/>
      <c r="C2" s="102"/>
      <c r="D2" s="102"/>
      <c r="E2" s="102"/>
      <c r="F2" s="102"/>
      <c r="G2" s="102"/>
      <c r="H2" s="102"/>
    </row>
    <row r="3" spans="1:9" s="6" customFormat="1" ht="20.100000000000001" customHeight="1" x14ac:dyDescent="0.2">
      <c r="A3" s="98" t="s">
        <v>8</v>
      </c>
      <c r="B3" s="48" t="s">
        <v>10</v>
      </c>
      <c r="C3" s="48" t="s">
        <v>11</v>
      </c>
      <c r="D3" s="48" t="s">
        <v>12</v>
      </c>
      <c r="E3" s="48" t="s">
        <v>13</v>
      </c>
      <c r="F3" s="48" t="s">
        <v>14</v>
      </c>
      <c r="G3" s="48" t="s">
        <v>15</v>
      </c>
      <c r="H3" s="38" t="s">
        <v>16</v>
      </c>
    </row>
    <row r="4" spans="1:9" s="6" customFormat="1" ht="20.100000000000001" customHeight="1" x14ac:dyDescent="0.2">
      <c r="A4" s="47" t="s">
        <v>17</v>
      </c>
      <c r="B4" s="112">
        <v>225.81574449610372</v>
      </c>
      <c r="C4" s="112">
        <v>234.97445527368538</v>
      </c>
      <c r="D4" s="112">
        <v>243.26421960166368</v>
      </c>
      <c r="E4" s="112">
        <v>251.54117662942247</v>
      </c>
      <c r="F4" s="112">
        <v>260.14732529563901</v>
      </c>
      <c r="G4" s="112">
        <v>269.02392780119146</v>
      </c>
      <c r="H4" s="112" t="s">
        <v>18</v>
      </c>
    </row>
    <row r="5" spans="1:9" s="6" customFormat="1" ht="20.100000000000001" customHeight="1" x14ac:dyDescent="0.2">
      <c r="A5" s="38" t="s">
        <v>117</v>
      </c>
      <c r="B5" s="112">
        <v>12.932510743135651</v>
      </c>
      <c r="C5" s="112">
        <v>12.932510743135623</v>
      </c>
      <c r="D5" s="112">
        <v>12.932510743135595</v>
      </c>
      <c r="E5" s="112">
        <v>12.932510743135651</v>
      </c>
      <c r="F5" s="112">
        <v>12.932510743135595</v>
      </c>
      <c r="G5" s="112">
        <v>12.932510743135595</v>
      </c>
      <c r="H5" s="112" t="s">
        <v>18</v>
      </c>
    </row>
    <row r="6" spans="1:9" s="6" customFormat="1" ht="20.100000000000001" customHeight="1" x14ac:dyDescent="0.2">
      <c r="A6" s="38" t="s">
        <v>184</v>
      </c>
      <c r="B6" s="112">
        <v>0.2008057622262811</v>
      </c>
      <c r="C6" s="112">
        <v>0.32784087305157072</v>
      </c>
      <c r="D6" s="112">
        <v>0.44201533556685035</v>
      </c>
      <c r="E6" s="112">
        <v>0.55786965409413369</v>
      </c>
      <c r="F6" s="112">
        <v>0.67926111470973183</v>
      </c>
      <c r="G6" s="112">
        <v>0.80530167614364245</v>
      </c>
      <c r="H6" s="112" t="s">
        <v>18</v>
      </c>
    </row>
    <row r="7" spans="1:9" s="6" customFormat="1" ht="20.100000000000001" customHeight="1" x14ac:dyDescent="0.2">
      <c r="A7" s="38" t="s">
        <v>185</v>
      </c>
      <c r="B7" s="112">
        <v>3.3728045995076172E-3</v>
      </c>
      <c r="C7" s="112">
        <v>5.4948225452591259E-2</v>
      </c>
      <c r="D7" s="112">
        <v>-0.83014504300285807</v>
      </c>
      <c r="E7" s="112">
        <v>-0.73808857708439746</v>
      </c>
      <c r="F7" s="112">
        <v>-0.91170843632767173</v>
      </c>
      <c r="G7" s="112">
        <v>-1.3008631733429183</v>
      </c>
      <c r="H7" s="112" t="s">
        <v>18</v>
      </c>
    </row>
    <row r="8" spans="1:9" s="6" customFormat="1" ht="20.100000000000001" customHeight="1" x14ac:dyDescent="0.2">
      <c r="A8" s="38" t="s">
        <v>186</v>
      </c>
      <c r="B8" s="111">
        <v>1.7475661939348015</v>
      </c>
      <c r="C8" s="111">
        <v>1.815089637260229</v>
      </c>
      <c r="D8" s="111">
        <v>3.2779642492063203</v>
      </c>
      <c r="E8" s="111">
        <v>4.8267230024706578</v>
      </c>
      <c r="F8" s="111">
        <v>6.199249756464269</v>
      </c>
      <c r="G8" s="111">
        <v>7.6323528266475478</v>
      </c>
      <c r="H8" s="112" t="s">
        <v>18</v>
      </c>
    </row>
    <row r="9" spans="1:9" s="6" customFormat="1" ht="20.100000000000001" customHeight="1" x14ac:dyDescent="0.2">
      <c r="A9" s="123" t="s">
        <v>120</v>
      </c>
      <c r="B9" s="126">
        <v>240.7</v>
      </c>
      <c r="C9" s="126">
        <v>250.10484475258539</v>
      </c>
      <c r="D9" s="126">
        <v>259.08656488656959</v>
      </c>
      <c r="E9" s="126">
        <v>269.12019145203851</v>
      </c>
      <c r="F9" s="126">
        <v>279.04663847362093</v>
      </c>
      <c r="G9" s="126">
        <v>289.09322987377533</v>
      </c>
      <c r="H9" s="126">
        <v>299.53179651193926</v>
      </c>
    </row>
    <row r="10" spans="1:9" s="6" customFormat="1" ht="20.100000000000001" customHeight="1" x14ac:dyDescent="0.2">
      <c r="A10" s="38" t="s">
        <v>187</v>
      </c>
      <c r="B10" s="111">
        <v>14.88425550389627</v>
      </c>
      <c r="C10" s="111">
        <v>15.130389478900014</v>
      </c>
      <c r="D10" s="111">
        <v>15.822345284905907</v>
      </c>
      <c r="E10" s="111">
        <v>17.579014822616045</v>
      </c>
      <c r="F10" s="111">
        <v>18.899313177981924</v>
      </c>
      <c r="G10" s="111">
        <v>20.069302072583866</v>
      </c>
      <c r="H10" s="112" t="s">
        <v>18</v>
      </c>
    </row>
    <row r="11" spans="1:9" s="6" customFormat="1" ht="20.100000000000001" customHeight="1" x14ac:dyDescent="0.2">
      <c r="A11" s="38" t="s">
        <v>22</v>
      </c>
      <c r="B11" s="38"/>
      <c r="C11" s="125"/>
      <c r="D11" s="125"/>
      <c r="E11" s="125"/>
      <c r="F11" s="125"/>
      <c r="G11" s="125"/>
      <c r="H11" s="125"/>
    </row>
    <row r="12" spans="1:9" s="6" customFormat="1" ht="20.100000000000001" customHeight="1" x14ac:dyDescent="0.2">
      <c r="A12" s="14" t="s">
        <v>452</v>
      </c>
      <c r="B12" s="38"/>
      <c r="C12" s="115"/>
      <c r="D12" s="115"/>
      <c r="E12" s="115"/>
      <c r="F12" s="115"/>
      <c r="G12" s="115"/>
      <c r="H12" s="115"/>
    </row>
    <row r="13" spans="1:9" s="6" customFormat="1" ht="20.100000000000001" customHeight="1" x14ac:dyDescent="0.2">
      <c r="A13" s="38" t="s">
        <v>183</v>
      </c>
      <c r="B13" s="38"/>
      <c r="C13" s="115"/>
      <c r="D13" s="115"/>
      <c r="E13" s="115"/>
      <c r="F13" s="115"/>
      <c r="G13" s="115"/>
      <c r="H13" s="115"/>
      <c r="I13" s="115"/>
    </row>
    <row r="14" spans="1:9" s="6" customFormat="1" ht="20.100000000000001" customHeight="1" x14ac:dyDescent="0.2">
      <c r="A14" s="38" t="s">
        <v>24</v>
      </c>
      <c r="B14" s="38"/>
      <c r="C14" s="115"/>
      <c r="D14" s="115"/>
      <c r="E14" s="115"/>
      <c r="F14" s="115"/>
      <c r="G14" s="115"/>
      <c r="H14" s="115"/>
      <c r="I14" s="115"/>
    </row>
    <row r="15" spans="1:9" s="6" customFormat="1" ht="20.100000000000001" customHeight="1" x14ac:dyDescent="0.2">
      <c r="A15" s="95" t="s">
        <v>122</v>
      </c>
      <c r="B15" s="95"/>
      <c r="C15" s="105"/>
      <c r="D15" s="105"/>
      <c r="E15" s="105"/>
      <c r="F15" s="105"/>
      <c r="G15" s="105"/>
      <c r="H15" s="106"/>
      <c r="I15" s="105"/>
    </row>
    <row r="16" spans="1:9" s="6" customFormat="1" ht="20.100000000000001" customHeight="1" x14ac:dyDescent="0.2"/>
    <row r="17" spans="1:7" s="6" customFormat="1" ht="20.100000000000001" customHeight="1" x14ac:dyDescent="0.2">
      <c r="C17" s="116"/>
      <c r="D17" s="116"/>
    </row>
    <row r="21" spans="1:7" ht="19.899999999999999" customHeight="1" x14ac:dyDescent="0.2">
      <c r="A21" s="21"/>
      <c r="B21" s="21"/>
    </row>
    <row r="22" spans="1:7" ht="19.899999999999999" customHeight="1" x14ac:dyDescent="0.2">
      <c r="A22" s="22"/>
      <c r="B22" s="22"/>
      <c r="C22" s="22"/>
      <c r="D22" s="22"/>
      <c r="E22" s="22"/>
      <c r="F22" s="22"/>
      <c r="G22" s="22"/>
    </row>
  </sheetData>
  <hyperlinks>
    <hyperlink ref="A15" location="'Table of Contents'!A1" display="Return to Contents" xr:uid="{FF811B8D-C505-4723-AAC8-05AAB9BB5229}"/>
    <hyperlink ref="A12" r:id="rId1" xr:uid="{37DA25D9-E344-449A-990C-300BF6C4BC0B}"/>
  </hyperlinks>
  <pageMargins left="0.7" right="0.7" top="0.75" bottom="0.75" header="0.3" footer="0.3"/>
  <pageSetup paperSize="9" orientation="portrait"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A0239-9EE4-413B-9B68-B227E950647D}">
  <dimension ref="A1:I15"/>
  <sheetViews>
    <sheetView showGridLines="0" workbookViewId="0"/>
  </sheetViews>
  <sheetFormatPr defaultColWidth="8.44140625" defaultRowHeight="19.899999999999999" customHeight="1" x14ac:dyDescent="0.2"/>
  <cols>
    <col min="1" max="1" width="15.77734375" style="5" customWidth="1"/>
    <col min="2" max="8" width="7.5546875" style="5" bestFit="1" customWidth="1"/>
    <col min="9" max="9" width="7.44140625" style="5" bestFit="1" customWidth="1"/>
    <col min="10" max="16384" width="8.44140625" style="5"/>
  </cols>
  <sheetData>
    <row r="1" spans="1:9" ht="19.899999999999999" customHeight="1" x14ac:dyDescent="0.2">
      <c r="A1" s="4" t="s">
        <v>419</v>
      </c>
      <c r="B1" s="4"/>
      <c r="C1" s="16"/>
      <c r="D1" s="16"/>
      <c r="E1" s="16"/>
      <c r="F1" s="16"/>
      <c r="G1" s="16"/>
      <c r="H1" s="16"/>
    </row>
    <row r="2" spans="1:9" s="6" customFormat="1" ht="20.100000000000001" customHeight="1" x14ac:dyDescent="0.2">
      <c r="A2" s="38" t="s">
        <v>188</v>
      </c>
      <c r="B2" s="38"/>
      <c r="C2" s="102"/>
      <c r="D2" s="102"/>
      <c r="E2" s="102"/>
      <c r="F2" s="102"/>
      <c r="G2" s="102"/>
      <c r="H2" s="102"/>
    </row>
    <row r="3" spans="1:9" s="6" customFormat="1" ht="20.100000000000001" customHeight="1" x14ac:dyDescent="0.2">
      <c r="A3" s="98" t="s">
        <v>8</v>
      </c>
      <c r="B3" s="48" t="s">
        <v>10</v>
      </c>
      <c r="C3" s="48" t="s">
        <v>11</v>
      </c>
      <c r="D3" s="48" t="s">
        <v>12</v>
      </c>
      <c r="E3" s="48" t="s">
        <v>13</v>
      </c>
      <c r="F3" s="48" t="s">
        <v>14</v>
      </c>
      <c r="G3" s="48" t="s">
        <v>15</v>
      </c>
      <c r="H3" s="48" t="s">
        <v>27</v>
      </c>
    </row>
    <row r="4" spans="1:9" s="6" customFormat="1" ht="20.100000000000001" customHeight="1" x14ac:dyDescent="0.2">
      <c r="A4" s="38" t="s">
        <v>189</v>
      </c>
      <c r="B4" s="111">
        <v>251.5</v>
      </c>
      <c r="C4" s="111">
        <v>329.8501620649476</v>
      </c>
      <c r="D4" s="111">
        <v>357.51360327636894</v>
      </c>
      <c r="E4" s="111">
        <v>371.54830812658952</v>
      </c>
      <c r="F4" s="111">
        <v>381.46086883661542</v>
      </c>
      <c r="G4" s="111">
        <v>391.42050817120571</v>
      </c>
      <c r="H4" s="111">
        <v>401.73886497180428</v>
      </c>
    </row>
    <row r="5" spans="1:9" s="6" customFormat="1" ht="20.100000000000001" customHeight="1" x14ac:dyDescent="0.2">
      <c r="A5" s="127" t="s">
        <v>190</v>
      </c>
      <c r="B5" s="126">
        <v>79.100999999999999</v>
      </c>
      <c r="C5" s="126">
        <v>71.22405117580368</v>
      </c>
      <c r="D5" s="126">
        <v>92.271023357817569</v>
      </c>
      <c r="E5" s="126">
        <v>104.84468013318201</v>
      </c>
      <c r="F5" s="126">
        <v>110.76168835615908</v>
      </c>
      <c r="G5" s="126">
        <v>114.35624346004008</v>
      </c>
      <c r="H5" s="126">
        <v>117.47676335217776</v>
      </c>
    </row>
    <row r="6" spans="1:9" s="6" customFormat="1" ht="20.100000000000001" customHeight="1" x14ac:dyDescent="0.2">
      <c r="A6" s="38" t="s">
        <v>191</v>
      </c>
      <c r="B6" s="111">
        <v>172.399</v>
      </c>
      <c r="C6" s="111">
        <v>258.62611088914389</v>
      </c>
      <c r="D6" s="111">
        <v>265.24257991855137</v>
      </c>
      <c r="E6" s="111">
        <v>266.70362799340751</v>
      </c>
      <c r="F6" s="111">
        <v>270.69918048045633</v>
      </c>
      <c r="G6" s="111">
        <v>277.06426471116561</v>
      </c>
      <c r="H6" s="111">
        <v>284.26210161962649</v>
      </c>
    </row>
    <row r="7" spans="1:9" s="6" customFormat="1" ht="20.100000000000001" customHeight="1" x14ac:dyDescent="0.2">
      <c r="A7" s="38" t="s">
        <v>60</v>
      </c>
      <c r="B7" s="38"/>
      <c r="C7" s="125"/>
      <c r="D7" s="125"/>
      <c r="E7" s="125"/>
      <c r="F7" s="125"/>
      <c r="G7" s="125"/>
      <c r="H7" s="125"/>
    </row>
    <row r="8" spans="1:9" s="6" customFormat="1" ht="20.100000000000001" customHeight="1" x14ac:dyDescent="0.2">
      <c r="A8" s="95" t="s">
        <v>122</v>
      </c>
      <c r="B8" s="95"/>
      <c r="C8" s="105"/>
      <c r="D8" s="105"/>
      <c r="E8" s="105"/>
      <c r="F8" s="105"/>
      <c r="G8" s="105"/>
      <c r="H8" s="106"/>
    </row>
    <row r="9" spans="1:9" s="6" customFormat="1" ht="20.100000000000001" customHeight="1" x14ac:dyDescent="0.2"/>
    <row r="10" spans="1:9" s="6" customFormat="1" ht="20.100000000000001" customHeight="1" x14ac:dyDescent="0.2">
      <c r="C10" s="116"/>
      <c r="D10" s="116"/>
    </row>
    <row r="11" spans="1:9" ht="20.100000000000001" customHeight="1" x14ac:dyDescent="0.2">
      <c r="I11" s="7"/>
    </row>
    <row r="12" spans="1:9" ht="19.899999999999999" customHeight="1" x14ac:dyDescent="0.2">
      <c r="I12" s="34"/>
    </row>
    <row r="14" spans="1:9" ht="19.899999999999999" customHeight="1" x14ac:dyDescent="0.2">
      <c r="A14" s="21"/>
      <c r="B14" s="21"/>
    </row>
    <row r="15" spans="1:9" ht="19.899999999999999" customHeight="1" x14ac:dyDescent="0.2">
      <c r="A15" s="22"/>
      <c r="B15" s="22"/>
      <c r="C15" s="22"/>
      <c r="D15" s="22"/>
      <c r="E15" s="22"/>
      <c r="F15" s="22"/>
      <c r="G15" s="22"/>
    </row>
  </sheetData>
  <hyperlinks>
    <hyperlink ref="A8" location="'Table of Contents'!A1" display="Return to Contents" xr:uid="{E447A262-4F58-4BD6-9951-8C00B577EB5E}"/>
  </hyperlink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A0D1D-6B50-42E9-A169-8469DA055822}">
  <dimension ref="A1:I15"/>
  <sheetViews>
    <sheetView showGridLines="0" workbookViewId="0"/>
  </sheetViews>
  <sheetFormatPr defaultColWidth="8.44140625" defaultRowHeight="19.899999999999999" customHeight="1" x14ac:dyDescent="0.2"/>
  <cols>
    <col min="1" max="1" width="17.77734375" style="5" customWidth="1"/>
    <col min="2" max="8" width="7.5546875" style="5" bestFit="1" customWidth="1"/>
    <col min="9" max="9" width="7.44140625" style="5" bestFit="1" customWidth="1"/>
    <col min="10" max="16384" width="8.44140625" style="5"/>
  </cols>
  <sheetData>
    <row r="1" spans="1:9" ht="19.899999999999999" customHeight="1" x14ac:dyDescent="0.2">
      <c r="A1" s="4" t="s">
        <v>418</v>
      </c>
      <c r="B1" s="4"/>
      <c r="C1" s="16"/>
      <c r="D1" s="16"/>
      <c r="E1" s="16"/>
      <c r="F1" s="16"/>
      <c r="G1" s="16"/>
      <c r="H1" s="16"/>
    </row>
    <row r="2" spans="1:9" s="6" customFormat="1" ht="20.100000000000001" customHeight="1" x14ac:dyDescent="0.2">
      <c r="A2" s="38" t="s">
        <v>188</v>
      </c>
      <c r="B2" s="38"/>
      <c r="C2" s="102"/>
      <c r="D2" s="102"/>
      <c r="E2" s="102"/>
      <c r="F2" s="102"/>
      <c r="G2" s="102"/>
      <c r="H2" s="102"/>
    </row>
    <row r="3" spans="1:9" s="6" customFormat="1" ht="20.100000000000001" customHeight="1" x14ac:dyDescent="0.2">
      <c r="A3" s="98" t="s">
        <v>8</v>
      </c>
      <c r="B3" s="48" t="s">
        <v>10</v>
      </c>
      <c r="C3" s="48" t="s">
        <v>11</v>
      </c>
      <c r="D3" s="48" t="s">
        <v>12</v>
      </c>
      <c r="E3" s="48" t="s">
        <v>13</v>
      </c>
      <c r="F3" s="48" t="s">
        <v>14</v>
      </c>
      <c r="G3" s="48" t="s">
        <v>15</v>
      </c>
      <c r="H3" s="48" t="s">
        <v>27</v>
      </c>
    </row>
    <row r="4" spans="1:9" s="6" customFormat="1" ht="20.100000000000001" customHeight="1" x14ac:dyDescent="0.2">
      <c r="A4" s="38" t="s">
        <v>192</v>
      </c>
      <c r="B4" s="111">
        <v>202.89999999999998</v>
      </c>
      <c r="C4" s="111">
        <v>210.86049077511348</v>
      </c>
      <c r="D4" s="111">
        <v>218.49575448606774</v>
      </c>
      <c r="E4" s="111">
        <v>227.00822135624946</v>
      </c>
      <c r="F4" s="111">
        <v>235.4274783814158</v>
      </c>
      <c r="G4" s="111">
        <v>243.94804868098461</v>
      </c>
      <c r="H4" s="111">
        <v>252.80637665304369</v>
      </c>
    </row>
    <row r="5" spans="1:9" s="6" customFormat="1" ht="20.100000000000001" customHeight="1" x14ac:dyDescent="0.2">
      <c r="A5" s="127" t="s">
        <v>193</v>
      </c>
      <c r="B5" s="126">
        <v>37.799999999999997</v>
      </c>
      <c r="C5" s="126">
        <v>39.244353977471903</v>
      </c>
      <c r="D5" s="126">
        <v>40.590810400501837</v>
      </c>
      <c r="E5" s="126">
        <v>42.11197009578904</v>
      </c>
      <c r="F5" s="126">
        <v>43.619160092205114</v>
      </c>
      <c r="G5" s="126">
        <v>45.145181192790737</v>
      </c>
      <c r="H5" s="126">
        <v>46.725419858895577</v>
      </c>
    </row>
    <row r="6" spans="1:9" s="6" customFormat="1" ht="20.100000000000001" customHeight="1" x14ac:dyDescent="0.2">
      <c r="A6" s="38" t="s">
        <v>194</v>
      </c>
      <c r="B6" s="111">
        <v>240.7</v>
      </c>
      <c r="C6" s="111">
        <v>250.10484475258539</v>
      </c>
      <c r="D6" s="111">
        <v>259.08656488656959</v>
      </c>
      <c r="E6" s="111">
        <v>269.12019145203851</v>
      </c>
      <c r="F6" s="111">
        <v>279.04663847362093</v>
      </c>
      <c r="G6" s="111">
        <v>289.09322987377533</v>
      </c>
      <c r="H6" s="111">
        <v>299.53179651193926</v>
      </c>
    </row>
    <row r="7" spans="1:9" s="6" customFormat="1" ht="20.100000000000001" customHeight="1" x14ac:dyDescent="0.2">
      <c r="A7" s="38" t="s">
        <v>60</v>
      </c>
      <c r="B7" s="38"/>
      <c r="C7" s="125"/>
      <c r="D7" s="125"/>
      <c r="E7" s="125"/>
      <c r="F7" s="125"/>
      <c r="G7" s="125"/>
      <c r="H7" s="125"/>
    </row>
    <row r="8" spans="1:9" s="6" customFormat="1" ht="20.100000000000001" customHeight="1" x14ac:dyDescent="0.2">
      <c r="A8" s="95" t="s">
        <v>122</v>
      </c>
      <c r="B8" s="95"/>
      <c r="C8" s="105"/>
      <c r="D8" s="105"/>
      <c r="E8" s="105"/>
      <c r="F8" s="105"/>
      <c r="G8" s="105"/>
      <c r="H8" s="106"/>
    </row>
    <row r="9" spans="1:9" s="6" customFormat="1" ht="20.100000000000001" customHeight="1" x14ac:dyDescent="0.2"/>
    <row r="10" spans="1:9" s="6" customFormat="1" ht="20.100000000000001" customHeight="1" x14ac:dyDescent="0.2">
      <c r="C10" s="116"/>
      <c r="D10" s="116"/>
    </row>
    <row r="11" spans="1:9" s="6" customFormat="1" ht="20.100000000000001" customHeight="1" x14ac:dyDescent="0.2">
      <c r="I11" s="115"/>
    </row>
    <row r="12" spans="1:9" ht="20.100000000000001" customHeight="1" x14ac:dyDescent="0.2">
      <c r="I12" s="96"/>
    </row>
    <row r="13" spans="1:9" ht="20.100000000000001" customHeight="1" x14ac:dyDescent="0.2"/>
    <row r="14" spans="1:9" ht="19.899999999999999" customHeight="1" x14ac:dyDescent="0.2">
      <c r="A14" s="21"/>
      <c r="B14" s="21"/>
    </row>
    <row r="15" spans="1:9" ht="19.899999999999999" customHeight="1" x14ac:dyDescent="0.2">
      <c r="A15" s="22"/>
      <c r="B15" s="22"/>
      <c r="C15" s="22"/>
      <c r="D15" s="22"/>
      <c r="E15" s="22"/>
      <c r="F15" s="22"/>
      <c r="G15" s="22"/>
    </row>
  </sheetData>
  <hyperlinks>
    <hyperlink ref="A8" location="'Table of Contents'!A1" display="Return to Contents" xr:uid="{29EC6588-7D81-42D1-BB8E-081840CE808E}"/>
  </hyperlink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073B2-FC44-4BFB-97F8-AB364ECB9B7A}">
  <dimension ref="A1:M22"/>
  <sheetViews>
    <sheetView showGridLines="0" workbookViewId="0"/>
  </sheetViews>
  <sheetFormatPr defaultColWidth="8.44140625" defaultRowHeight="20.100000000000001" customHeight="1" x14ac:dyDescent="0.2"/>
  <cols>
    <col min="1" max="1" width="16.6640625" style="5" customWidth="1"/>
    <col min="2" max="13" width="7.5546875" style="5" bestFit="1" customWidth="1"/>
    <col min="14" max="16384" width="8.44140625" style="5"/>
  </cols>
  <sheetData>
    <row r="1" spans="1:13" ht="20.100000000000001" customHeight="1" x14ac:dyDescent="0.2">
      <c r="A1" s="4" t="s">
        <v>431</v>
      </c>
      <c r="B1" s="4"/>
      <c r="C1" s="16"/>
      <c r="D1" s="16"/>
      <c r="E1" s="16"/>
      <c r="F1" s="16"/>
      <c r="G1" s="16"/>
      <c r="H1" s="16"/>
    </row>
    <row r="2" spans="1:13" s="6" customFormat="1" ht="20.100000000000001" customHeight="1" x14ac:dyDescent="0.2">
      <c r="A2" s="38" t="s">
        <v>195</v>
      </c>
      <c r="B2" s="38"/>
      <c r="C2" s="102"/>
      <c r="D2" s="102"/>
      <c r="E2" s="102"/>
      <c r="F2" s="102"/>
      <c r="G2" s="102"/>
      <c r="H2" s="102"/>
    </row>
    <row r="3" spans="1:13" s="6" customFormat="1" ht="20.100000000000001" customHeight="1" x14ac:dyDescent="0.2">
      <c r="A3" s="98" t="s">
        <v>196</v>
      </c>
      <c r="B3" s="128" t="s">
        <v>108</v>
      </c>
      <c r="C3" s="129" t="s">
        <v>109</v>
      </c>
      <c r="D3" s="129" t="s">
        <v>110</v>
      </c>
      <c r="E3" s="129" t="s">
        <v>45</v>
      </c>
      <c r="F3" s="129" t="s">
        <v>9</v>
      </c>
      <c r="G3" s="129" t="s">
        <v>10</v>
      </c>
      <c r="H3" s="129" t="s">
        <v>11</v>
      </c>
      <c r="I3" s="129" t="s">
        <v>12</v>
      </c>
      <c r="J3" s="55" t="s">
        <v>13</v>
      </c>
      <c r="K3" s="56" t="s">
        <v>14</v>
      </c>
      <c r="L3" s="38" t="s">
        <v>15</v>
      </c>
      <c r="M3" s="38" t="s">
        <v>27</v>
      </c>
    </row>
    <row r="4" spans="1:13" s="6" customFormat="1" ht="20.100000000000001" customHeight="1" x14ac:dyDescent="0.2">
      <c r="A4" s="113" t="s">
        <v>197</v>
      </c>
      <c r="B4" s="111" t="s">
        <v>18</v>
      </c>
      <c r="C4" s="111" t="s">
        <v>18</v>
      </c>
      <c r="D4" s="111">
        <v>201000</v>
      </c>
      <c r="E4" s="111">
        <v>213000</v>
      </c>
      <c r="F4" s="111">
        <v>209000</v>
      </c>
      <c r="G4" s="111">
        <v>202000</v>
      </c>
      <c r="H4" s="111">
        <v>202000</v>
      </c>
      <c r="I4" s="112">
        <v>205000</v>
      </c>
      <c r="J4" s="112">
        <v>212000</v>
      </c>
      <c r="K4" s="112" t="s">
        <v>18</v>
      </c>
      <c r="L4" s="112" t="s">
        <v>18</v>
      </c>
      <c r="M4" s="112" t="s">
        <v>18</v>
      </c>
    </row>
    <row r="5" spans="1:13" s="6" customFormat="1" ht="20.100000000000001" customHeight="1" x14ac:dyDescent="0.2">
      <c r="A5" s="113" t="s">
        <v>198</v>
      </c>
      <c r="B5" s="111">
        <v>182000</v>
      </c>
      <c r="C5" s="111">
        <v>194000</v>
      </c>
      <c r="D5" s="111">
        <v>202000</v>
      </c>
      <c r="E5" s="111">
        <v>216000</v>
      </c>
      <c r="F5" s="111">
        <v>214000</v>
      </c>
      <c r="G5" s="111">
        <v>208000</v>
      </c>
      <c r="H5" s="111">
        <v>208000</v>
      </c>
      <c r="I5" s="112">
        <v>216000</v>
      </c>
      <c r="J5" s="112">
        <v>224000</v>
      </c>
      <c r="K5" s="112">
        <v>234000</v>
      </c>
      <c r="L5" s="112" t="s">
        <v>18</v>
      </c>
      <c r="M5" s="112" t="s">
        <v>18</v>
      </c>
    </row>
    <row r="6" spans="1:13" s="6" customFormat="1" ht="20.100000000000001" customHeight="1" x14ac:dyDescent="0.2">
      <c r="A6" s="113" t="s">
        <v>393</v>
      </c>
      <c r="B6" s="111">
        <v>185000</v>
      </c>
      <c r="C6" s="111">
        <v>197000</v>
      </c>
      <c r="D6" s="111">
        <v>206000</v>
      </c>
      <c r="E6" s="111">
        <v>221000</v>
      </c>
      <c r="F6" s="111">
        <v>221000</v>
      </c>
      <c r="G6" s="111">
        <v>226000</v>
      </c>
      <c r="H6" s="111">
        <v>232000</v>
      </c>
      <c r="I6" s="112">
        <v>236000</v>
      </c>
      <c r="J6" s="112">
        <v>242000</v>
      </c>
      <c r="K6" s="112">
        <v>248000</v>
      </c>
      <c r="L6" s="112">
        <v>256000</v>
      </c>
      <c r="M6" s="112" t="s">
        <v>18</v>
      </c>
    </row>
    <row r="7" spans="1:13" s="6" customFormat="1" ht="20.100000000000001" customHeight="1" x14ac:dyDescent="0.2">
      <c r="A7" s="123" t="s">
        <v>394</v>
      </c>
      <c r="B7" s="126">
        <v>185000</v>
      </c>
      <c r="C7" s="126">
        <v>197000</v>
      </c>
      <c r="D7" s="126">
        <v>206000</v>
      </c>
      <c r="E7" s="126">
        <v>221000</v>
      </c>
      <c r="F7" s="126">
        <v>221000</v>
      </c>
      <c r="G7" s="126">
        <v>226000</v>
      </c>
      <c r="H7" s="126">
        <v>231000</v>
      </c>
      <c r="I7" s="126">
        <v>236000</v>
      </c>
      <c r="J7" s="126">
        <v>241000</v>
      </c>
      <c r="K7" s="126">
        <v>246000</v>
      </c>
      <c r="L7" s="126">
        <v>252000</v>
      </c>
      <c r="M7" s="126">
        <v>258000</v>
      </c>
    </row>
    <row r="8" spans="1:13" s="6" customFormat="1" ht="20.100000000000001" customHeight="1" x14ac:dyDescent="0.2">
      <c r="A8" s="38" t="s">
        <v>345</v>
      </c>
      <c r="B8" s="111">
        <v>185000</v>
      </c>
      <c r="C8" s="111">
        <v>197000</v>
      </c>
      <c r="D8" s="111">
        <v>206000</v>
      </c>
      <c r="E8" s="111">
        <v>221000</v>
      </c>
      <c r="F8" s="111">
        <v>221000</v>
      </c>
      <c r="G8" s="111" t="s">
        <v>18</v>
      </c>
      <c r="H8" s="111" t="s">
        <v>18</v>
      </c>
      <c r="I8" s="111" t="s">
        <v>18</v>
      </c>
      <c r="J8" s="111" t="s">
        <v>18</v>
      </c>
      <c r="K8" s="111" t="s">
        <v>18</v>
      </c>
      <c r="L8" s="111" t="s">
        <v>18</v>
      </c>
      <c r="M8" s="111" t="s">
        <v>18</v>
      </c>
    </row>
    <row r="9" spans="1:13" s="6" customFormat="1" ht="20.100000000000001" customHeight="1" x14ac:dyDescent="0.2">
      <c r="A9" s="38" t="s">
        <v>22</v>
      </c>
      <c r="B9" s="38"/>
      <c r="C9" s="115"/>
      <c r="D9" s="115"/>
      <c r="E9" s="115"/>
      <c r="F9" s="115"/>
      <c r="G9" s="115"/>
      <c r="H9" s="115"/>
    </row>
    <row r="10" spans="1:13" s="6" customFormat="1" ht="20.100000000000001" customHeight="1" x14ac:dyDescent="0.2">
      <c r="A10" s="37" t="s">
        <v>200</v>
      </c>
      <c r="B10" s="38"/>
      <c r="C10" s="115"/>
      <c r="D10" s="115"/>
      <c r="E10" s="115"/>
      <c r="F10" s="115"/>
      <c r="G10" s="115"/>
      <c r="H10" s="115"/>
    </row>
    <row r="11" spans="1:13" s="6" customFormat="1" ht="20.100000000000001" customHeight="1" x14ac:dyDescent="0.2">
      <c r="A11" s="95" t="s">
        <v>341</v>
      </c>
      <c r="B11" s="38"/>
      <c r="C11" s="115"/>
      <c r="D11" s="115"/>
      <c r="E11" s="115"/>
      <c r="F11" s="115"/>
      <c r="G11" s="115"/>
      <c r="H11" s="115"/>
    </row>
    <row r="12" spans="1:13" s="6" customFormat="1" ht="20.100000000000001" customHeight="1" x14ac:dyDescent="0.2">
      <c r="A12" s="38" t="s">
        <v>397</v>
      </c>
      <c r="B12" s="38"/>
      <c r="C12" s="115"/>
      <c r="D12" s="115"/>
      <c r="E12" s="115"/>
      <c r="F12" s="115"/>
      <c r="G12" s="115"/>
      <c r="H12" s="115"/>
    </row>
    <row r="13" spans="1:13" s="6" customFormat="1" ht="20.100000000000001" customHeight="1" x14ac:dyDescent="0.2">
      <c r="A13" s="38" t="s">
        <v>201</v>
      </c>
      <c r="B13" s="38"/>
      <c r="C13" s="115"/>
      <c r="D13" s="115"/>
      <c r="E13" s="115"/>
      <c r="F13" s="115"/>
      <c r="G13" s="115"/>
      <c r="H13" s="115"/>
    </row>
    <row r="14" spans="1:13" s="6" customFormat="1" ht="20.100000000000001" customHeight="1" x14ac:dyDescent="0.2">
      <c r="A14" s="38" t="s">
        <v>395</v>
      </c>
      <c r="B14" s="38"/>
      <c r="C14" s="115"/>
      <c r="D14" s="115"/>
      <c r="E14" s="115"/>
      <c r="F14" s="115"/>
      <c r="G14" s="115"/>
      <c r="H14" s="115"/>
    </row>
    <row r="15" spans="1:13" s="6" customFormat="1" ht="20.100000000000001" customHeight="1" x14ac:dyDescent="0.2">
      <c r="A15" s="95" t="s">
        <v>122</v>
      </c>
      <c r="B15" s="95"/>
      <c r="C15" s="105"/>
      <c r="D15" s="105"/>
      <c r="E15" s="105"/>
      <c r="F15" s="105"/>
      <c r="G15" s="105"/>
      <c r="H15" s="106"/>
    </row>
    <row r="16" spans="1:13" s="6" customFormat="1" ht="20.100000000000001" customHeight="1" x14ac:dyDescent="0.2"/>
    <row r="17" spans="1:9" ht="20.100000000000001" customHeight="1" x14ac:dyDescent="0.2">
      <c r="C17" s="20"/>
      <c r="D17" s="20"/>
    </row>
    <row r="19" spans="1:9" ht="20.100000000000001" customHeight="1" x14ac:dyDescent="0.2">
      <c r="I19" s="34"/>
    </row>
    <row r="21" spans="1:9" ht="20.100000000000001" customHeight="1" x14ac:dyDescent="0.2">
      <c r="A21" s="21"/>
      <c r="B21" s="21"/>
    </row>
    <row r="22" spans="1:9" ht="20.100000000000001" customHeight="1" x14ac:dyDescent="0.2">
      <c r="A22" s="22"/>
      <c r="B22" s="22"/>
      <c r="C22" s="22"/>
      <c r="D22" s="22"/>
      <c r="E22" s="22"/>
      <c r="F22" s="22"/>
      <c r="G22" s="22"/>
    </row>
  </sheetData>
  <hyperlinks>
    <hyperlink ref="A15" location="'Table of Contents'!A1" display="Return to Contents" xr:uid="{DC541D9A-56EE-4FA2-8D50-894E51D59C1F}"/>
    <hyperlink ref="A10" r:id="rId1" xr:uid="{B532A553-8C52-403A-BCAD-41F7B396AC33}"/>
    <hyperlink ref="A11" r:id="rId2" display="Registers of Scotland (2025) House price statistics: March 2025" xr:uid="{65979208-06D5-4783-9408-13622557FBED}"/>
  </hyperlinks>
  <pageMargins left="0.7" right="0.7" top="0.75" bottom="0.75" header="0.3" footer="0.3"/>
  <pageSetup paperSize="9"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92427-B701-4B30-A388-6CB0745B8AB3}">
  <dimension ref="A1:Q18"/>
  <sheetViews>
    <sheetView showGridLines="0" workbookViewId="0"/>
  </sheetViews>
  <sheetFormatPr defaultColWidth="8.44140625" defaultRowHeight="19.899999999999999" customHeight="1" x14ac:dyDescent="0.2"/>
  <cols>
    <col min="1" max="1" width="25.109375" style="5" customWidth="1"/>
    <col min="2" max="6" width="7.5546875" style="5" bestFit="1" customWidth="1"/>
    <col min="7" max="8" width="7.5546875" style="5" customWidth="1"/>
    <col min="9" max="9" width="10.109375" style="5" bestFit="1" customWidth="1"/>
    <col min="10" max="16384" width="8.44140625" style="5"/>
  </cols>
  <sheetData>
    <row r="1" spans="1:17" ht="19.899999999999999" customHeight="1" x14ac:dyDescent="0.2">
      <c r="A1" s="4" t="s">
        <v>384</v>
      </c>
      <c r="B1" s="16"/>
      <c r="C1" s="16"/>
      <c r="D1" s="16"/>
      <c r="E1" s="16"/>
    </row>
    <row r="2" spans="1:17" ht="19.899999999999999" customHeight="1" x14ac:dyDescent="0.2">
      <c r="A2" t="s">
        <v>344</v>
      </c>
      <c r="B2" s="16"/>
      <c r="C2" s="16"/>
      <c r="D2" s="16"/>
      <c r="E2" s="16"/>
    </row>
    <row r="3" spans="1:17" s="6" customFormat="1" ht="20.100000000000001" customHeight="1" x14ac:dyDescent="0.2">
      <c r="A3" s="15" t="s">
        <v>8</v>
      </c>
      <c r="B3" s="48" t="s">
        <v>9</v>
      </c>
      <c r="C3" s="48" t="s">
        <v>10</v>
      </c>
      <c r="D3" s="48" t="s">
        <v>11</v>
      </c>
      <c r="E3" s="48" t="s">
        <v>12</v>
      </c>
      <c r="F3" s="48" t="s">
        <v>13</v>
      </c>
      <c r="G3" s="40" t="s">
        <v>14</v>
      </c>
      <c r="H3" s="40" t="s">
        <v>15</v>
      </c>
      <c r="I3" s="40" t="s">
        <v>16</v>
      </c>
    </row>
    <row r="4" spans="1:17" s="6" customFormat="1" ht="19.899999999999999" customHeight="1" x14ac:dyDescent="0.2">
      <c r="A4" s="42" t="s">
        <v>17</v>
      </c>
      <c r="B4" s="46">
        <v>17314.667533485572</v>
      </c>
      <c r="C4" s="46">
        <v>19099.315664327292</v>
      </c>
      <c r="D4" s="46">
        <v>20477.043824688146</v>
      </c>
      <c r="E4" s="46">
        <v>21782.16727353022</v>
      </c>
      <c r="F4" s="46">
        <v>22980.358524634899</v>
      </c>
      <c r="G4" s="46">
        <v>23913.210986994734</v>
      </c>
      <c r="H4" s="46">
        <v>24930.001378176916</v>
      </c>
      <c r="I4" s="46" t="s">
        <v>18</v>
      </c>
    </row>
    <row r="5" spans="1:17" ht="19.899999999999999" customHeight="1" x14ac:dyDescent="0.2">
      <c r="A5" t="s">
        <v>19</v>
      </c>
      <c r="B5" s="17">
        <v>0</v>
      </c>
      <c r="C5" s="17">
        <v>215.74292508873623</v>
      </c>
      <c r="D5" s="17">
        <v>232.81285772927814</v>
      </c>
      <c r="E5" s="17">
        <v>249.43748880948942</v>
      </c>
      <c r="F5" s="17">
        <v>264.27405067449138</v>
      </c>
      <c r="G5" s="17">
        <v>275.64713421324473</v>
      </c>
      <c r="H5" s="17">
        <v>287.86519787427159</v>
      </c>
      <c r="I5" s="46" t="s">
        <v>18</v>
      </c>
      <c r="K5" s="6"/>
      <c r="L5" s="6"/>
      <c r="M5" s="6"/>
      <c r="N5" s="6"/>
      <c r="O5" s="6"/>
      <c r="P5" s="6"/>
      <c r="Q5" s="6"/>
    </row>
    <row r="6" spans="1:17" ht="19.899999999999999" customHeight="1" x14ac:dyDescent="0.2">
      <c r="A6" t="s">
        <v>20</v>
      </c>
      <c r="B6" s="17">
        <v>-247.16367046614687</v>
      </c>
      <c r="C6" s="17">
        <v>-331.88103631626291</v>
      </c>
      <c r="D6" s="17">
        <v>-211.30803432025033</v>
      </c>
      <c r="E6" s="17">
        <v>-228.30898641565227</v>
      </c>
      <c r="F6" s="17">
        <v>-273.67842923535676</v>
      </c>
      <c r="G6" s="17">
        <v>-237.48160216914505</v>
      </c>
      <c r="H6" s="17">
        <v>-237.58138593485916</v>
      </c>
      <c r="I6" s="46" t="s">
        <v>18</v>
      </c>
      <c r="K6" s="6"/>
      <c r="L6" s="6"/>
      <c r="M6" s="6"/>
      <c r="N6" s="6"/>
      <c r="O6" s="6"/>
      <c r="P6" s="6"/>
      <c r="Q6" s="6"/>
    </row>
    <row r="7" spans="1:17" ht="19.899999999999999" customHeight="1" x14ac:dyDescent="0.2">
      <c r="A7" t="s">
        <v>21</v>
      </c>
      <c r="B7" s="17">
        <v>4.3986796926947136</v>
      </c>
      <c r="C7" s="17">
        <v>9.1161981868644943</v>
      </c>
      <c r="D7" s="17">
        <v>-3.3725666984648655</v>
      </c>
      <c r="E7" s="17">
        <v>98.141894771547669</v>
      </c>
      <c r="F7" s="17">
        <v>168.23953602444683</v>
      </c>
      <c r="G7" s="17">
        <v>234.78443760416127</v>
      </c>
      <c r="H7" s="17">
        <v>307.79355120814932</v>
      </c>
      <c r="I7" s="46" t="s">
        <v>18</v>
      </c>
      <c r="K7" s="6"/>
      <c r="L7" s="6"/>
      <c r="M7" s="6"/>
      <c r="N7" s="6"/>
      <c r="O7" s="6"/>
      <c r="P7" s="6"/>
      <c r="Q7" s="6"/>
    </row>
    <row r="8" spans="1:17" ht="19.899999999999999" customHeight="1" x14ac:dyDescent="0.2">
      <c r="A8" s="41" t="s">
        <v>120</v>
      </c>
      <c r="B8" s="57">
        <v>17071.90254271212</v>
      </c>
      <c r="C8" s="57">
        <v>18992.29375128663</v>
      </c>
      <c r="D8" s="57">
        <v>20495.176081398709</v>
      </c>
      <c r="E8" s="57">
        <v>21901.437670695603</v>
      </c>
      <c r="F8" s="57">
        <v>23139.193682098481</v>
      </c>
      <c r="G8" s="57">
        <v>24186.160956642994</v>
      </c>
      <c r="H8" s="57">
        <v>25288.078741324476</v>
      </c>
      <c r="I8" s="57">
        <v>26428.107361476897</v>
      </c>
      <c r="K8" s="6"/>
      <c r="L8" s="6"/>
      <c r="M8" s="6"/>
      <c r="N8" s="6"/>
      <c r="O8" s="6"/>
      <c r="P8" s="6"/>
      <c r="Q8" s="6"/>
    </row>
    <row r="9" spans="1:17" ht="19.899999999999999" customHeight="1" x14ac:dyDescent="0.2">
      <c r="A9" s="18" t="s">
        <v>121</v>
      </c>
      <c r="B9" s="19">
        <v>-242.76499077345215</v>
      </c>
      <c r="C9" s="19">
        <v>-107.02191304066218</v>
      </c>
      <c r="D9" s="19">
        <v>18.132256710562942</v>
      </c>
      <c r="E9" s="19">
        <v>119.27039716538275</v>
      </c>
      <c r="F9" s="19">
        <v>158.83515746358171</v>
      </c>
      <c r="G9" s="19">
        <v>272.94996964825987</v>
      </c>
      <c r="H9" s="19">
        <v>358.07736314756039</v>
      </c>
      <c r="I9" s="19" t="s">
        <v>18</v>
      </c>
      <c r="K9" s="6"/>
      <c r="L9" s="64"/>
      <c r="M9" s="6"/>
      <c r="N9" s="6"/>
      <c r="O9" s="6"/>
      <c r="P9" s="6"/>
      <c r="Q9" s="6"/>
    </row>
    <row r="10" spans="1:17" ht="19.899999999999999" customHeight="1" x14ac:dyDescent="0.2">
      <c r="A10" t="s">
        <v>60</v>
      </c>
      <c r="B10" s="7"/>
      <c r="C10" s="7"/>
      <c r="D10" s="7"/>
      <c r="E10" s="7"/>
      <c r="F10" s="7"/>
      <c r="G10" s="7"/>
      <c r="H10" s="7"/>
      <c r="I10" s="8"/>
    </row>
    <row r="11" spans="1:17" ht="19.899999999999999" customHeight="1" x14ac:dyDescent="0.2">
      <c r="A11" t="s">
        <v>24</v>
      </c>
      <c r="B11" s="7"/>
      <c r="C11" s="7"/>
      <c r="D11" s="7"/>
      <c r="E11" s="7"/>
      <c r="F11" s="7"/>
      <c r="G11" s="7"/>
      <c r="H11" s="7"/>
      <c r="I11" s="8"/>
    </row>
    <row r="12" spans="1:17" ht="19.899999999999999" customHeight="1" x14ac:dyDescent="0.2">
      <c r="A12" s="95" t="s">
        <v>122</v>
      </c>
    </row>
    <row r="14" spans="1:17" ht="19.899999999999999" customHeight="1" x14ac:dyDescent="0.2">
      <c r="B14" s="33"/>
      <c r="C14" s="33"/>
      <c r="D14" s="33"/>
      <c r="E14" s="33"/>
      <c r="F14" s="33"/>
      <c r="G14" s="33"/>
      <c r="H14" s="33"/>
      <c r="I14" s="33"/>
    </row>
    <row r="15" spans="1:17" ht="19.899999999999999" customHeight="1" x14ac:dyDescent="0.2">
      <c r="B15" s="33"/>
      <c r="C15" s="33"/>
      <c r="D15" s="33"/>
      <c r="E15" s="33"/>
      <c r="F15" s="33"/>
      <c r="G15" s="33"/>
      <c r="H15" s="33"/>
      <c r="I15" s="33"/>
    </row>
    <row r="17" spans="1:4" ht="19.899999999999999" customHeight="1" x14ac:dyDescent="0.2">
      <c r="A17" s="21"/>
    </row>
    <row r="18" spans="1:4" ht="19.899999999999999" customHeight="1" x14ac:dyDescent="0.2">
      <c r="A18" s="22"/>
      <c r="B18" s="22"/>
      <c r="C18" s="22"/>
      <c r="D18" s="22"/>
    </row>
  </sheetData>
  <phoneticPr fontId="9" type="noConversion"/>
  <hyperlinks>
    <hyperlink ref="A12" location="'Table of Contents'!A1" display="Return to Contents" xr:uid="{FFC675D6-6E6E-497B-97E8-360ED2A570E8}"/>
  </hyperlinks>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4043-76A0-45EA-B4E2-36387F3A0DC9}">
  <dimension ref="A1:Q166"/>
  <sheetViews>
    <sheetView showGridLines="0" workbookViewId="0"/>
  </sheetViews>
  <sheetFormatPr defaultColWidth="8.44140625" defaultRowHeight="19.899999999999999" customHeight="1" x14ac:dyDescent="0.2"/>
  <cols>
    <col min="1" max="1" width="22.6640625" style="5" customWidth="1"/>
    <col min="2" max="2" width="13.77734375" style="5" bestFit="1" customWidth="1"/>
    <col min="3" max="3" width="21" style="5" bestFit="1" customWidth="1"/>
    <col min="4" max="17" width="7.5546875" style="5" bestFit="1" customWidth="1"/>
    <col min="18" max="16384" width="8.44140625" style="5"/>
  </cols>
  <sheetData>
    <row r="1" spans="1:17" ht="19.899999999999999" customHeight="1" x14ac:dyDescent="0.2">
      <c r="A1" s="4" t="s">
        <v>417</v>
      </c>
      <c r="B1" s="4"/>
      <c r="C1" s="16"/>
      <c r="D1" s="16"/>
      <c r="E1" s="16"/>
      <c r="F1" s="16"/>
      <c r="G1" s="16"/>
      <c r="H1" s="16"/>
    </row>
    <row r="2" spans="1:17" s="6" customFormat="1" ht="20.100000000000001" customHeight="1" x14ac:dyDescent="0.2">
      <c r="A2" s="38" t="s">
        <v>202</v>
      </c>
      <c r="B2" s="38"/>
      <c r="C2" s="102"/>
      <c r="D2" s="102"/>
      <c r="E2" s="102"/>
      <c r="F2" s="102"/>
      <c r="G2" s="102"/>
      <c r="H2" s="102"/>
    </row>
    <row r="3" spans="1:17" s="6" customFormat="1" ht="20.100000000000001" customHeight="1" x14ac:dyDescent="0.2">
      <c r="A3" s="98" t="s">
        <v>203</v>
      </c>
      <c r="B3" s="130" t="s">
        <v>199</v>
      </c>
      <c r="C3" s="130" t="s">
        <v>204</v>
      </c>
      <c r="D3" s="48" t="s">
        <v>106</v>
      </c>
      <c r="E3" s="48" t="s">
        <v>107</v>
      </c>
      <c r="F3" s="48" t="s">
        <v>108</v>
      </c>
      <c r="G3" s="48" t="s">
        <v>109</v>
      </c>
      <c r="H3" s="48" t="s">
        <v>110</v>
      </c>
      <c r="I3" s="49" t="s">
        <v>45</v>
      </c>
      <c r="J3" s="48" t="s">
        <v>9</v>
      </c>
      <c r="K3" s="48" t="s">
        <v>10</v>
      </c>
      <c r="L3" s="48" t="s">
        <v>11</v>
      </c>
      <c r="M3" s="48" t="s">
        <v>12</v>
      </c>
      <c r="N3" s="48" t="s">
        <v>13</v>
      </c>
      <c r="O3" s="48" t="s">
        <v>14</v>
      </c>
      <c r="P3" s="56" t="s">
        <v>15</v>
      </c>
      <c r="Q3" s="56" t="s">
        <v>27</v>
      </c>
    </row>
    <row r="4" spans="1:17" s="6" customFormat="1" ht="20.100000000000001" customHeight="1" x14ac:dyDescent="0.2">
      <c r="A4" s="38" t="s">
        <v>205</v>
      </c>
      <c r="B4" s="131" t="s">
        <v>206</v>
      </c>
      <c r="C4" s="131" t="s">
        <v>207</v>
      </c>
      <c r="D4" s="117">
        <v>4.2968709387799704</v>
      </c>
      <c r="E4" s="117">
        <v>1.8580024760069147</v>
      </c>
      <c r="F4" s="117">
        <v>1.9485850388239578</v>
      </c>
      <c r="G4" s="117">
        <v>1.9431893237148001</v>
      </c>
      <c r="H4" s="117">
        <v>1.9620130701026417</v>
      </c>
      <c r="I4" s="132">
        <v>1.9673682331465159</v>
      </c>
      <c r="J4" s="132" t="s">
        <v>18</v>
      </c>
      <c r="K4" s="132" t="s">
        <v>18</v>
      </c>
      <c r="L4" s="132" t="s">
        <v>18</v>
      </c>
      <c r="M4" s="132" t="s">
        <v>18</v>
      </c>
      <c r="N4" s="132" t="s">
        <v>18</v>
      </c>
      <c r="O4" s="132" t="s">
        <v>18</v>
      </c>
      <c r="P4" s="132" t="s">
        <v>18</v>
      </c>
      <c r="Q4" s="132" t="s">
        <v>18</v>
      </c>
    </row>
    <row r="5" spans="1:17" s="6" customFormat="1" ht="20.100000000000001" customHeight="1" x14ac:dyDescent="0.2">
      <c r="A5" s="38" t="s">
        <v>205</v>
      </c>
      <c r="B5" s="131" t="s">
        <v>208</v>
      </c>
      <c r="C5" s="131" t="s">
        <v>207</v>
      </c>
      <c r="D5" s="117">
        <v>5.4370556654654845</v>
      </c>
      <c r="E5" s="117">
        <v>2.5037240730767962</v>
      </c>
      <c r="F5" s="117">
        <v>2.2264126855688682</v>
      </c>
      <c r="G5" s="117">
        <v>2.2311927634123707</v>
      </c>
      <c r="H5" s="117">
        <v>2.2344246810628299</v>
      </c>
      <c r="I5" s="117">
        <v>2.2361644064588848</v>
      </c>
      <c r="J5" s="117">
        <v>2.237147965166586</v>
      </c>
      <c r="K5" s="117" t="s">
        <v>18</v>
      </c>
      <c r="L5" s="117" t="s">
        <v>18</v>
      </c>
      <c r="M5" s="117" t="s">
        <v>18</v>
      </c>
      <c r="N5" s="117" t="s">
        <v>18</v>
      </c>
      <c r="O5" s="117" t="s">
        <v>18</v>
      </c>
      <c r="P5" s="117" t="s">
        <v>18</v>
      </c>
      <c r="Q5" s="132" t="s">
        <v>18</v>
      </c>
    </row>
    <row r="6" spans="1:17" s="6" customFormat="1" ht="20.100000000000001" customHeight="1" x14ac:dyDescent="0.2">
      <c r="A6" s="38" t="s">
        <v>205</v>
      </c>
      <c r="B6" s="131" t="s">
        <v>209</v>
      </c>
      <c r="C6" s="131" t="s">
        <v>106</v>
      </c>
      <c r="D6" s="117">
        <v>5.3254437869822535</v>
      </c>
      <c r="E6" s="117">
        <v>2.1236029476040308</v>
      </c>
      <c r="F6" s="117">
        <v>1.9294522283342719</v>
      </c>
      <c r="G6" s="117">
        <v>2.0558846086024873</v>
      </c>
      <c r="H6" s="117">
        <v>2.0606559942636604</v>
      </c>
      <c r="I6" s="132">
        <v>2.0629947940814519</v>
      </c>
      <c r="J6" s="132">
        <v>2.0641586639204457</v>
      </c>
      <c r="K6" s="132" t="s">
        <v>18</v>
      </c>
      <c r="L6" s="132" t="s">
        <v>18</v>
      </c>
      <c r="M6" s="132" t="s">
        <v>18</v>
      </c>
      <c r="N6" s="132" t="s">
        <v>18</v>
      </c>
      <c r="O6" s="132" t="s">
        <v>18</v>
      </c>
      <c r="P6" s="132" t="s">
        <v>18</v>
      </c>
      <c r="Q6" s="132" t="s">
        <v>18</v>
      </c>
    </row>
    <row r="7" spans="1:17" s="6" customFormat="1" ht="20.100000000000001" customHeight="1" x14ac:dyDescent="0.2">
      <c r="A7" s="38" t="s">
        <v>205</v>
      </c>
      <c r="B7" s="131" t="s">
        <v>210</v>
      </c>
      <c r="C7" s="131" t="s">
        <v>106</v>
      </c>
      <c r="D7" s="117">
        <v>5.3254437869822535</v>
      </c>
      <c r="E7" s="117">
        <v>2.1474853192843479</v>
      </c>
      <c r="F7" s="117">
        <v>0.97751961385461605</v>
      </c>
      <c r="G7" s="117">
        <v>1.9134153419158695</v>
      </c>
      <c r="H7" s="117">
        <v>1.8899602568009266</v>
      </c>
      <c r="I7" s="132">
        <v>1.8805542719920076</v>
      </c>
      <c r="J7" s="132">
        <v>1.8766094626435859</v>
      </c>
      <c r="K7" s="132">
        <v>1.87500710527546</v>
      </c>
      <c r="L7" s="132" t="s">
        <v>18</v>
      </c>
      <c r="M7" s="132" t="s">
        <v>18</v>
      </c>
      <c r="N7" s="132" t="s">
        <v>18</v>
      </c>
      <c r="O7" s="132" t="s">
        <v>18</v>
      </c>
      <c r="P7" s="132" t="s">
        <v>18</v>
      </c>
      <c r="Q7" s="132" t="s">
        <v>18</v>
      </c>
    </row>
    <row r="8" spans="1:17" s="6" customFormat="1" ht="20.100000000000001" customHeight="1" x14ac:dyDescent="0.2">
      <c r="A8" s="38" t="s">
        <v>205</v>
      </c>
      <c r="B8" s="131" t="s">
        <v>211</v>
      </c>
      <c r="C8" s="131" t="s">
        <v>107</v>
      </c>
      <c r="D8" s="117">
        <v>5.3254437869822535</v>
      </c>
      <c r="E8" s="117">
        <v>2.2471910112359605</v>
      </c>
      <c r="F8" s="117">
        <v>1.03515891807706</v>
      </c>
      <c r="G8" s="117">
        <v>1.70037804380248</v>
      </c>
      <c r="H8" s="117">
        <v>1.89305822807462</v>
      </c>
      <c r="I8" s="132">
        <v>1.90549410352578</v>
      </c>
      <c r="J8" s="132">
        <v>1.9106713388841601</v>
      </c>
      <c r="K8" s="132">
        <v>1.9128942633410899</v>
      </c>
      <c r="L8" s="132" t="s">
        <v>18</v>
      </c>
      <c r="M8" s="132" t="s">
        <v>18</v>
      </c>
      <c r="N8" s="132" t="s">
        <v>18</v>
      </c>
      <c r="O8" s="132" t="s">
        <v>18</v>
      </c>
      <c r="P8" s="132" t="s">
        <v>18</v>
      </c>
      <c r="Q8" s="132" t="s">
        <v>18</v>
      </c>
    </row>
    <row r="9" spans="1:17" s="6" customFormat="1" ht="20.100000000000001" customHeight="1" x14ac:dyDescent="0.2">
      <c r="A9" s="38" t="s">
        <v>205</v>
      </c>
      <c r="B9" s="131" t="s">
        <v>212</v>
      </c>
      <c r="C9" s="131" t="s">
        <v>108</v>
      </c>
      <c r="D9" s="117">
        <v>5.3254437869822535</v>
      </c>
      <c r="E9" s="117">
        <v>2.2471910112359605</v>
      </c>
      <c r="F9" s="117">
        <v>2.7472527472527375</v>
      </c>
      <c r="G9" s="117">
        <v>1.6055376468832705</v>
      </c>
      <c r="H9" s="117">
        <v>1.7656396743493508</v>
      </c>
      <c r="I9" s="132">
        <v>1.8984933119983838</v>
      </c>
      <c r="J9" s="132">
        <v>2.5879392330962814</v>
      </c>
      <c r="K9" s="132">
        <v>2.8458017074973752</v>
      </c>
      <c r="L9" s="132">
        <v>2.9052483634717463</v>
      </c>
      <c r="M9" s="132" t="s">
        <v>18</v>
      </c>
      <c r="N9" s="132" t="s">
        <v>18</v>
      </c>
      <c r="O9" s="132" t="s">
        <v>18</v>
      </c>
      <c r="P9" s="132" t="s">
        <v>18</v>
      </c>
      <c r="Q9" s="132" t="s">
        <v>18</v>
      </c>
    </row>
    <row r="10" spans="1:17" s="6" customFormat="1" ht="20.100000000000001" customHeight="1" x14ac:dyDescent="0.2">
      <c r="A10" s="38" t="s">
        <v>205</v>
      </c>
      <c r="B10" s="131" t="s">
        <v>213</v>
      </c>
      <c r="C10" s="131" t="s">
        <v>109</v>
      </c>
      <c r="D10" s="117">
        <v>5.3254437869822535</v>
      </c>
      <c r="E10" s="117">
        <v>2.2471910112359605</v>
      </c>
      <c r="F10" s="117">
        <v>2.7472527472527375</v>
      </c>
      <c r="G10" s="117">
        <v>7.4866310160427885</v>
      </c>
      <c r="H10" s="117">
        <v>0.24366592505382645</v>
      </c>
      <c r="I10" s="132">
        <v>3.0838910039589829</v>
      </c>
      <c r="J10" s="132">
        <v>3.3027755670181458</v>
      </c>
      <c r="K10" s="132">
        <v>4.0572211530533142</v>
      </c>
      <c r="L10" s="132">
        <v>4.7145181592415319</v>
      </c>
      <c r="M10" s="132">
        <v>5.0747614005193453</v>
      </c>
      <c r="N10" s="132" t="s">
        <v>18</v>
      </c>
      <c r="O10" s="132" t="s">
        <v>18</v>
      </c>
      <c r="P10" s="132" t="s">
        <v>18</v>
      </c>
      <c r="Q10" s="132" t="s">
        <v>18</v>
      </c>
    </row>
    <row r="11" spans="1:17" s="6" customFormat="1" ht="20.100000000000001" customHeight="1" x14ac:dyDescent="0.2">
      <c r="A11" s="38" t="s">
        <v>205</v>
      </c>
      <c r="B11" s="131" t="s">
        <v>214</v>
      </c>
      <c r="C11" s="131" t="s">
        <v>109</v>
      </c>
      <c r="D11" s="117">
        <v>5.3254437869822535</v>
      </c>
      <c r="E11" s="117">
        <v>2.2471910112359605</v>
      </c>
      <c r="F11" s="117">
        <v>2.7472527472527375</v>
      </c>
      <c r="G11" s="117">
        <v>7.4866310160427885</v>
      </c>
      <c r="H11" s="117">
        <v>0.2554006243965512</v>
      </c>
      <c r="I11" s="132">
        <v>2.7138670174779778</v>
      </c>
      <c r="J11" s="132">
        <v>3.729359485335304</v>
      </c>
      <c r="K11" s="132">
        <v>3.5702132899700922</v>
      </c>
      <c r="L11" s="132">
        <v>3.3065917873315476</v>
      </c>
      <c r="M11" s="132">
        <v>3.2401464810882574</v>
      </c>
      <c r="N11" s="132" t="s">
        <v>18</v>
      </c>
      <c r="O11" s="132" t="s">
        <v>18</v>
      </c>
      <c r="P11" s="132" t="s">
        <v>18</v>
      </c>
      <c r="Q11" s="132" t="s">
        <v>18</v>
      </c>
    </row>
    <row r="12" spans="1:17" s="6" customFormat="1" ht="20.100000000000001" customHeight="1" x14ac:dyDescent="0.2">
      <c r="A12" s="38" t="s">
        <v>205</v>
      </c>
      <c r="B12" s="131" t="s">
        <v>215</v>
      </c>
      <c r="C12" s="131" t="s">
        <v>109</v>
      </c>
      <c r="D12" s="117">
        <v>5.3254437869822535</v>
      </c>
      <c r="E12" s="117">
        <v>2.2471910112359605</v>
      </c>
      <c r="F12" s="117">
        <v>2.7472527472527375</v>
      </c>
      <c r="G12" s="117">
        <v>7.4866310160427885</v>
      </c>
      <c r="H12" s="117">
        <v>0.26356430250942253</v>
      </c>
      <c r="I12" s="132">
        <v>2.0585502098085851</v>
      </c>
      <c r="J12" s="132">
        <v>0.9457193494829319</v>
      </c>
      <c r="K12" s="132">
        <v>1.8452137310148276</v>
      </c>
      <c r="L12" s="132">
        <v>2.7692644990508164</v>
      </c>
      <c r="M12" s="132">
        <v>3.637700767039842</v>
      </c>
      <c r="N12" s="132">
        <v>4.2648958347413224</v>
      </c>
      <c r="O12" s="132" t="s">
        <v>18</v>
      </c>
      <c r="P12" s="132" t="s">
        <v>18</v>
      </c>
      <c r="Q12" s="132" t="s">
        <v>18</v>
      </c>
    </row>
    <row r="13" spans="1:17" s="6" customFormat="1" ht="20.100000000000001" customHeight="1" x14ac:dyDescent="0.2">
      <c r="A13" s="38" t="s">
        <v>205</v>
      </c>
      <c r="B13" s="131" t="s">
        <v>197</v>
      </c>
      <c r="C13" s="131" t="s">
        <v>110</v>
      </c>
      <c r="D13" s="117">
        <v>5.3254437869822535</v>
      </c>
      <c r="E13" s="117">
        <v>2.2471910112359605</v>
      </c>
      <c r="F13" s="117">
        <v>2.7472527472527375</v>
      </c>
      <c r="G13" s="117">
        <v>7.4866310160427885</v>
      </c>
      <c r="H13" s="117">
        <v>3.8031003546634023</v>
      </c>
      <c r="I13" s="132">
        <v>5.9568386711380539</v>
      </c>
      <c r="J13" s="132">
        <v>-2.0878901046993636</v>
      </c>
      <c r="K13" s="132">
        <v>-3.0147873593491248</v>
      </c>
      <c r="L13" s="132">
        <v>-8.9290310446055177E-2</v>
      </c>
      <c r="M13" s="132">
        <v>1.5948530469498845</v>
      </c>
      <c r="N13" s="132">
        <v>3.0766324722337979</v>
      </c>
      <c r="O13" s="132" t="s">
        <v>18</v>
      </c>
      <c r="P13" s="132" t="s">
        <v>18</v>
      </c>
      <c r="Q13" s="132" t="s">
        <v>18</v>
      </c>
    </row>
    <row r="14" spans="1:17" s="6" customFormat="1" ht="20.100000000000001" customHeight="1" x14ac:dyDescent="0.2">
      <c r="A14" s="38" t="s">
        <v>205</v>
      </c>
      <c r="B14" s="131" t="s">
        <v>216</v>
      </c>
      <c r="C14" s="131" t="s">
        <v>110</v>
      </c>
      <c r="D14" s="117">
        <v>5.3254437869822535</v>
      </c>
      <c r="E14" s="117">
        <v>2.2471910112359605</v>
      </c>
      <c r="F14" s="117">
        <v>2.7472527472527375</v>
      </c>
      <c r="G14" s="117">
        <v>7.4866310160427885</v>
      </c>
      <c r="H14" s="117">
        <v>3.8031003546634023</v>
      </c>
      <c r="I14" s="132">
        <v>6.5518102496101571</v>
      </c>
      <c r="J14" s="132">
        <v>-1.4568617713026755</v>
      </c>
      <c r="K14" s="132">
        <v>-2.7335303161523661</v>
      </c>
      <c r="L14" s="132">
        <v>-0.55058332697019985</v>
      </c>
      <c r="M14" s="132">
        <v>2.0327773458871157</v>
      </c>
      <c r="N14" s="132">
        <v>3.241848025529892</v>
      </c>
      <c r="O14" s="132">
        <v>3.701148757774253</v>
      </c>
      <c r="P14" s="132" t="s">
        <v>18</v>
      </c>
      <c r="Q14" s="132" t="s">
        <v>18</v>
      </c>
    </row>
    <row r="15" spans="1:17" s="6" customFormat="1" ht="20.100000000000001" customHeight="1" x14ac:dyDescent="0.2">
      <c r="A15" s="38" t="s">
        <v>205</v>
      </c>
      <c r="B15" s="131" t="s">
        <v>198</v>
      </c>
      <c r="C15" s="131" t="s">
        <v>45</v>
      </c>
      <c r="D15" s="117">
        <v>4.9000000000000004</v>
      </c>
      <c r="E15" s="117">
        <v>2.1</v>
      </c>
      <c r="F15" s="117">
        <v>2</v>
      </c>
      <c r="G15" s="117">
        <v>6.9</v>
      </c>
      <c r="H15" s="117">
        <v>3.8</v>
      </c>
      <c r="I15" s="132">
        <v>7.1</v>
      </c>
      <c r="J15" s="132">
        <v>-0.7</v>
      </c>
      <c r="K15" s="132">
        <v>-3.2</v>
      </c>
      <c r="L15" s="132">
        <v>0.4</v>
      </c>
      <c r="M15" s="132">
        <v>3.6</v>
      </c>
      <c r="N15" s="132">
        <v>3.9</v>
      </c>
      <c r="O15" s="132">
        <v>4.2</v>
      </c>
      <c r="P15" s="132" t="s">
        <v>18</v>
      </c>
      <c r="Q15" s="132" t="s">
        <v>18</v>
      </c>
    </row>
    <row r="16" spans="1:17" s="6" customFormat="1" ht="20.100000000000001" customHeight="1" x14ac:dyDescent="0.2">
      <c r="A16" s="38" t="s">
        <v>205</v>
      </c>
      <c r="B16" s="131" t="s">
        <v>17</v>
      </c>
      <c r="C16" s="131" t="s">
        <v>9</v>
      </c>
      <c r="D16" s="117">
        <v>4.9964748183864316</v>
      </c>
      <c r="E16" s="117">
        <v>2.2472176246244091</v>
      </c>
      <c r="F16" s="117">
        <v>2.6195928067756169</v>
      </c>
      <c r="G16" s="117">
        <v>6.7054182018447817</v>
      </c>
      <c r="H16" s="117">
        <v>4.5359448515670753</v>
      </c>
      <c r="I16" s="132">
        <v>7.3417860433066195</v>
      </c>
      <c r="J16" s="132">
        <v>7.9636460640641893E-2</v>
      </c>
      <c r="K16" s="132">
        <v>2.5033397559323989</v>
      </c>
      <c r="L16" s="132">
        <v>2.2999786099060504</v>
      </c>
      <c r="M16" s="132">
        <v>2.433678342793133</v>
      </c>
      <c r="N16" s="132">
        <v>2.5304447803194074</v>
      </c>
      <c r="O16" s="132">
        <v>3.0602597912360086</v>
      </c>
      <c r="P16" s="132">
        <v>3.3748966305565675</v>
      </c>
      <c r="Q16" s="132" t="s">
        <v>18</v>
      </c>
    </row>
    <row r="17" spans="1:17" s="6" customFormat="1" ht="20.100000000000001" customHeight="1" x14ac:dyDescent="0.2">
      <c r="A17" s="127" t="s">
        <v>205</v>
      </c>
      <c r="B17" s="133" t="s">
        <v>120</v>
      </c>
      <c r="C17" s="134" t="s">
        <v>9</v>
      </c>
      <c r="D17" s="135">
        <v>4.9972896901121056</v>
      </c>
      <c r="E17" s="135">
        <v>2.2458770092176117</v>
      </c>
      <c r="F17" s="135">
        <v>2.6217989967300959</v>
      </c>
      <c r="G17" s="135">
        <v>6.7009359896202936</v>
      </c>
      <c r="H17" s="135">
        <v>4.5385755023634067</v>
      </c>
      <c r="I17" s="135">
        <v>7.3369360386964955</v>
      </c>
      <c r="J17" s="135">
        <v>8.3582403125737059E-2</v>
      </c>
      <c r="K17" s="135">
        <v>2.2753574737576665</v>
      </c>
      <c r="L17" s="136">
        <v>2.1553811523148836</v>
      </c>
      <c r="M17" s="136">
        <v>2.548797764218147</v>
      </c>
      <c r="N17" s="136">
        <v>2.4945829384881879</v>
      </c>
      <c r="O17" s="136">
        <v>2.5493412916944624</v>
      </c>
      <c r="P17" s="136">
        <v>2.5367994447495601</v>
      </c>
      <c r="Q17" s="136">
        <v>2.5449490775794947</v>
      </c>
    </row>
    <row r="18" spans="1:17" s="6" customFormat="1" ht="20.100000000000001" customHeight="1" x14ac:dyDescent="0.2">
      <c r="A18" s="38" t="s">
        <v>217</v>
      </c>
      <c r="B18" s="131" t="s">
        <v>206</v>
      </c>
      <c r="C18" s="131" t="s">
        <v>207</v>
      </c>
      <c r="D18" s="117">
        <v>7.609270595766815</v>
      </c>
      <c r="E18" s="117">
        <v>2.5600966878894793</v>
      </c>
      <c r="F18" s="117">
        <v>2.2439106536043196</v>
      </c>
      <c r="G18" s="117">
        <v>1.9639470414829496</v>
      </c>
      <c r="H18" s="117">
        <v>1.9380469701427039</v>
      </c>
      <c r="I18" s="132">
        <v>1.8976017747486029</v>
      </c>
      <c r="J18" s="132" t="s">
        <v>18</v>
      </c>
      <c r="K18" s="132" t="s">
        <v>18</v>
      </c>
      <c r="L18" s="132" t="s">
        <v>18</v>
      </c>
      <c r="M18" s="132" t="s">
        <v>18</v>
      </c>
      <c r="N18" s="132" t="s">
        <v>18</v>
      </c>
      <c r="O18" s="132" t="s">
        <v>18</v>
      </c>
      <c r="P18" s="132" t="s">
        <v>18</v>
      </c>
      <c r="Q18" s="132" t="s">
        <v>18</v>
      </c>
    </row>
    <row r="19" spans="1:17" s="6" customFormat="1" ht="20.100000000000001" customHeight="1" x14ac:dyDescent="0.2">
      <c r="A19" s="38" t="s">
        <v>217</v>
      </c>
      <c r="B19" s="131" t="s">
        <v>208</v>
      </c>
      <c r="C19" s="131" t="s">
        <v>207</v>
      </c>
      <c r="D19" s="117">
        <v>4.6268449470201034</v>
      </c>
      <c r="E19" s="117">
        <v>2.6164427388917444</v>
      </c>
      <c r="F19" s="117">
        <v>1.8002442003819175</v>
      </c>
      <c r="G19" s="117">
        <v>1.5865632539914021</v>
      </c>
      <c r="H19" s="117">
        <v>1.6584467973235428</v>
      </c>
      <c r="I19" s="132">
        <v>1.6443382166023479</v>
      </c>
      <c r="J19" s="132">
        <v>1.6184059848151078</v>
      </c>
      <c r="K19" s="132" t="s">
        <v>18</v>
      </c>
      <c r="L19" s="132" t="s">
        <v>18</v>
      </c>
      <c r="M19" s="132" t="s">
        <v>18</v>
      </c>
      <c r="N19" s="132" t="s">
        <v>18</v>
      </c>
      <c r="O19" s="132" t="s">
        <v>18</v>
      </c>
      <c r="P19" s="132" t="s">
        <v>18</v>
      </c>
      <c r="Q19" s="132" t="s">
        <v>18</v>
      </c>
    </row>
    <row r="20" spans="1:17" s="6" customFormat="1" ht="20.100000000000001" customHeight="1" x14ac:dyDescent="0.2">
      <c r="A20" s="38" t="s">
        <v>217</v>
      </c>
      <c r="B20" s="131" t="s">
        <v>209</v>
      </c>
      <c r="C20" s="131" t="s">
        <v>106</v>
      </c>
      <c r="D20" s="117">
        <v>3.7304452466907301</v>
      </c>
      <c r="E20" s="117">
        <v>-0.67308223067573669</v>
      </c>
      <c r="F20" s="117">
        <v>-1.6622042348201305</v>
      </c>
      <c r="G20" s="117">
        <v>1.0697604559069651</v>
      </c>
      <c r="H20" s="117">
        <v>0.9559494743679009</v>
      </c>
      <c r="I20" s="132">
        <v>0.81416983093773876</v>
      </c>
      <c r="J20" s="132">
        <v>0.69229438835247681</v>
      </c>
      <c r="K20" s="132" t="s">
        <v>18</v>
      </c>
      <c r="L20" s="132" t="s">
        <v>18</v>
      </c>
      <c r="M20" s="132" t="s">
        <v>18</v>
      </c>
      <c r="N20" s="132" t="s">
        <v>18</v>
      </c>
      <c r="O20" s="132" t="s">
        <v>18</v>
      </c>
      <c r="P20" s="132" t="s">
        <v>18</v>
      </c>
      <c r="Q20" s="132" t="s">
        <v>18</v>
      </c>
    </row>
    <row r="21" spans="1:17" s="6" customFormat="1" ht="20.100000000000001" customHeight="1" x14ac:dyDescent="0.2">
      <c r="A21" s="38" t="s">
        <v>217</v>
      </c>
      <c r="B21" s="131" t="s">
        <v>210</v>
      </c>
      <c r="C21" s="131" t="s">
        <v>106</v>
      </c>
      <c r="D21" s="117">
        <v>3.7304452466907301</v>
      </c>
      <c r="E21" s="117">
        <v>0.65660271883813959</v>
      </c>
      <c r="F21" s="117">
        <v>6.2470088054777898E-2</v>
      </c>
      <c r="G21" s="117">
        <v>1.0758609769547345</v>
      </c>
      <c r="H21" s="117">
        <v>1.0639034981577256</v>
      </c>
      <c r="I21" s="132">
        <v>0.88582939965531349</v>
      </c>
      <c r="J21" s="132">
        <v>0.73843681927958649</v>
      </c>
      <c r="K21" s="132">
        <v>0.6477567455622113</v>
      </c>
      <c r="L21" s="132" t="s">
        <v>18</v>
      </c>
      <c r="M21" s="132" t="s">
        <v>18</v>
      </c>
      <c r="N21" s="132" t="s">
        <v>18</v>
      </c>
      <c r="O21" s="132" t="s">
        <v>18</v>
      </c>
      <c r="P21" s="132" t="s">
        <v>18</v>
      </c>
      <c r="Q21" s="132" t="s">
        <v>18</v>
      </c>
    </row>
    <row r="22" spans="1:17" s="6" customFormat="1" ht="20.100000000000001" customHeight="1" x14ac:dyDescent="0.2">
      <c r="A22" s="38" t="s">
        <v>217</v>
      </c>
      <c r="B22" s="131" t="s">
        <v>211</v>
      </c>
      <c r="C22" s="131" t="s">
        <v>107</v>
      </c>
      <c r="D22" s="117">
        <v>3.7304452466907301</v>
      </c>
      <c r="E22" s="117">
        <v>0.40603248259860614</v>
      </c>
      <c r="F22" s="117">
        <v>0.70206916239281503</v>
      </c>
      <c r="G22" s="117">
        <v>1.15986624253073</v>
      </c>
      <c r="H22" s="117">
        <v>0.91846384669842496</v>
      </c>
      <c r="I22" s="132">
        <v>0.78762482667447098</v>
      </c>
      <c r="J22" s="132">
        <v>0.67017048010509195</v>
      </c>
      <c r="K22" s="132">
        <v>0.60754786987346998</v>
      </c>
      <c r="L22" s="132" t="s">
        <v>18</v>
      </c>
      <c r="M22" s="132" t="s">
        <v>18</v>
      </c>
      <c r="N22" s="132" t="s">
        <v>18</v>
      </c>
      <c r="O22" s="132" t="s">
        <v>18</v>
      </c>
      <c r="P22" s="132" t="s">
        <v>18</v>
      </c>
      <c r="Q22" s="132" t="s">
        <v>18</v>
      </c>
    </row>
    <row r="23" spans="1:17" s="6" customFormat="1" ht="20.100000000000001" customHeight="1" x14ac:dyDescent="0.2">
      <c r="A23" s="38" t="s">
        <v>217</v>
      </c>
      <c r="B23" s="131" t="s">
        <v>212</v>
      </c>
      <c r="C23" s="131" t="s">
        <v>108</v>
      </c>
      <c r="D23" s="117">
        <v>3.7304452466907301</v>
      </c>
      <c r="E23" s="117">
        <v>0.40603248259860614</v>
      </c>
      <c r="F23" s="117">
        <v>-0.11554015020219799</v>
      </c>
      <c r="G23" s="117">
        <v>-9.1631666681722841</v>
      </c>
      <c r="H23" s="117">
        <v>9.9636303035480758</v>
      </c>
      <c r="I23" s="132">
        <v>0.82940264310609191</v>
      </c>
      <c r="J23" s="132">
        <v>0.69671279434313504</v>
      </c>
      <c r="K23" s="132">
        <v>0.6245076437160435</v>
      </c>
      <c r="L23" s="132">
        <v>0.56846426186685228</v>
      </c>
      <c r="M23" s="132" t="s">
        <v>18</v>
      </c>
      <c r="N23" s="132" t="s">
        <v>18</v>
      </c>
      <c r="O23" s="132" t="s">
        <v>18</v>
      </c>
      <c r="P23" s="132" t="s">
        <v>18</v>
      </c>
      <c r="Q23" s="132" t="s">
        <v>18</v>
      </c>
    </row>
    <row r="24" spans="1:17" s="6" customFormat="1" ht="20.100000000000001" customHeight="1" x14ac:dyDescent="0.2">
      <c r="A24" s="38" t="s">
        <v>217</v>
      </c>
      <c r="B24" s="131" t="s">
        <v>213</v>
      </c>
      <c r="C24" s="131" t="s">
        <v>109</v>
      </c>
      <c r="D24" s="117">
        <v>3.7304452466907301</v>
      </c>
      <c r="E24" s="117">
        <v>0.40603248259860614</v>
      </c>
      <c r="F24" s="117">
        <v>-0.11554015020219799</v>
      </c>
      <c r="G24" s="117">
        <v>-5.8222479275110821</v>
      </c>
      <c r="H24" s="117">
        <v>11.05362347451937</v>
      </c>
      <c r="I24" s="132">
        <v>3.5477138963124766E-2</v>
      </c>
      <c r="J24" s="132">
        <v>0.12548998066173045</v>
      </c>
      <c r="K24" s="132">
        <v>0.20670984557855654</v>
      </c>
      <c r="L24" s="132">
        <v>0.23545842143304352</v>
      </c>
      <c r="M24" s="132">
        <v>0.25678363034469243</v>
      </c>
      <c r="N24" s="132" t="s">
        <v>18</v>
      </c>
      <c r="O24" s="132" t="s">
        <v>18</v>
      </c>
      <c r="P24" s="132" t="s">
        <v>18</v>
      </c>
      <c r="Q24" s="132" t="s">
        <v>18</v>
      </c>
    </row>
    <row r="25" spans="1:17" s="6" customFormat="1" ht="20.100000000000001" customHeight="1" x14ac:dyDescent="0.2">
      <c r="A25" s="38" t="s">
        <v>217</v>
      </c>
      <c r="B25" s="131" t="s">
        <v>214</v>
      </c>
      <c r="C25" s="131" t="s">
        <v>109</v>
      </c>
      <c r="D25" s="117">
        <v>3.7304452466907301</v>
      </c>
      <c r="E25" s="117">
        <v>0.40603248259860614</v>
      </c>
      <c r="F25" s="117">
        <v>-0.11554015020219799</v>
      </c>
      <c r="G25" s="117">
        <v>-5.8222479275110821</v>
      </c>
      <c r="H25" s="117">
        <v>14.933970816352836</v>
      </c>
      <c r="I25" s="132">
        <v>-3.309850630662392</v>
      </c>
      <c r="J25" s="132">
        <v>0.12509067009094377</v>
      </c>
      <c r="K25" s="132">
        <v>0.20645984109852744</v>
      </c>
      <c r="L25" s="132">
        <v>0.23530236237769842</v>
      </c>
      <c r="M25" s="132">
        <v>0.25668645305241267</v>
      </c>
      <c r="N25" s="132" t="s">
        <v>18</v>
      </c>
      <c r="O25" s="132" t="s">
        <v>18</v>
      </c>
      <c r="P25" s="132" t="s">
        <v>18</v>
      </c>
      <c r="Q25" s="132" t="s">
        <v>18</v>
      </c>
    </row>
    <row r="26" spans="1:17" s="6" customFormat="1" ht="20.100000000000001" customHeight="1" x14ac:dyDescent="0.2">
      <c r="A26" s="38" t="s">
        <v>217</v>
      </c>
      <c r="B26" s="131" t="s">
        <v>215</v>
      </c>
      <c r="C26" s="131" t="s">
        <v>109</v>
      </c>
      <c r="D26" s="117">
        <v>3.7304452466907301</v>
      </c>
      <c r="E26" s="117">
        <v>0.40603248259860614</v>
      </c>
      <c r="F26" s="117">
        <v>-0.11554015020219799</v>
      </c>
      <c r="G26" s="117">
        <v>-5.8222479275110821</v>
      </c>
      <c r="H26" s="117">
        <v>24.65513622812432</v>
      </c>
      <c r="I26" s="132">
        <v>-11.101514862273909</v>
      </c>
      <c r="J26" s="132">
        <v>0.16012045587596724</v>
      </c>
      <c r="K26" s="132">
        <v>0.22755020301139517</v>
      </c>
      <c r="L26" s="132">
        <v>0.25651028096707051</v>
      </c>
      <c r="M26" s="132">
        <v>0.26969818789317479</v>
      </c>
      <c r="N26" s="132">
        <v>0.27513118016091465</v>
      </c>
      <c r="O26" s="132" t="s">
        <v>18</v>
      </c>
      <c r="P26" s="132" t="s">
        <v>18</v>
      </c>
      <c r="Q26" s="132" t="s">
        <v>18</v>
      </c>
    </row>
    <row r="27" spans="1:17" s="6" customFormat="1" ht="20.100000000000001" customHeight="1" x14ac:dyDescent="0.2">
      <c r="A27" s="38" t="s">
        <v>217</v>
      </c>
      <c r="B27" s="131" t="s">
        <v>197</v>
      </c>
      <c r="C27" s="131" t="s">
        <v>110</v>
      </c>
      <c r="D27" s="117">
        <v>3.7304452466907301</v>
      </c>
      <c r="E27" s="117">
        <v>0.40603248259860614</v>
      </c>
      <c r="F27" s="117">
        <v>-0.11554015020219799</v>
      </c>
      <c r="G27" s="117">
        <v>-5.8222479275110821</v>
      </c>
      <c r="H27" s="117">
        <v>15.720804746698702</v>
      </c>
      <c r="I27" s="132">
        <v>-10.792349125572176</v>
      </c>
      <c r="J27" s="132">
        <v>-10.820660333890576</v>
      </c>
      <c r="K27" s="132">
        <v>-2.817944859032151</v>
      </c>
      <c r="L27" s="132">
        <v>9.641235114699187</v>
      </c>
      <c r="M27" s="132">
        <v>14.585062421002348</v>
      </c>
      <c r="N27" s="132">
        <v>5.2856277005396191</v>
      </c>
      <c r="O27" s="132" t="s">
        <v>18</v>
      </c>
      <c r="P27" s="132" t="s">
        <v>18</v>
      </c>
      <c r="Q27" s="132" t="s">
        <v>18</v>
      </c>
    </row>
    <row r="28" spans="1:17" s="6" customFormat="1" ht="20.100000000000001" customHeight="1" x14ac:dyDescent="0.2">
      <c r="A28" s="38" t="s">
        <v>217</v>
      </c>
      <c r="B28" s="131" t="s">
        <v>216</v>
      </c>
      <c r="C28" s="131" t="s">
        <v>110</v>
      </c>
      <c r="D28" s="117">
        <v>3.7304452466907301</v>
      </c>
      <c r="E28" s="117">
        <v>0.40603248259860614</v>
      </c>
      <c r="F28" s="117">
        <v>-0.11554015020219799</v>
      </c>
      <c r="G28" s="117">
        <v>-5.8222479275110821</v>
      </c>
      <c r="H28" s="117">
        <v>15.720804746698702</v>
      </c>
      <c r="I28" s="132">
        <v>-10.981136846253293</v>
      </c>
      <c r="J28" s="132">
        <v>-10.626845350719471</v>
      </c>
      <c r="K28" s="132">
        <v>-2.8178105922581076</v>
      </c>
      <c r="L28" s="132">
        <v>9.6413385440270893</v>
      </c>
      <c r="M28" s="132">
        <v>14.585135838245989</v>
      </c>
      <c r="N28" s="132">
        <v>5.2856734124196114</v>
      </c>
      <c r="O28" s="132">
        <v>0.29431434973832271</v>
      </c>
      <c r="P28" s="132" t="s">
        <v>18</v>
      </c>
      <c r="Q28" s="132" t="s">
        <v>18</v>
      </c>
    </row>
    <row r="29" spans="1:17" s="6" customFormat="1" ht="20.100000000000001" customHeight="1" x14ac:dyDescent="0.2">
      <c r="A29" s="38" t="s">
        <v>217</v>
      </c>
      <c r="B29" s="131" t="s">
        <v>198</v>
      </c>
      <c r="C29" s="131" t="s">
        <v>45</v>
      </c>
      <c r="D29" s="117">
        <v>2.4</v>
      </c>
      <c r="E29" s="117">
        <v>-0.6</v>
      </c>
      <c r="F29" s="117">
        <v>-0.2</v>
      </c>
      <c r="G29" s="117">
        <v>-6.9</v>
      </c>
      <c r="H29" s="117">
        <v>15.7</v>
      </c>
      <c r="I29" s="132">
        <v>-8</v>
      </c>
      <c r="J29" s="132">
        <v>-9.4</v>
      </c>
      <c r="K29" s="132">
        <v>-2.9</v>
      </c>
      <c r="L29" s="132">
        <v>7.7</v>
      </c>
      <c r="M29" s="132">
        <v>11.4</v>
      </c>
      <c r="N29" s="132">
        <v>5.3</v>
      </c>
      <c r="O29" s="132">
        <v>0.3</v>
      </c>
      <c r="P29" s="132" t="s">
        <v>18</v>
      </c>
      <c r="Q29" s="132" t="s">
        <v>18</v>
      </c>
    </row>
    <row r="30" spans="1:17" s="6" customFormat="1" ht="20.100000000000001" customHeight="1" x14ac:dyDescent="0.2">
      <c r="A30" s="38" t="s">
        <v>217</v>
      </c>
      <c r="B30" s="131" t="s">
        <v>17</v>
      </c>
      <c r="C30" s="131" t="s">
        <v>9</v>
      </c>
      <c r="D30" s="117">
        <v>2.4217711371708583</v>
      </c>
      <c r="E30" s="117">
        <v>-0.67612728241390752</v>
      </c>
      <c r="F30" s="117">
        <v>-9.167422491392907E-2</v>
      </c>
      <c r="G30" s="117">
        <v>-6.9423972355358572</v>
      </c>
      <c r="H30" s="117">
        <v>15.599332850804037</v>
      </c>
      <c r="I30" s="132">
        <v>-7.996225113881783</v>
      </c>
      <c r="J30" s="132">
        <v>-7.9554196666337891</v>
      </c>
      <c r="K30" s="132">
        <v>6.0824178505793469</v>
      </c>
      <c r="L30" s="132">
        <v>5.8212516632234479</v>
      </c>
      <c r="M30" s="132">
        <v>0.62370124841972796</v>
      </c>
      <c r="N30" s="132">
        <v>0.63727657440748597</v>
      </c>
      <c r="O30" s="132">
        <v>0.63634483633010497</v>
      </c>
      <c r="P30" s="132">
        <v>0.63331801879813465</v>
      </c>
      <c r="Q30" s="132" t="s">
        <v>18</v>
      </c>
    </row>
    <row r="31" spans="1:17" s="6" customFormat="1" ht="20.100000000000001" customHeight="1" x14ac:dyDescent="0.2">
      <c r="A31" s="127" t="s">
        <v>217</v>
      </c>
      <c r="B31" s="133" t="s">
        <v>120</v>
      </c>
      <c r="C31" s="134" t="s">
        <v>9</v>
      </c>
      <c r="D31" s="135">
        <v>2.4207790146238972</v>
      </c>
      <c r="E31" s="135">
        <v>-0.67807117810023687</v>
      </c>
      <c r="F31" s="135">
        <v>-9.557805215830717E-2</v>
      </c>
      <c r="G31" s="135">
        <v>-6.9389667694951029</v>
      </c>
      <c r="H31" s="135">
        <v>15.59772574689493</v>
      </c>
      <c r="I31" s="135">
        <v>-7.9974953946114642</v>
      </c>
      <c r="J31" s="135">
        <v>-8.0022488755622234</v>
      </c>
      <c r="K31" s="135">
        <v>7.0038396580263118</v>
      </c>
      <c r="L31" s="136">
        <v>5.5533123139654306</v>
      </c>
      <c r="M31" s="136">
        <v>3.082888617909485</v>
      </c>
      <c r="N31" s="136">
        <v>0.58107642471250109</v>
      </c>
      <c r="O31" s="136">
        <v>0.58353110072282277</v>
      </c>
      <c r="P31" s="136">
        <v>0.58020581595237264</v>
      </c>
      <c r="Q31" s="136">
        <v>0.57666478289648548</v>
      </c>
    </row>
    <row r="32" spans="1:17" s="6" customFormat="1" ht="20.100000000000001" customHeight="1" x14ac:dyDescent="0.2">
      <c r="A32" s="38" t="s">
        <v>218</v>
      </c>
      <c r="B32" s="131" t="s">
        <v>206</v>
      </c>
      <c r="C32" s="131" t="s">
        <v>207</v>
      </c>
      <c r="D32" s="117" t="s">
        <v>18</v>
      </c>
      <c r="E32" s="117" t="s">
        <v>18</v>
      </c>
      <c r="F32" s="117" t="s">
        <v>18</v>
      </c>
      <c r="G32" s="117" t="s">
        <v>18</v>
      </c>
      <c r="H32" s="117" t="s">
        <v>18</v>
      </c>
      <c r="I32" s="132" t="s">
        <v>18</v>
      </c>
      <c r="J32" s="132" t="s">
        <v>18</v>
      </c>
      <c r="K32" s="132" t="s">
        <v>18</v>
      </c>
      <c r="L32" s="132" t="s">
        <v>18</v>
      </c>
      <c r="M32" s="132" t="s">
        <v>18</v>
      </c>
      <c r="N32" s="132" t="s">
        <v>18</v>
      </c>
      <c r="O32" s="132" t="s">
        <v>18</v>
      </c>
      <c r="P32" s="132" t="s">
        <v>18</v>
      </c>
      <c r="Q32" s="132" t="s">
        <v>18</v>
      </c>
    </row>
    <row r="33" spans="1:17" s="6" customFormat="1" ht="20.100000000000001" customHeight="1" x14ac:dyDescent="0.2">
      <c r="A33" s="38" t="s">
        <v>218</v>
      </c>
      <c r="B33" s="131" t="s">
        <v>208</v>
      </c>
      <c r="C33" s="131" t="s">
        <v>207</v>
      </c>
      <c r="D33" s="117">
        <v>-2.7060961749999999</v>
      </c>
      <c r="E33" s="117">
        <v>6.2964159193271474</v>
      </c>
      <c r="F33" s="117">
        <v>3.3506969554052857</v>
      </c>
      <c r="G33" s="117">
        <v>1.6676719091439196</v>
      </c>
      <c r="H33" s="117">
        <v>1.7401939939084565</v>
      </c>
      <c r="I33" s="132">
        <v>1.8422329271467808</v>
      </c>
      <c r="J33" s="132">
        <v>1.8447001344114478</v>
      </c>
      <c r="K33" s="132" t="s">
        <v>18</v>
      </c>
      <c r="L33" s="132" t="s">
        <v>18</v>
      </c>
      <c r="M33" s="132" t="s">
        <v>18</v>
      </c>
      <c r="N33" s="132" t="s">
        <v>18</v>
      </c>
      <c r="O33" s="132" t="s">
        <v>18</v>
      </c>
      <c r="P33" s="132" t="s">
        <v>18</v>
      </c>
      <c r="Q33" s="132" t="s">
        <v>18</v>
      </c>
    </row>
    <row r="34" spans="1:17" s="6" customFormat="1" ht="20.100000000000001" customHeight="1" x14ac:dyDescent="0.2">
      <c r="A34" s="38" t="s">
        <v>218</v>
      </c>
      <c r="B34" s="131" t="s">
        <v>209</v>
      </c>
      <c r="C34" s="131" t="s">
        <v>106</v>
      </c>
      <c r="D34" s="117">
        <v>3.5881147850355122</v>
      </c>
      <c r="E34" s="117">
        <v>2.7980013106068347</v>
      </c>
      <c r="F34" s="117">
        <v>1.4164411659470133</v>
      </c>
      <c r="G34" s="117">
        <v>1.9475016118600808</v>
      </c>
      <c r="H34" s="117">
        <v>1.9190879125885907</v>
      </c>
      <c r="I34" s="132">
        <v>1.9433970325721583</v>
      </c>
      <c r="J34" s="132">
        <v>1.8932238993743411</v>
      </c>
      <c r="K34" s="132" t="s">
        <v>18</v>
      </c>
      <c r="L34" s="132" t="s">
        <v>18</v>
      </c>
      <c r="M34" s="132" t="s">
        <v>18</v>
      </c>
      <c r="N34" s="132" t="s">
        <v>18</v>
      </c>
      <c r="O34" s="132" t="s">
        <v>18</v>
      </c>
      <c r="P34" s="132" t="s">
        <v>18</v>
      </c>
      <c r="Q34" s="132" t="s">
        <v>18</v>
      </c>
    </row>
    <row r="35" spans="1:17" s="6" customFormat="1" ht="20.100000000000001" customHeight="1" x14ac:dyDescent="0.2">
      <c r="A35" s="38" t="s">
        <v>218</v>
      </c>
      <c r="B35" s="131" t="s">
        <v>210</v>
      </c>
      <c r="C35" s="131" t="s">
        <v>106</v>
      </c>
      <c r="D35" s="117">
        <v>2.4999999999999911</v>
      </c>
      <c r="E35" s="117">
        <v>3.7086544836820501</v>
      </c>
      <c r="F35" s="117">
        <v>2.0072550237689057</v>
      </c>
      <c r="G35" s="117">
        <v>1.8369097069821372</v>
      </c>
      <c r="H35" s="117">
        <v>1.9367182802939364</v>
      </c>
      <c r="I35" s="132">
        <v>1.9565535760371233</v>
      </c>
      <c r="J35" s="132">
        <v>1.9994219445406802</v>
      </c>
      <c r="K35" s="132">
        <v>2.0125996094243925</v>
      </c>
      <c r="L35" s="132" t="s">
        <v>18</v>
      </c>
      <c r="M35" s="132" t="s">
        <v>18</v>
      </c>
      <c r="N35" s="132" t="s">
        <v>18</v>
      </c>
      <c r="O35" s="132" t="s">
        <v>18</v>
      </c>
      <c r="P35" s="132" t="s">
        <v>18</v>
      </c>
      <c r="Q35" s="132" t="s">
        <v>18</v>
      </c>
    </row>
    <row r="36" spans="1:17" s="6" customFormat="1" ht="20.100000000000001" customHeight="1" x14ac:dyDescent="0.2">
      <c r="A36" s="38" t="s">
        <v>218</v>
      </c>
      <c r="B36" s="131" t="s">
        <v>211</v>
      </c>
      <c r="C36" s="131" t="s">
        <v>107</v>
      </c>
      <c r="D36" s="117">
        <v>2.4999999999999911</v>
      </c>
      <c r="E36" s="117">
        <v>2.4511701873775493</v>
      </c>
      <c r="F36" s="117">
        <v>1.649755592414559</v>
      </c>
      <c r="G36" s="117">
        <v>1.7961890195821617</v>
      </c>
      <c r="H36" s="117">
        <v>1.9391625895986309</v>
      </c>
      <c r="I36" s="132">
        <v>1.9509080983942662</v>
      </c>
      <c r="J36" s="132">
        <v>1.9984136924136031</v>
      </c>
      <c r="K36" s="132">
        <v>2.012594530702172</v>
      </c>
      <c r="L36" s="132" t="s">
        <v>18</v>
      </c>
      <c r="M36" s="132" t="s">
        <v>18</v>
      </c>
      <c r="N36" s="132" t="s">
        <v>18</v>
      </c>
      <c r="O36" s="132" t="s">
        <v>18</v>
      </c>
      <c r="P36" s="132" t="s">
        <v>18</v>
      </c>
      <c r="Q36" s="132" t="s">
        <v>18</v>
      </c>
    </row>
    <row r="37" spans="1:17" s="6" customFormat="1" ht="20.100000000000001" customHeight="1" x14ac:dyDescent="0.2">
      <c r="A37" s="38" t="s">
        <v>218</v>
      </c>
      <c r="B37" s="131" t="s">
        <v>212</v>
      </c>
      <c r="C37" s="131" t="s">
        <v>108</v>
      </c>
      <c r="D37" s="117">
        <v>3.125</v>
      </c>
      <c r="E37" s="117">
        <v>5.4545454545454453</v>
      </c>
      <c r="F37" s="117">
        <v>-2.2988505747126409</v>
      </c>
      <c r="G37" s="117">
        <v>2.7686703208637642</v>
      </c>
      <c r="H37" s="117">
        <v>-2.792182387087494</v>
      </c>
      <c r="I37" s="132">
        <v>0.87159949462138897</v>
      </c>
      <c r="J37" s="132">
        <v>1.8723692116134005</v>
      </c>
      <c r="K37" s="132">
        <v>2.1356236800913253</v>
      </c>
      <c r="L37" s="132">
        <v>2.1656694604674787</v>
      </c>
      <c r="M37" s="132" t="s">
        <v>18</v>
      </c>
      <c r="N37" s="132" t="s">
        <v>18</v>
      </c>
      <c r="O37" s="132" t="s">
        <v>18</v>
      </c>
      <c r="P37" s="132" t="s">
        <v>18</v>
      </c>
      <c r="Q37" s="132" t="s">
        <v>18</v>
      </c>
    </row>
    <row r="38" spans="1:17" s="6" customFormat="1" ht="20.100000000000001" customHeight="1" x14ac:dyDescent="0.2">
      <c r="A38" s="38" t="s">
        <v>218</v>
      </c>
      <c r="B38" s="131" t="s">
        <v>213</v>
      </c>
      <c r="C38" s="131" t="s">
        <v>109</v>
      </c>
      <c r="D38" s="117">
        <v>3.125</v>
      </c>
      <c r="E38" s="117">
        <v>5.4545454545454453</v>
      </c>
      <c r="F38" s="117">
        <v>-2.2988505747126409</v>
      </c>
      <c r="G38" s="117">
        <v>-14.021421616358321</v>
      </c>
      <c r="H38" s="117">
        <v>-0.91346853381978343</v>
      </c>
      <c r="I38" s="132">
        <v>0.97708870196386854</v>
      </c>
      <c r="J38" s="132">
        <v>2.4095641323560679</v>
      </c>
      <c r="K38" s="132">
        <v>2.0874678970416394</v>
      </c>
      <c r="L38" s="132">
        <v>2.1389986340710765</v>
      </c>
      <c r="M38" s="132">
        <v>2.1467990442248119</v>
      </c>
      <c r="N38" s="132" t="s">
        <v>18</v>
      </c>
      <c r="O38" s="132" t="s">
        <v>18</v>
      </c>
      <c r="P38" s="132" t="s">
        <v>18</v>
      </c>
      <c r="Q38" s="132" t="s">
        <v>18</v>
      </c>
    </row>
    <row r="39" spans="1:17" s="6" customFormat="1" ht="20.100000000000001" customHeight="1" x14ac:dyDescent="0.2">
      <c r="A39" s="38" t="s">
        <v>218</v>
      </c>
      <c r="B39" s="131" t="s">
        <v>214</v>
      </c>
      <c r="C39" s="131" t="s">
        <v>109</v>
      </c>
      <c r="D39" s="117">
        <v>3.125</v>
      </c>
      <c r="E39" s="117">
        <v>5.4545454545454453</v>
      </c>
      <c r="F39" s="117">
        <v>-2.2988505747126409</v>
      </c>
      <c r="G39" s="117">
        <v>-14.021421616358321</v>
      </c>
      <c r="H39" s="117">
        <v>-0.21903317637966824</v>
      </c>
      <c r="I39" s="132">
        <v>2.7054303460609885</v>
      </c>
      <c r="J39" s="132">
        <v>2.1979739671938558</v>
      </c>
      <c r="K39" s="132">
        <v>1.8853841587241682</v>
      </c>
      <c r="L39" s="132">
        <v>1.989092139571591</v>
      </c>
      <c r="M39" s="132">
        <v>2.0667014427174557</v>
      </c>
      <c r="N39" s="132" t="s">
        <v>18</v>
      </c>
      <c r="O39" s="132" t="s">
        <v>18</v>
      </c>
      <c r="P39" s="132" t="s">
        <v>18</v>
      </c>
      <c r="Q39" s="132" t="s">
        <v>18</v>
      </c>
    </row>
    <row r="40" spans="1:17" s="6" customFormat="1" ht="20.100000000000001" customHeight="1" x14ac:dyDescent="0.2">
      <c r="A40" s="38" t="s">
        <v>218</v>
      </c>
      <c r="B40" s="131" t="s">
        <v>215</v>
      </c>
      <c r="C40" s="131" t="s">
        <v>109</v>
      </c>
      <c r="D40" s="117">
        <v>3.125</v>
      </c>
      <c r="E40" s="117">
        <v>5.4545454545454453</v>
      </c>
      <c r="F40" s="117">
        <v>-2.2988505747126409</v>
      </c>
      <c r="G40" s="117">
        <v>-14.021421616358321</v>
      </c>
      <c r="H40" s="117">
        <v>11.603990120397301</v>
      </c>
      <c r="I40" s="132">
        <v>2.0553126968287483</v>
      </c>
      <c r="J40" s="132">
        <v>1.0810638930363492</v>
      </c>
      <c r="K40" s="132">
        <v>1.0454387151494826</v>
      </c>
      <c r="L40" s="132">
        <v>0.99374926656801144</v>
      </c>
      <c r="M40" s="132">
        <v>0.95189924570919793</v>
      </c>
      <c r="N40" s="132">
        <v>1.0480319103683966</v>
      </c>
      <c r="O40" s="132" t="s">
        <v>18</v>
      </c>
      <c r="P40" s="132" t="s">
        <v>18</v>
      </c>
      <c r="Q40" s="132" t="s">
        <v>18</v>
      </c>
    </row>
    <row r="41" spans="1:17" s="6" customFormat="1" ht="20.100000000000001" customHeight="1" x14ac:dyDescent="0.2">
      <c r="A41" s="38" t="s">
        <v>218</v>
      </c>
      <c r="B41" s="131" t="s">
        <v>197</v>
      </c>
      <c r="C41" s="131" t="s">
        <v>110</v>
      </c>
      <c r="D41" s="117">
        <v>3.125</v>
      </c>
      <c r="E41" s="117">
        <v>5.4545454545454453</v>
      </c>
      <c r="F41" s="117">
        <v>-2.2988505747126409</v>
      </c>
      <c r="G41" s="117">
        <v>-14.021421616358321</v>
      </c>
      <c r="H41" s="117">
        <v>15.677542043467962</v>
      </c>
      <c r="I41" s="132">
        <v>0.62708241394398012</v>
      </c>
      <c r="J41" s="132">
        <v>-2.2007615315313589</v>
      </c>
      <c r="K41" s="132">
        <v>1.3153619311605302</v>
      </c>
      <c r="L41" s="132">
        <v>0.53193643268993895</v>
      </c>
      <c r="M41" s="132">
        <v>1.2157672081951176</v>
      </c>
      <c r="N41" s="132">
        <v>1.7967818775175726</v>
      </c>
      <c r="O41" s="132" t="s">
        <v>18</v>
      </c>
      <c r="P41" s="132" t="s">
        <v>18</v>
      </c>
      <c r="Q41" s="132" t="s">
        <v>18</v>
      </c>
    </row>
    <row r="42" spans="1:17" s="6" customFormat="1" ht="20.100000000000001" customHeight="1" x14ac:dyDescent="0.2">
      <c r="A42" s="38" t="s">
        <v>218</v>
      </c>
      <c r="B42" s="131" t="s">
        <v>216</v>
      </c>
      <c r="C42" s="131" t="s">
        <v>110</v>
      </c>
      <c r="D42" s="117">
        <v>3.125</v>
      </c>
      <c r="E42" s="117">
        <v>5.4545454545454453</v>
      </c>
      <c r="F42" s="117">
        <v>-2.2988505747126409</v>
      </c>
      <c r="G42" s="117">
        <v>-14.021421616358321</v>
      </c>
      <c r="H42" s="117">
        <v>15.677542043467962</v>
      </c>
      <c r="I42" s="132">
        <v>1.1434879394627728</v>
      </c>
      <c r="J42" s="132">
        <v>-3.2487984075387888</v>
      </c>
      <c r="K42" s="132">
        <v>1.5695080374965142</v>
      </c>
      <c r="L42" s="132">
        <v>0.96366577262612108</v>
      </c>
      <c r="M42" s="132">
        <v>1.1972804966308592</v>
      </c>
      <c r="N42" s="132">
        <v>1.652249707733322</v>
      </c>
      <c r="O42" s="132">
        <v>1.6511057421892961</v>
      </c>
      <c r="P42" s="132" t="s">
        <v>18</v>
      </c>
      <c r="Q42" s="132" t="s">
        <v>18</v>
      </c>
    </row>
    <row r="43" spans="1:17" s="6" customFormat="1" ht="20.100000000000001" customHeight="1" x14ac:dyDescent="0.2">
      <c r="A43" s="38" t="s">
        <v>218</v>
      </c>
      <c r="B43" s="131" t="s">
        <v>198</v>
      </c>
      <c r="C43" s="131" t="s">
        <v>45</v>
      </c>
      <c r="D43" s="117">
        <v>9.468973936964197</v>
      </c>
      <c r="E43" s="117">
        <v>-1.907877336663566</v>
      </c>
      <c r="F43" s="117">
        <v>8.2083252023180222</v>
      </c>
      <c r="G43" s="117">
        <v>-14.120641920461141</v>
      </c>
      <c r="H43" s="117">
        <v>15.677542043467962</v>
      </c>
      <c r="I43" s="132">
        <v>-14.043872827650606</v>
      </c>
      <c r="J43" s="132">
        <v>-3.5725888335336187E-3</v>
      </c>
      <c r="K43" s="132">
        <v>1.8701673481475556</v>
      </c>
      <c r="L43" s="132">
        <v>1.7120682980283908</v>
      </c>
      <c r="M43" s="132">
        <v>1.624477598084284</v>
      </c>
      <c r="N43" s="132">
        <v>1.7743881958328211</v>
      </c>
      <c r="O43" s="132">
        <v>1.8808727517729551</v>
      </c>
      <c r="P43" s="132" t="s">
        <v>18</v>
      </c>
      <c r="Q43" s="132" t="s">
        <v>18</v>
      </c>
    </row>
    <row r="44" spans="1:17" s="6" customFormat="1" ht="20.100000000000001" customHeight="1" x14ac:dyDescent="0.2">
      <c r="A44" s="38" t="s">
        <v>218</v>
      </c>
      <c r="B44" s="131" t="s">
        <v>17</v>
      </c>
      <c r="C44" s="131" t="s">
        <v>9</v>
      </c>
      <c r="D44" s="117">
        <v>9.4689739369642201</v>
      </c>
      <c r="E44" s="117">
        <v>-1.9078773366635993</v>
      </c>
      <c r="F44" s="117">
        <v>8.2083252023180453</v>
      </c>
      <c r="G44" s="117">
        <v>-14.120641920461141</v>
      </c>
      <c r="H44" s="117">
        <v>15.677542043467962</v>
      </c>
      <c r="I44" s="132">
        <v>-12.764560060167163</v>
      </c>
      <c r="J44" s="132">
        <v>14.9506103645765</v>
      </c>
      <c r="K44" s="132">
        <v>-6.8973669351780034</v>
      </c>
      <c r="L44" s="132">
        <v>2.3859678173041576</v>
      </c>
      <c r="M44" s="132">
        <v>1.9708800866658605</v>
      </c>
      <c r="N44" s="132">
        <v>1.9576540650034335</v>
      </c>
      <c r="O44" s="132">
        <v>1.9707689460039646</v>
      </c>
      <c r="P44" s="132">
        <v>1.9724002950054498</v>
      </c>
      <c r="Q44" s="132" t="s">
        <v>18</v>
      </c>
    </row>
    <row r="45" spans="1:17" s="6" customFormat="1" ht="20.100000000000001" customHeight="1" x14ac:dyDescent="0.2">
      <c r="A45" s="127" t="s">
        <v>218</v>
      </c>
      <c r="B45" s="133" t="s">
        <v>120</v>
      </c>
      <c r="C45" s="134" t="s">
        <v>9</v>
      </c>
      <c r="D45" s="135">
        <v>9.4689739369642201</v>
      </c>
      <c r="E45" s="135">
        <v>-1.9078773366635993</v>
      </c>
      <c r="F45" s="135">
        <v>8.2083252023180453</v>
      </c>
      <c r="G45" s="135">
        <v>-14.120641920461141</v>
      </c>
      <c r="H45" s="135">
        <v>15.677542043467962</v>
      </c>
      <c r="I45" s="135">
        <v>-12.764560060167163</v>
      </c>
      <c r="J45" s="135">
        <v>14.9506103645765</v>
      </c>
      <c r="K45" s="135">
        <v>-7.7537444019438739</v>
      </c>
      <c r="L45" s="135">
        <v>2.4424415354090234</v>
      </c>
      <c r="M45" s="135">
        <v>1.6563424400543258</v>
      </c>
      <c r="N45" s="135">
        <v>2.036895316776266</v>
      </c>
      <c r="O45" s="135">
        <v>1.9472243790822352</v>
      </c>
      <c r="P45" s="135">
        <v>1.8811061767094905</v>
      </c>
      <c r="Q45" s="135">
        <v>1.8786045771415516</v>
      </c>
    </row>
    <row r="46" spans="1:17" s="6" customFormat="1" ht="20.100000000000001" customHeight="1" x14ac:dyDescent="0.2">
      <c r="A46" s="38" t="s">
        <v>219</v>
      </c>
      <c r="B46" s="131" t="s">
        <v>206</v>
      </c>
      <c r="C46" s="131" t="s">
        <v>207</v>
      </c>
      <c r="D46" s="117" t="s">
        <v>18</v>
      </c>
      <c r="E46" s="117" t="s">
        <v>18</v>
      </c>
      <c r="F46" s="117" t="s">
        <v>18</v>
      </c>
      <c r="G46" s="117" t="s">
        <v>18</v>
      </c>
      <c r="H46" s="117" t="s">
        <v>18</v>
      </c>
      <c r="I46" s="132" t="s">
        <v>18</v>
      </c>
      <c r="J46" s="132" t="s">
        <v>18</v>
      </c>
      <c r="K46" s="132" t="s">
        <v>18</v>
      </c>
      <c r="L46" s="132" t="s">
        <v>18</v>
      </c>
      <c r="M46" s="132" t="s">
        <v>18</v>
      </c>
      <c r="N46" s="132" t="s">
        <v>18</v>
      </c>
      <c r="O46" s="132" t="s">
        <v>18</v>
      </c>
      <c r="P46" s="132" t="s">
        <v>18</v>
      </c>
      <c r="Q46" s="132" t="s">
        <v>18</v>
      </c>
    </row>
    <row r="47" spans="1:17" s="6" customFormat="1" ht="20.100000000000001" customHeight="1" x14ac:dyDescent="0.2">
      <c r="A47" s="38" t="s">
        <v>219</v>
      </c>
      <c r="B47" s="131" t="s">
        <v>208</v>
      </c>
      <c r="C47" s="131" t="s">
        <v>207</v>
      </c>
      <c r="D47" s="117">
        <v>2.4280995000000001</v>
      </c>
      <c r="E47" s="117">
        <v>0.97903597385335939</v>
      </c>
      <c r="F47" s="117">
        <v>0.8262257302039</v>
      </c>
      <c r="G47" s="117">
        <v>0.88419832166573009</v>
      </c>
      <c r="H47" s="117">
        <v>0.8912343393462141</v>
      </c>
      <c r="I47" s="132">
        <v>0.90775213982705605</v>
      </c>
      <c r="J47" s="132">
        <v>0.91860116968318639</v>
      </c>
      <c r="K47" s="132" t="s">
        <v>18</v>
      </c>
      <c r="L47" s="132" t="s">
        <v>18</v>
      </c>
      <c r="M47" s="132" t="s">
        <v>18</v>
      </c>
      <c r="N47" s="132" t="s">
        <v>18</v>
      </c>
      <c r="O47" s="132" t="s">
        <v>18</v>
      </c>
      <c r="P47" s="132" t="s">
        <v>18</v>
      </c>
      <c r="Q47" s="132" t="s">
        <v>18</v>
      </c>
    </row>
    <row r="48" spans="1:17" s="6" customFormat="1" ht="20.100000000000001" customHeight="1" x14ac:dyDescent="0.2">
      <c r="A48" s="38" t="s">
        <v>219</v>
      </c>
      <c r="B48" s="131" t="s">
        <v>209</v>
      </c>
      <c r="C48" s="131" t="s">
        <v>106</v>
      </c>
      <c r="D48" s="117">
        <v>-1.0189228529839833</v>
      </c>
      <c r="E48" s="117">
        <v>-2.4374571255882271</v>
      </c>
      <c r="F48" s="117">
        <v>1.2607164158704665</v>
      </c>
      <c r="G48" s="117">
        <v>0.99256211239213687</v>
      </c>
      <c r="H48" s="117">
        <v>1.0601503413127045</v>
      </c>
      <c r="I48" s="132">
        <v>1.1161390667087989</v>
      </c>
      <c r="J48" s="132">
        <v>1.1694577688282637</v>
      </c>
      <c r="K48" s="132" t="s">
        <v>18</v>
      </c>
      <c r="L48" s="132" t="s">
        <v>18</v>
      </c>
      <c r="M48" s="132" t="s">
        <v>18</v>
      </c>
      <c r="N48" s="132" t="s">
        <v>18</v>
      </c>
      <c r="O48" s="132" t="s">
        <v>18</v>
      </c>
      <c r="P48" s="132" t="s">
        <v>18</v>
      </c>
      <c r="Q48" s="132" t="s">
        <v>18</v>
      </c>
    </row>
    <row r="49" spans="1:17" s="6" customFormat="1" ht="20.100000000000001" customHeight="1" x14ac:dyDescent="0.2">
      <c r="A49" s="38" t="s">
        <v>219</v>
      </c>
      <c r="B49" s="131" t="s">
        <v>210</v>
      </c>
      <c r="C49" s="131" t="s">
        <v>106</v>
      </c>
      <c r="D49" s="117">
        <v>-1.1627906976744207</v>
      </c>
      <c r="E49" s="117">
        <v>4.4167726842613941</v>
      </c>
      <c r="F49" s="117">
        <v>0.71113835606002596</v>
      </c>
      <c r="G49" s="117">
        <v>0.98590539417968692</v>
      </c>
      <c r="H49" s="117">
        <v>1.1271624171256489</v>
      </c>
      <c r="I49" s="132">
        <v>1.2320707245669249</v>
      </c>
      <c r="J49" s="132">
        <v>1.2630078855865978</v>
      </c>
      <c r="K49" s="132">
        <v>1.3069600158024386</v>
      </c>
      <c r="L49" s="132" t="s">
        <v>18</v>
      </c>
      <c r="M49" s="132" t="s">
        <v>18</v>
      </c>
      <c r="N49" s="132" t="s">
        <v>18</v>
      </c>
      <c r="O49" s="132" t="s">
        <v>18</v>
      </c>
      <c r="P49" s="132" t="s">
        <v>18</v>
      </c>
      <c r="Q49" s="132" t="s">
        <v>18</v>
      </c>
    </row>
    <row r="50" spans="1:17" s="6" customFormat="1" ht="20.100000000000001" customHeight="1" x14ac:dyDescent="0.2">
      <c r="A50" s="38" t="s">
        <v>219</v>
      </c>
      <c r="B50" s="131" t="s">
        <v>211</v>
      </c>
      <c r="C50" s="131" t="s">
        <v>107</v>
      </c>
      <c r="D50" s="117">
        <v>-1.1627906976744207</v>
      </c>
      <c r="E50" s="117">
        <v>1.5416592634553306</v>
      </c>
      <c r="F50" s="117">
        <v>0.67833077196310931</v>
      </c>
      <c r="G50" s="117">
        <v>1.1174165277678449</v>
      </c>
      <c r="H50" s="117">
        <v>1.1386085665225698</v>
      </c>
      <c r="I50" s="132">
        <v>1.1302001430759878</v>
      </c>
      <c r="J50" s="132">
        <v>1.1979317186671112</v>
      </c>
      <c r="K50" s="132">
        <v>1.1565396284798135</v>
      </c>
      <c r="L50" s="132" t="s">
        <v>18</v>
      </c>
      <c r="M50" s="132" t="s">
        <v>18</v>
      </c>
      <c r="N50" s="132" t="s">
        <v>18</v>
      </c>
      <c r="O50" s="132" t="s">
        <v>18</v>
      </c>
      <c r="P50" s="132" t="s">
        <v>18</v>
      </c>
      <c r="Q50" s="132" t="s">
        <v>18</v>
      </c>
    </row>
    <row r="51" spans="1:17" s="6" customFormat="1" ht="20.100000000000001" customHeight="1" x14ac:dyDescent="0.2">
      <c r="A51" s="38" t="s">
        <v>219</v>
      </c>
      <c r="B51" s="131" t="s">
        <v>212</v>
      </c>
      <c r="C51" s="131" t="s">
        <v>108</v>
      </c>
      <c r="D51" s="117">
        <v>-1.1611030478954953</v>
      </c>
      <c r="E51" s="117">
        <v>4.2584434654919345</v>
      </c>
      <c r="F51" s="117">
        <v>-12.112676056338023</v>
      </c>
      <c r="G51" s="117">
        <v>-21.412242548413328</v>
      </c>
      <c r="H51" s="117">
        <v>17.927580068757145</v>
      </c>
      <c r="I51" s="132">
        <v>2.4303649434332497</v>
      </c>
      <c r="J51" s="132">
        <v>1.4783600372030525</v>
      </c>
      <c r="K51" s="132">
        <v>1.6539942434688371</v>
      </c>
      <c r="L51" s="132">
        <v>1.7044996654163036</v>
      </c>
      <c r="M51" s="132" t="s">
        <v>18</v>
      </c>
      <c r="N51" s="132" t="s">
        <v>18</v>
      </c>
      <c r="O51" s="132" t="s">
        <v>18</v>
      </c>
      <c r="P51" s="132" t="s">
        <v>18</v>
      </c>
      <c r="Q51" s="132" t="s">
        <v>18</v>
      </c>
    </row>
    <row r="52" spans="1:17" s="6" customFormat="1" ht="20.100000000000001" customHeight="1" x14ac:dyDescent="0.2">
      <c r="A52" s="38" t="s">
        <v>219</v>
      </c>
      <c r="B52" s="131" t="s">
        <v>213</v>
      </c>
      <c r="C52" s="131" t="s">
        <v>109</v>
      </c>
      <c r="D52" s="117">
        <v>-1.1611030478954953</v>
      </c>
      <c r="E52" s="117">
        <v>4.2584434654919345</v>
      </c>
      <c r="F52" s="117">
        <v>-12.112676056338023</v>
      </c>
      <c r="G52" s="117">
        <v>-4.1666666666666625</v>
      </c>
      <c r="H52" s="117">
        <v>10.461255561748771</v>
      </c>
      <c r="I52" s="132">
        <v>2.3847140475910189</v>
      </c>
      <c r="J52" s="132">
        <v>0.95270349924747588</v>
      </c>
      <c r="K52" s="132">
        <v>1.1973623784948373</v>
      </c>
      <c r="L52" s="132">
        <v>1.6075624002338307</v>
      </c>
      <c r="M52" s="132">
        <v>1.7309050132862103</v>
      </c>
      <c r="N52" s="132" t="s">
        <v>18</v>
      </c>
      <c r="O52" s="132" t="s">
        <v>18</v>
      </c>
      <c r="P52" s="132" t="s">
        <v>18</v>
      </c>
      <c r="Q52" s="132" t="s">
        <v>18</v>
      </c>
    </row>
    <row r="53" spans="1:17" s="6" customFormat="1" ht="20.100000000000001" customHeight="1" x14ac:dyDescent="0.2">
      <c r="A53" s="38" t="s">
        <v>219</v>
      </c>
      <c r="B53" s="131" t="s">
        <v>214</v>
      </c>
      <c r="C53" s="131" t="s">
        <v>109</v>
      </c>
      <c r="D53" s="117">
        <v>-1.1611030478954953</v>
      </c>
      <c r="E53" s="117">
        <v>4.2584434654919345</v>
      </c>
      <c r="F53" s="117">
        <v>-12.112676056338023</v>
      </c>
      <c r="G53" s="117">
        <v>-4.1666666666666625</v>
      </c>
      <c r="H53" s="117">
        <v>10.398273807882386</v>
      </c>
      <c r="I53" s="132">
        <v>2.2353195267750037</v>
      </c>
      <c r="J53" s="132">
        <v>1.1667613659524845</v>
      </c>
      <c r="K53" s="132">
        <v>1.3280192257992374</v>
      </c>
      <c r="L53" s="132">
        <v>1.4303572099378492</v>
      </c>
      <c r="M53" s="132">
        <v>1.4062711412860196</v>
      </c>
      <c r="N53" s="132" t="s">
        <v>18</v>
      </c>
      <c r="O53" s="132" t="s">
        <v>18</v>
      </c>
      <c r="P53" s="132" t="s">
        <v>18</v>
      </c>
      <c r="Q53" s="132" t="s">
        <v>18</v>
      </c>
    </row>
    <row r="54" spans="1:17" s="6" customFormat="1" ht="20.100000000000001" customHeight="1" x14ac:dyDescent="0.2">
      <c r="A54" s="38" t="s">
        <v>219</v>
      </c>
      <c r="B54" s="131" t="s">
        <v>215</v>
      </c>
      <c r="C54" s="131" t="s">
        <v>109</v>
      </c>
      <c r="D54" s="117">
        <v>-1.1611030478954953</v>
      </c>
      <c r="E54" s="117">
        <v>4.2584434654919345</v>
      </c>
      <c r="F54" s="117">
        <v>-12.112676056338023</v>
      </c>
      <c r="G54" s="117">
        <v>-4.1666666666666625</v>
      </c>
      <c r="H54" s="117">
        <v>1.5577725160947908</v>
      </c>
      <c r="I54" s="132">
        <v>4.4154515714186937</v>
      </c>
      <c r="J54" s="132">
        <v>2.4102219173582462</v>
      </c>
      <c r="K54" s="132">
        <v>1.85432705616011</v>
      </c>
      <c r="L54" s="132">
        <v>1.953079817242509</v>
      </c>
      <c r="M54" s="132">
        <v>2.0005459598701592</v>
      </c>
      <c r="N54" s="132">
        <v>1.97245635155745</v>
      </c>
      <c r="O54" s="132" t="s">
        <v>18</v>
      </c>
      <c r="P54" s="132" t="s">
        <v>18</v>
      </c>
      <c r="Q54" s="132" t="s">
        <v>18</v>
      </c>
    </row>
    <row r="55" spans="1:17" s="6" customFormat="1" ht="20.100000000000001" customHeight="1" x14ac:dyDescent="0.2">
      <c r="A55" s="38" t="s">
        <v>219</v>
      </c>
      <c r="B55" s="131" t="s">
        <v>197</v>
      </c>
      <c r="C55" s="131" t="s">
        <v>110</v>
      </c>
      <c r="D55" s="117">
        <v>-1.1611030478954953</v>
      </c>
      <c r="E55" s="117">
        <v>4.2584434654919345</v>
      </c>
      <c r="F55" s="117">
        <v>-12.112676056338023</v>
      </c>
      <c r="G55" s="117">
        <v>-4.1666666666666625</v>
      </c>
      <c r="H55" s="117">
        <v>16.577450652392113</v>
      </c>
      <c r="I55" s="132">
        <v>1.9614304073060973</v>
      </c>
      <c r="J55" s="132">
        <v>0.82400943008245076</v>
      </c>
      <c r="K55" s="132">
        <v>1.6114832386475264</v>
      </c>
      <c r="L55" s="132">
        <v>1.6745543833680987</v>
      </c>
      <c r="M55" s="132">
        <v>1.6790029319675437</v>
      </c>
      <c r="N55" s="132">
        <v>1.8156495644573445</v>
      </c>
      <c r="O55" s="132" t="s">
        <v>18</v>
      </c>
      <c r="P55" s="132" t="s">
        <v>18</v>
      </c>
      <c r="Q55" s="132" t="s">
        <v>18</v>
      </c>
    </row>
    <row r="56" spans="1:17" s="6" customFormat="1" ht="20.100000000000001" customHeight="1" x14ac:dyDescent="0.2">
      <c r="A56" s="38" t="s">
        <v>219</v>
      </c>
      <c r="B56" s="131" t="s">
        <v>216</v>
      </c>
      <c r="C56" s="131" t="s">
        <v>110</v>
      </c>
      <c r="D56" s="117">
        <v>-1.1611030478954953</v>
      </c>
      <c r="E56" s="117">
        <v>4.2584434654919345</v>
      </c>
      <c r="F56" s="117">
        <v>-12.112676056338023</v>
      </c>
      <c r="G56" s="117">
        <v>-4.1666666666666625</v>
      </c>
      <c r="H56" s="117">
        <v>16.577450652392113</v>
      </c>
      <c r="I56" s="132">
        <v>1.1434879394627728</v>
      </c>
      <c r="J56" s="132">
        <v>-3.2487984075387888</v>
      </c>
      <c r="K56" s="132">
        <v>1.5695080374965142</v>
      </c>
      <c r="L56" s="132">
        <v>0.96366577262612108</v>
      </c>
      <c r="M56" s="132">
        <v>1.1972804966308592</v>
      </c>
      <c r="N56" s="132">
        <v>1.652249707733322</v>
      </c>
      <c r="O56" s="132">
        <v>1.6511057421892961</v>
      </c>
      <c r="P56" s="132" t="s">
        <v>18</v>
      </c>
      <c r="Q56" s="132" t="s">
        <v>18</v>
      </c>
    </row>
    <row r="57" spans="1:17" s="6" customFormat="1" ht="20.100000000000001" customHeight="1" x14ac:dyDescent="0.2">
      <c r="A57" s="38" t="s">
        <v>219</v>
      </c>
      <c r="B57" s="131" t="s">
        <v>198</v>
      </c>
      <c r="C57" s="131" t="s">
        <v>45</v>
      </c>
      <c r="D57" s="117">
        <v>-1.0890082764628994</v>
      </c>
      <c r="E57" s="117">
        <v>4.1544333529066391</v>
      </c>
      <c r="F57" s="117">
        <v>-12.24806201550388</v>
      </c>
      <c r="G57" s="117">
        <v>-3.9832958560873766</v>
      </c>
      <c r="H57" s="117">
        <v>16.577450652392113</v>
      </c>
      <c r="I57" s="132">
        <v>1.018797531927107</v>
      </c>
      <c r="J57" s="132">
        <v>-7.7218560828666956</v>
      </c>
      <c r="K57" s="132">
        <v>-1.0973570444973157</v>
      </c>
      <c r="L57" s="132">
        <v>3.4785504795161071</v>
      </c>
      <c r="M57" s="132">
        <v>3.4556767513801434</v>
      </c>
      <c r="N57" s="132">
        <v>3.4566113887722683</v>
      </c>
      <c r="O57" s="132">
        <v>3.4588775477669476</v>
      </c>
      <c r="P57" s="132" t="s">
        <v>18</v>
      </c>
      <c r="Q57" s="132" t="s">
        <v>18</v>
      </c>
    </row>
    <row r="58" spans="1:17" s="6" customFormat="1" ht="20.100000000000001" customHeight="1" x14ac:dyDescent="0.2">
      <c r="A58" s="38" t="s">
        <v>219</v>
      </c>
      <c r="B58" s="131" t="s">
        <v>17</v>
      </c>
      <c r="C58" s="131" t="s">
        <v>9</v>
      </c>
      <c r="D58" s="117">
        <v>-1.0890082764628994</v>
      </c>
      <c r="E58" s="117">
        <v>4.1544333529066391</v>
      </c>
      <c r="F58" s="117">
        <v>-12.24806201550388</v>
      </c>
      <c r="G58" s="117">
        <v>-3.9832958560873766</v>
      </c>
      <c r="H58" s="117">
        <v>16.577450652392113</v>
      </c>
      <c r="I58" s="132">
        <v>-7.1746305065290006E-2</v>
      </c>
      <c r="J58" s="132">
        <v>-8.5152211372774289</v>
      </c>
      <c r="K58" s="132">
        <v>4.8305031560785441</v>
      </c>
      <c r="L58" s="132">
        <v>1.5827461056107106</v>
      </c>
      <c r="M58" s="132">
        <v>1.4972409492750804</v>
      </c>
      <c r="N58" s="132">
        <v>1.3820908066291437</v>
      </c>
      <c r="O58" s="132">
        <v>1.387278436467132</v>
      </c>
      <c r="P58" s="132">
        <v>1.3688630750382513</v>
      </c>
      <c r="Q58" s="132" t="s">
        <v>18</v>
      </c>
    </row>
    <row r="59" spans="1:17" s="6" customFormat="1" ht="20.100000000000001" customHeight="1" x14ac:dyDescent="0.2">
      <c r="A59" s="38" t="s">
        <v>219</v>
      </c>
      <c r="B59" s="137" t="s">
        <v>120</v>
      </c>
      <c r="C59" s="131" t="s">
        <v>9</v>
      </c>
      <c r="D59" s="117">
        <v>-1.0890082764628994</v>
      </c>
      <c r="E59" s="117">
        <v>4.1544333529066391</v>
      </c>
      <c r="F59" s="117">
        <v>-12.24806201550388</v>
      </c>
      <c r="G59" s="117">
        <v>-3.9832958560873766</v>
      </c>
      <c r="H59" s="117">
        <v>16.577450652392113</v>
      </c>
      <c r="I59" s="132">
        <v>-7.1746305065290006E-2</v>
      </c>
      <c r="J59" s="132">
        <v>-8.5152211372774289</v>
      </c>
      <c r="K59" s="132">
        <v>14.570552147239258</v>
      </c>
      <c r="L59" s="132">
        <v>1.2488831968570313</v>
      </c>
      <c r="M59" s="132">
        <v>1.8120040219570921</v>
      </c>
      <c r="N59" s="132">
        <v>1.6724634265077754</v>
      </c>
      <c r="O59" s="132">
        <v>1.5891413227903106</v>
      </c>
      <c r="P59" s="132">
        <v>1.5759985941498522</v>
      </c>
      <c r="Q59" s="132">
        <v>1.57499546945854</v>
      </c>
    </row>
    <row r="60" spans="1:17" s="6" customFormat="1" ht="20.100000000000001" customHeight="1" x14ac:dyDescent="0.2">
      <c r="A60" s="38" t="s">
        <v>22</v>
      </c>
      <c r="B60" s="111"/>
      <c r="C60" s="111"/>
      <c r="D60" s="111"/>
      <c r="E60" s="111"/>
      <c r="F60" s="111"/>
      <c r="G60" s="111"/>
      <c r="H60" s="111"/>
      <c r="I60" s="112"/>
      <c r="J60" s="112"/>
      <c r="K60" s="112"/>
      <c r="L60" s="112"/>
      <c r="M60" s="112"/>
      <c r="N60" s="112"/>
      <c r="O60" s="112"/>
      <c r="P60" s="112"/>
      <c r="Q60" s="112"/>
    </row>
    <row r="61" spans="1:17" s="6" customFormat="1" ht="20.100000000000001" customHeight="1" x14ac:dyDescent="0.2">
      <c r="A61" s="37" t="s">
        <v>200</v>
      </c>
      <c r="B61" s="111"/>
      <c r="C61" s="111"/>
      <c r="D61" s="111"/>
      <c r="E61" s="111"/>
      <c r="F61" s="111"/>
      <c r="G61" s="111"/>
      <c r="H61" s="111"/>
      <c r="I61" s="112"/>
      <c r="J61" s="112"/>
      <c r="K61" s="112"/>
      <c r="L61" s="112"/>
      <c r="M61" s="112"/>
      <c r="N61" s="112"/>
      <c r="O61" s="112"/>
      <c r="P61" s="112"/>
      <c r="Q61" s="112"/>
    </row>
    <row r="62" spans="1:17" s="6" customFormat="1" ht="20.100000000000001" customHeight="1" x14ac:dyDescent="0.2">
      <c r="A62" s="95" t="s">
        <v>334</v>
      </c>
      <c r="B62" s="111"/>
      <c r="C62" s="111"/>
      <c r="D62" s="111"/>
      <c r="E62" s="111"/>
      <c r="F62" s="111"/>
      <c r="G62" s="111"/>
      <c r="H62" s="111"/>
      <c r="I62" s="112"/>
      <c r="J62" s="112"/>
      <c r="K62" s="112"/>
      <c r="L62" s="112"/>
      <c r="M62" s="112"/>
      <c r="N62" s="112"/>
      <c r="O62" s="112"/>
      <c r="P62" s="112"/>
      <c r="Q62" s="112"/>
    </row>
    <row r="63" spans="1:17" s="6" customFormat="1" ht="20.100000000000001" customHeight="1" x14ac:dyDescent="0.2">
      <c r="A63" s="37" t="s">
        <v>220</v>
      </c>
      <c r="B63" s="111"/>
      <c r="C63" s="111"/>
      <c r="D63" s="111"/>
      <c r="E63" s="111"/>
      <c r="F63" s="111"/>
      <c r="G63" s="111"/>
      <c r="H63" s="111"/>
      <c r="I63" s="112"/>
      <c r="J63" s="112"/>
      <c r="K63" s="112"/>
      <c r="L63" s="112"/>
      <c r="M63" s="112"/>
      <c r="N63" s="112"/>
      <c r="O63" s="112"/>
      <c r="P63" s="112"/>
      <c r="Q63" s="112"/>
    </row>
    <row r="64" spans="1:17" s="6" customFormat="1" ht="20.100000000000001" customHeight="1" x14ac:dyDescent="0.2">
      <c r="A64" s="38" t="s">
        <v>396</v>
      </c>
      <c r="B64" s="111"/>
      <c r="C64" s="111"/>
      <c r="D64" s="111"/>
      <c r="E64" s="111"/>
      <c r="F64" s="111"/>
      <c r="G64" s="111"/>
      <c r="H64" s="111"/>
      <c r="I64" s="112"/>
      <c r="J64" s="112"/>
      <c r="K64" s="112"/>
      <c r="L64" s="112"/>
      <c r="M64" s="112"/>
      <c r="N64" s="112"/>
      <c r="O64" s="112"/>
      <c r="P64" s="112"/>
      <c r="Q64" s="112"/>
    </row>
    <row r="65" spans="1:17" s="6" customFormat="1" ht="20.100000000000001" customHeight="1" x14ac:dyDescent="0.2">
      <c r="A65" s="38" t="s">
        <v>221</v>
      </c>
      <c r="B65" s="111"/>
      <c r="C65" s="111"/>
      <c r="D65" s="111"/>
      <c r="E65" s="111"/>
      <c r="F65" s="111"/>
      <c r="G65" s="111"/>
      <c r="H65" s="111"/>
      <c r="I65" s="112"/>
      <c r="J65" s="112"/>
      <c r="K65" s="112"/>
      <c r="L65" s="112"/>
      <c r="M65" s="112"/>
      <c r="N65" s="112"/>
      <c r="O65" s="112"/>
      <c r="P65" s="112"/>
      <c r="Q65" s="112"/>
    </row>
    <row r="66" spans="1:17" s="6" customFormat="1" ht="20.100000000000001" customHeight="1" x14ac:dyDescent="0.2">
      <c r="A66" s="38" t="s">
        <v>222</v>
      </c>
      <c r="B66" s="111"/>
      <c r="C66" s="111"/>
      <c r="D66" s="111"/>
      <c r="E66" s="111"/>
      <c r="F66" s="111"/>
      <c r="G66" s="111"/>
      <c r="H66" s="111"/>
      <c r="I66" s="112"/>
      <c r="J66" s="112"/>
      <c r="K66" s="112"/>
      <c r="L66" s="112"/>
      <c r="M66" s="112"/>
      <c r="N66" s="112"/>
      <c r="O66" s="112"/>
      <c r="P66" s="112"/>
      <c r="Q66" s="112"/>
    </row>
    <row r="67" spans="1:17" s="6" customFormat="1" ht="20.100000000000001" customHeight="1" x14ac:dyDescent="0.2">
      <c r="A67" s="95" t="s">
        <v>122</v>
      </c>
      <c r="B67" s="111"/>
      <c r="C67" s="111"/>
      <c r="D67" s="111"/>
      <c r="E67" s="111"/>
      <c r="F67" s="111"/>
      <c r="G67" s="111"/>
      <c r="H67" s="111"/>
      <c r="I67" s="112"/>
      <c r="J67" s="112"/>
      <c r="K67" s="112"/>
      <c r="L67" s="112"/>
      <c r="M67" s="112"/>
      <c r="N67" s="112"/>
      <c r="O67" s="112"/>
      <c r="P67" s="112"/>
      <c r="Q67" s="112"/>
    </row>
    <row r="68" spans="1:17" s="6" customFormat="1" ht="20.100000000000001" customHeight="1" x14ac:dyDescent="0.2">
      <c r="A68" s="38"/>
      <c r="B68" s="111"/>
      <c r="C68" s="111"/>
      <c r="D68" s="111"/>
      <c r="E68" s="111"/>
      <c r="F68" s="111"/>
      <c r="G68" s="111"/>
      <c r="H68" s="111"/>
      <c r="I68" s="112"/>
      <c r="J68" s="112"/>
      <c r="K68" s="112"/>
      <c r="L68" s="112"/>
      <c r="M68" s="112"/>
      <c r="N68" s="112"/>
      <c r="O68" s="112"/>
      <c r="P68" s="112"/>
      <c r="Q68" s="112"/>
    </row>
    <row r="69" spans="1:17" s="6" customFormat="1" ht="20.100000000000001" customHeight="1" x14ac:dyDescent="0.2">
      <c r="A69" s="38"/>
      <c r="B69" s="111"/>
      <c r="C69" s="111"/>
      <c r="D69" s="111"/>
      <c r="E69" s="111"/>
      <c r="F69" s="111"/>
      <c r="G69" s="111"/>
      <c r="H69" s="111"/>
      <c r="I69" s="112"/>
      <c r="J69" s="112"/>
      <c r="K69" s="112"/>
      <c r="L69" s="112"/>
      <c r="M69" s="112"/>
      <c r="N69" s="112"/>
      <c r="O69" s="112"/>
      <c r="P69" s="112"/>
      <c r="Q69" s="112"/>
    </row>
    <row r="70" spans="1:17" s="6" customFormat="1" ht="20.100000000000001" customHeight="1" x14ac:dyDescent="0.2">
      <c r="A70" s="38"/>
      <c r="B70" s="111"/>
      <c r="C70" s="111"/>
      <c r="D70" s="111"/>
      <c r="E70" s="111"/>
      <c r="F70" s="111"/>
      <c r="G70" s="111"/>
      <c r="H70" s="111"/>
      <c r="I70" s="112"/>
      <c r="J70" s="112"/>
      <c r="K70" s="112"/>
      <c r="L70" s="112"/>
      <c r="M70" s="112"/>
      <c r="N70" s="112"/>
      <c r="O70" s="112"/>
      <c r="P70" s="112"/>
      <c r="Q70" s="112"/>
    </row>
    <row r="71" spans="1:17" s="6" customFormat="1" ht="20.100000000000001" customHeight="1" x14ac:dyDescent="0.2">
      <c r="A71" s="38"/>
      <c r="B71" s="111"/>
      <c r="C71" s="111"/>
      <c r="D71" s="111"/>
      <c r="E71" s="111"/>
      <c r="F71" s="111"/>
      <c r="G71" s="111"/>
      <c r="H71" s="111"/>
      <c r="I71" s="112"/>
      <c r="J71" s="112"/>
      <c r="K71" s="112"/>
      <c r="L71" s="112"/>
      <c r="M71" s="112"/>
      <c r="N71" s="112"/>
      <c r="O71" s="112"/>
      <c r="P71" s="112"/>
      <c r="Q71" s="112"/>
    </row>
    <row r="72" spans="1:17" s="6" customFormat="1" ht="20.100000000000001" customHeight="1" x14ac:dyDescent="0.2">
      <c r="A72" s="38"/>
      <c r="B72" s="111"/>
      <c r="C72" s="111"/>
      <c r="D72" s="111"/>
      <c r="E72" s="111"/>
      <c r="F72" s="111"/>
      <c r="G72" s="111"/>
      <c r="H72" s="111"/>
      <c r="I72" s="112"/>
      <c r="J72" s="112"/>
      <c r="K72" s="112"/>
      <c r="L72" s="112"/>
      <c r="M72" s="112"/>
      <c r="N72" s="112"/>
      <c r="O72" s="112"/>
      <c r="P72" s="112"/>
      <c r="Q72" s="112"/>
    </row>
    <row r="73" spans="1:17" s="6" customFormat="1" ht="20.100000000000001" customHeight="1" x14ac:dyDescent="0.2">
      <c r="A73" s="38"/>
      <c r="B73" s="111"/>
      <c r="C73" s="111"/>
      <c r="D73" s="111"/>
      <c r="E73" s="111"/>
      <c r="F73" s="111"/>
      <c r="G73" s="111"/>
      <c r="H73" s="111"/>
      <c r="I73" s="112"/>
      <c r="J73" s="112"/>
      <c r="K73" s="112"/>
      <c r="L73" s="112"/>
      <c r="M73" s="112"/>
      <c r="N73" s="112"/>
      <c r="O73" s="112"/>
      <c r="P73" s="112"/>
      <c r="Q73" s="112"/>
    </row>
    <row r="74" spans="1:17" s="6" customFormat="1" ht="20.100000000000001" customHeight="1" x14ac:dyDescent="0.2">
      <c r="A74" s="38"/>
      <c r="B74" s="111"/>
      <c r="C74" s="111"/>
      <c r="D74" s="111"/>
      <c r="E74" s="111"/>
      <c r="F74" s="111"/>
      <c r="G74" s="111"/>
      <c r="H74" s="111"/>
      <c r="I74" s="112"/>
      <c r="J74" s="112"/>
      <c r="K74" s="112"/>
      <c r="L74" s="112"/>
      <c r="M74" s="112"/>
      <c r="N74" s="112"/>
      <c r="O74" s="112"/>
      <c r="P74" s="112"/>
      <c r="Q74" s="112"/>
    </row>
    <row r="75" spans="1:17" s="6" customFormat="1" ht="20.100000000000001" customHeight="1" x14ac:dyDescent="0.2">
      <c r="A75" s="38"/>
      <c r="B75" s="111"/>
      <c r="C75" s="111"/>
      <c r="D75" s="111"/>
      <c r="E75" s="111"/>
      <c r="F75" s="111"/>
      <c r="G75" s="111"/>
      <c r="H75" s="111"/>
      <c r="I75" s="112"/>
      <c r="J75" s="112"/>
      <c r="K75" s="112"/>
      <c r="L75" s="112"/>
      <c r="M75" s="112"/>
      <c r="N75" s="112"/>
      <c r="O75" s="112"/>
      <c r="P75" s="112"/>
      <c r="Q75" s="112"/>
    </row>
    <row r="76" spans="1:17" s="6" customFormat="1" ht="20.100000000000001" customHeight="1" x14ac:dyDescent="0.2">
      <c r="A76" s="38"/>
      <c r="B76" s="111"/>
      <c r="C76" s="111"/>
      <c r="D76" s="111"/>
      <c r="E76" s="111"/>
      <c r="F76" s="111"/>
      <c r="G76" s="111"/>
      <c r="H76" s="111"/>
      <c r="I76" s="112"/>
      <c r="J76" s="112"/>
      <c r="K76" s="112"/>
      <c r="L76" s="112"/>
      <c r="M76" s="112"/>
      <c r="N76" s="112"/>
      <c r="O76" s="112"/>
      <c r="P76" s="112"/>
      <c r="Q76" s="112"/>
    </row>
    <row r="77" spans="1:17" s="6" customFormat="1" ht="20.100000000000001" customHeight="1" x14ac:dyDescent="0.2">
      <c r="A77" s="38"/>
      <c r="B77" s="111"/>
      <c r="C77" s="111"/>
      <c r="D77" s="111"/>
      <c r="E77" s="111"/>
      <c r="F77" s="111"/>
      <c r="G77" s="111"/>
      <c r="H77" s="111"/>
      <c r="I77" s="112"/>
      <c r="J77" s="112"/>
      <c r="K77" s="112"/>
      <c r="L77" s="112"/>
      <c r="M77" s="112"/>
      <c r="N77" s="112"/>
      <c r="O77" s="112"/>
      <c r="P77" s="112"/>
      <c r="Q77" s="112"/>
    </row>
    <row r="78" spans="1:17" s="6" customFormat="1" ht="20.100000000000001" customHeight="1" x14ac:dyDescent="0.2">
      <c r="A78" s="38"/>
      <c r="B78" s="111"/>
      <c r="C78" s="111"/>
      <c r="D78" s="111"/>
      <c r="E78" s="111"/>
      <c r="F78" s="111"/>
      <c r="G78" s="111"/>
      <c r="H78" s="111"/>
      <c r="I78" s="112"/>
      <c r="J78" s="112"/>
      <c r="K78" s="112"/>
      <c r="L78" s="112"/>
      <c r="M78" s="112"/>
      <c r="N78" s="112"/>
      <c r="O78" s="112"/>
      <c r="P78" s="112"/>
      <c r="Q78" s="112"/>
    </row>
    <row r="79" spans="1:17" s="6" customFormat="1" ht="20.100000000000001" customHeight="1" x14ac:dyDescent="0.2">
      <c r="A79" s="38"/>
      <c r="B79" s="111"/>
      <c r="C79" s="111"/>
      <c r="D79" s="111"/>
      <c r="E79" s="111"/>
      <c r="F79" s="111"/>
      <c r="G79" s="111"/>
      <c r="H79" s="111"/>
      <c r="I79" s="112"/>
      <c r="J79" s="112"/>
      <c r="K79" s="112"/>
      <c r="L79" s="112"/>
      <c r="M79" s="112"/>
      <c r="N79" s="112"/>
      <c r="O79" s="112"/>
      <c r="P79" s="112"/>
      <c r="Q79" s="112"/>
    </row>
    <row r="80" spans="1:17" s="6" customFormat="1" ht="20.100000000000001" customHeight="1" x14ac:dyDescent="0.2">
      <c r="A80" s="38"/>
      <c r="B80" s="111"/>
      <c r="C80" s="111"/>
      <c r="D80" s="111"/>
      <c r="E80" s="111"/>
      <c r="F80" s="111"/>
      <c r="G80" s="111"/>
      <c r="H80" s="111"/>
      <c r="I80" s="112"/>
      <c r="J80" s="112"/>
      <c r="K80" s="112"/>
      <c r="L80" s="112"/>
      <c r="M80" s="112"/>
      <c r="N80" s="112"/>
      <c r="O80" s="112"/>
      <c r="P80" s="112"/>
      <c r="Q80" s="112"/>
    </row>
    <row r="81" spans="1:17" s="6" customFormat="1" ht="20.100000000000001" customHeight="1" x14ac:dyDescent="0.2">
      <c r="A81" s="38"/>
      <c r="B81" s="111"/>
      <c r="C81" s="111"/>
      <c r="D81" s="111"/>
      <c r="E81" s="111"/>
      <c r="F81" s="111"/>
      <c r="G81" s="111"/>
      <c r="H81" s="111"/>
      <c r="I81" s="112"/>
      <c r="J81" s="112"/>
      <c r="K81" s="112"/>
      <c r="L81" s="112"/>
      <c r="M81" s="112"/>
      <c r="N81" s="112"/>
      <c r="O81" s="112"/>
      <c r="P81" s="112"/>
      <c r="Q81" s="112"/>
    </row>
    <row r="82" spans="1:17" s="6" customFormat="1" ht="20.100000000000001" customHeight="1" x14ac:dyDescent="0.2">
      <c r="A82" s="38"/>
      <c r="B82" s="111"/>
      <c r="C82" s="111"/>
      <c r="D82" s="111"/>
      <c r="E82" s="111"/>
      <c r="F82" s="111"/>
      <c r="G82" s="111"/>
      <c r="H82" s="111"/>
      <c r="I82" s="112"/>
      <c r="J82" s="112"/>
      <c r="K82" s="112"/>
      <c r="L82" s="112"/>
      <c r="M82" s="112"/>
      <c r="N82" s="112"/>
      <c r="O82" s="112"/>
      <c r="P82" s="112"/>
      <c r="Q82" s="112"/>
    </row>
    <row r="83" spans="1:17" s="6" customFormat="1" ht="20.100000000000001" customHeight="1" x14ac:dyDescent="0.2">
      <c r="A83" s="38"/>
      <c r="B83" s="111"/>
      <c r="C83" s="111"/>
      <c r="D83" s="111"/>
      <c r="E83" s="111"/>
      <c r="F83" s="111"/>
      <c r="G83" s="111"/>
      <c r="H83" s="111"/>
      <c r="I83" s="112"/>
      <c r="J83" s="112"/>
      <c r="K83" s="112"/>
      <c r="L83" s="112"/>
      <c r="M83" s="112"/>
      <c r="N83" s="112"/>
      <c r="O83" s="112"/>
      <c r="P83" s="112"/>
      <c r="Q83" s="112"/>
    </row>
    <row r="84" spans="1:17" s="6" customFormat="1" ht="20.100000000000001" customHeight="1" x14ac:dyDescent="0.2">
      <c r="A84" s="38"/>
      <c r="B84" s="111"/>
      <c r="C84" s="111"/>
      <c r="D84" s="111"/>
      <c r="E84" s="111"/>
      <c r="F84" s="111"/>
      <c r="G84" s="111"/>
      <c r="H84" s="111"/>
      <c r="I84" s="112"/>
      <c r="J84" s="112"/>
      <c r="K84" s="112"/>
      <c r="L84" s="112"/>
      <c r="M84" s="112"/>
      <c r="N84" s="112"/>
      <c r="O84" s="112"/>
      <c r="P84" s="112"/>
      <c r="Q84" s="112"/>
    </row>
    <row r="85" spans="1:17" s="6" customFormat="1" ht="20.100000000000001" customHeight="1" x14ac:dyDescent="0.2">
      <c r="A85" s="38"/>
      <c r="B85" s="111"/>
      <c r="C85" s="111"/>
      <c r="D85" s="111"/>
      <c r="E85" s="111"/>
      <c r="F85" s="111"/>
      <c r="G85" s="111"/>
      <c r="H85" s="111"/>
      <c r="I85" s="112"/>
      <c r="J85" s="112"/>
      <c r="K85" s="112"/>
      <c r="L85" s="112"/>
      <c r="M85" s="112"/>
      <c r="N85" s="112"/>
      <c r="O85" s="112"/>
      <c r="P85" s="112"/>
      <c r="Q85" s="112"/>
    </row>
    <row r="86" spans="1:17" s="6" customFormat="1" ht="20.100000000000001" customHeight="1" x14ac:dyDescent="0.2">
      <c r="A86" s="38"/>
      <c r="B86" s="111"/>
      <c r="C86" s="111"/>
      <c r="D86" s="111"/>
      <c r="E86" s="111"/>
      <c r="F86" s="111"/>
      <c r="G86" s="111"/>
      <c r="H86" s="111"/>
      <c r="I86" s="112"/>
      <c r="J86" s="112"/>
      <c r="K86" s="112"/>
      <c r="L86" s="112"/>
      <c r="M86" s="112"/>
      <c r="N86" s="112"/>
      <c r="O86" s="112"/>
      <c r="P86" s="112"/>
      <c r="Q86" s="112"/>
    </row>
    <row r="87" spans="1:17" s="6" customFormat="1" ht="20.100000000000001" customHeight="1" x14ac:dyDescent="0.2">
      <c r="A87" s="38"/>
      <c r="B87" s="111"/>
      <c r="C87" s="111"/>
      <c r="D87" s="111"/>
      <c r="E87" s="111"/>
      <c r="F87" s="111"/>
      <c r="G87" s="111"/>
      <c r="H87" s="111"/>
      <c r="I87" s="112"/>
      <c r="J87" s="112"/>
      <c r="K87" s="112"/>
      <c r="L87" s="112"/>
      <c r="M87" s="112"/>
      <c r="N87" s="112"/>
      <c r="O87" s="112"/>
      <c r="P87" s="112"/>
      <c r="Q87" s="112"/>
    </row>
    <row r="88" spans="1:17" s="6" customFormat="1" ht="20.100000000000001" customHeight="1" x14ac:dyDescent="0.2">
      <c r="A88" s="38"/>
      <c r="B88" s="111"/>
      <c r="C88" s="111"/>
      <c r="D88" s="111"/>
      <c r="E88" s="111"/>
      <c r="F88" s="111"/>
      <c r="G88" s="111"/>
      <c r="H88" s="111"/>
      <c r="I88" s="112"/>
      <c r="J88" s="112"/>
      <c r="K88" s="112"/>
      <c r="L88" s="112"/>
      <c r="M88" s="112"/>
      <c r="N88" s="112"/>
      <c r="O88" s="112"/>
      <c r="P88" s="112"/>
      <c r="Q88" s="112"/>
    </row>
    <row r="89" spans="1:17" s="6" customFormat="1" ht="20.100000000000001" customHeight="1" x14ac:dyDescent="0.2">
      <c r="A89" s="38"/>
      <c r="B89" s="111"/>
      <c r="C89" s="111"/>
      <c r="D89" s="111"/>
      <c r="E89" s="111"/>
      <c r="F89" s="111"/>
      <c r="G89" s="111"/>
      <c r="H89" s="111"/>
      <c r="I89" s="112"/>
      <c r="J89" s="112"/>
      <c r="K89" s="112"/>
      <c r="L89" s="112"/>
      <c r="M89" s="112"/>
      <c r="N89" s="112"/>
      <c r="O89" s="112"/>
      <c r="P89" s="112"/>
      <c r="Q89" s="112"/>
    </row>
    <row r="90" spans="1:17" s="6" customFormat="1" ht="20.100000000000001" customHeight="1" x14ac:dyDescent="0.2">
      <c r="A90" s="38"/>
      <c r="B90" s="111"/>
      <c r="C90" s="111"/>
      <c r="D90" s="111"/>
      <c r="E90" s="111"/>
      <c r="F90" s="111"/>
      <c r="G90" s="111"/>
      <c r="H90" s="111"/>
      <c r="I90" s="112"/>
      <c r="J90" s="112"/>
      <c r="K90" s="112"/>
      <c r="L90" s="112"/>
      <c r="M90" s="112"/>
      <c r="N90" s="112"/>
      <c r="O90" s="112"/>
      <c r="P90" s="112"/>
      <c r="Q90" s="112"/>
    </row>
    <row r="91" spans="1:17" s="6" customFormat="1" ht="20.100000000000001" customHeight="1" x14ac:dyDescent="0.2">
      <c r="A91" s="38"/>
      <c r="B91" s="111"/>
      <c r="C91" s="111"/>
      <c r="D91" s="111"/>
      <c r="E91" s="111"/>
      <c r="F91" s="111"/>
      <c r="G91" s="111"/>
      <c r="H91" s="111"/>
      <c r="I91" s="112"/>
      <c r="J91" s="112"/>
      <c r="K91" s="112"/>
      <c r="L91" s="112"/>
      <c r="M91" s="112"/>
      <c r="N91" s="112"/>
      <c r="O91" s="112"/>
      <c r="P91" s="112"/>
      <c r="Q91" s="112"/>
    </row>
    <row r="92" spans="1:17" s="6" customFormat="1" ht="20.100000000000001" customHeight="1" x14ac:dyDescent="0.2">
      <c r="A92" s="38"/>
      <c r="B92" s="111"/>
      <c r="C92" s="111"/>
      <c r="D92" s="111"/>
      <c r="E92" s="111"/>
      <c r="F92" s="111"/>
      <c r="G92" s="111"/>
      <c r="H92" s="111"/>
      <c r="I92" s="112"/>
      <c r="J92" s="112"/>
      <c r="K92" s="112"/>
      <c r="L92" s="112"/>
      <c r="M92" s="112"/>
      <c r="N92" s="112"/>
      <c r="O92" s="112"/>
      <c r="P92" s="112"/>
      <c r="Q92" s="112"/>
    </row>
    <row r="93" spans="1:17" s="6" customFormat="1" ht="20.100000000000001" customHeight="1" x14ac:dyDescent="0.2">
      <c r="A93" s="38"/>
      <c r="B93" s="111"/>
      <c r="C93" s="111"/>
      <c r="D93" s="111"/>
      <c r="E93" s="111"/>
      <c r="F93" s="111"/>
      <c r="G93" s="111"/>
      <c r="H93" s="111"/>
      <c r="I93" s="112"/>
      <c r="J93" s="112"/>
      <c r="K93" s="112"/>
      <c r="L93" s="112"/>
      <c r="M93" s="112"/>
      <c r="N93" s="112"/>
      <c r="O93" s="112"/>
      <c r="P93" s="112"/>
      <c r="Q93" s="112"/>
    </row>
    <row r="94" spans="1:17" s="6" customFormat="1" ht="20.100000000000001" customHeight="1" x14ac:dyDescent="0.2">
      <c r="A94" s="38"/>
      <c r="B94" s="111"/>
      <c r="C94" s="111"/>
      <c r="D94" s="111"/>
      <c r="E94" s="111"/>
      <c r="F94" s="111"/>
      <c r="G94" s="111"/>
      <c r="H94" s="111"/>
      <c r="I94" s="112"/>
      <c r="J94" s="112"/>
      <c r="K94" s="112"/>
      <c r="L94" s="112"/>
      <c r="M94" s="112"/>
      <c r="N94" s="112"/>
      <c r="O94" s="112"/>
      <c r="P94" s="112"/>
      <c r="Q94" s="112"/>
    </row>
    <row r="95" spans="1:17" s="6" customFormat="1" ht="20.100000000000001" customHeight="1" x14ac:dyDescent="0.2">
      <c r="A95" s="38"/>
      <c r="B95" s="111"/>
      <c r="C95" s="111"/>
      <c r="D95" s="111"/>
      <c r="E95" s="111"/>
      <c r="F95" s="111"/>
      <c r="G95" s="111"/>
      <c r="H95" s="111"/>
      <c r="I95" s="112"/>
      <c r="J95" s="112"/>
      <c r="K95" s="112"/>
      <c r="L95" s="112"/>
      <c r="M95" s="112"/>
      <c r="N95" s="112"/>
      <c r="O95" s="112"/>
      <c r="P95" s="112"/>
      <c r="Q95" s="112"/>
    </row>
    <row r="96" spans="1:17" s="6" customFormat="1" ht="20.100000000000001" customHeight="1" x14ac:dyDescent="0.2">
      <c r="A96" s="38"/>
      <c r="B96" s="111"/>
      <c r="C96" s="111"/>
      <c r="D96" s="111"/>
      <c r="E96" s="111"/>
      <c r="F96" s="111"/>
      <c r="G96" s="111"/>
      <c r="H96" s="111"/>
      <c r="I96" s="112"/>
      <c r="J96" s="112"/>
      <c r="K96" s="112"/>
      <c r="L96" s="112"/>
      <c r="M96" s="112"/>
      <c r="N96" s="112"/>
      <c r="O96" s="112"/>
      <c r="P96" s="112"/>
      <c r="Q96" s="112"/>
    </row>
    <row r="97" spans="1:17" s="6" customFormat="1" ht="20.100000000000001" customHeight="1" x14ac:dyDescent="0.2">
      <c r="A97" s="38"/>
      <c r="B97" s="111"/>
      <c r="C97" s="111"/>
      <c r="D97" s="111"/>
      <c r="E97" s="111"/>
      <c r="F97" s="111"/>
      <c r="G97" s="111"/>
      <c r="H97" s="111"/>
      <c r="I97" s="112"/>
      <c r="J97" s="112"/>
      <c r="K97" s="112"/>
      <c r="L97" s="112"/>
      <c r="M97" s="112"/>
      <c r="N97" s="112"/>
      <c r="O97" s="112"/>
      <c r="P97" s="112"/>
      <c r="Q97" s="112"/>
    </row>
    <row r="98" spans="1:17" s="6" customFormat="1" ht="20.100000000000001" customHeight="1" x14ac:dyDescent="0.2">
      <c r="A98" s="38"/>
      <c r="B98" s="111"/>
      <c r="C98" s="111"/>
      <c r="D98" s="111"/>
      <c r="E98" s="111"/>
      <c r="F98" s="111"/>
      <c r="G98" s="111"/>
      <c r="H98" s="111"/>
      <c r="I98" s="112"/>
      <c r="J98" s="112"/>
      <c r="K98" s="112"/>
      <c r="L98" s="112"/>
      <c r="M98" s="112"/>
      <c r="N98" s="112"/>
      <c r="O98" s="112"/>
      <c r="P98" s="112"/>
      <c r="Q98" s="112"/>
    </row>
    <row r="99" spans="1:17" s="6" customFormat="1" ht="20.100000000000001" customHeight="1" x14ac:dyDescent="0.2">
      <c r="A99" s="38"/>
      <c r="B99" s="111"/>
      <c r="C99" s="111"/>
      <c r="D99" s="111"/>
      <c r="E99" s="111"/>
      <c r="F99" s="111"/>
      <c r="G99" s="111"/>
      <c r="H99" s="111"/>
      <c r="I99" s="112"/>
      <c r="J99" s="112"/>
      <c r="K99" s="112"/>
      <c r="L99" s="112"/>
      <c r="M99" s="112"/>
      <c r="N99" s="112"/>
      <c r="O99" s="112"/>
      <c r="P99" s="112"/>
      <c r="Q99" s="112"/>
    </row>
    <row r="100" spans="1:17" s="6" customFormat="1" ht="20.100000000000001" customHeight="1" x14ac:dyDescent="0.2">
      <c r="A100" s="38"/>
      <c r="B100" s="111"/>
      <c r="C100" s="111"/>
      <c r="D100" s="111"/>
      <c r="E100" s="111"/>
      <c r="F100" s="111"/>
      <c r="G100" s="111"/>
      <c r="H100" s="111"/>
      <c r="I100" s="112"/>
      <c r="J100" s="112"/>
      <c r="K100" s="112"/>
      <c r="L100" s="112"/>
      <c r="M100" s="112"/>
      <c r="N100" s="112"/>
      <c r="O100" s="112"/>
      <c r="P100" s="112"/>
      <c r="Q100" s="112"/>
    </row>
    <row r="101" spans="1:17" s="6" customFormat="1" ht="20.100000000000001" customHeight="1" x14ac:dyDescent="0.2">
      <c r="A101" s="38"/>
      <c r="B101" s="111"/>
      <c r="C101" s="111"/>
      <c r="D101" s="111"/>
      <c r="E101" s="111"/>
      <c r="F101" s="111"/>
      <c r="G101" s="111"/>
      <c r="H101" s="111"/>
      <c r="I101" s="112"/>
      <c r="J101" s="112"/>
      <c r="K101" s="112"/>
      <c r="L101" s="112"/>
      <c r="M101" s="112"/>
      <c r="N101" s="112"/>
      <c r="O101" s="112"/>
      <c r="P101" s="112"/>
      <c r="Q101" s="112"/>
    </row>
    <row r="102" spans="1:17" s="6" customFormat="1" ht="20.100000000000001" customHeight="1" x14ac:dyDescent="0.2">
      <c r="A102" s="38"/>
      <c r="B102" s="111"/>
      <c r="C102" s="111"/>
      <c r="D102" s="111"/>
      <c r="E102" s="111"/>
      <c r="F102" s="111"/>
      <c r="G102" s="111"/>
      <c r="H102" s="111"/>
      <c r="I102" s="112"/>
      <c r="J102" s="112"/>
      <c r="K102" s="112"/>
      <c r="L102" s="112"/>
      <c r="M102" s="112"/>
      <c r="N102" s="112"/>
      <c r="O102" s="112"/>
      <c r="P102" s="112"/>
      <c r="Q102" s="112"/>
    </row>
    <row r="103" spans="1:17" s="6" customFormat="1" ht="20.100000000000001" customHeight="1" x14ac:dyDescent="0.2">
      <c r="A103" s="38"/>
      <c r="B103" s="111"/>
      <c r="C103" s="111"/>
      <c r="D103" s="111"/>
      <c r="E103" s="111"/>
      <c r="F103" s="111"/>
      <c r="G103" s="111"/>
      <c r="H103" s="111"/>
      <c r="I103" s="112"/>
      <c r="J103" s="112"/>
      <c r="K103" s="112"/>
      <c r="L103" s="112"/>
      <c r="M103" s="112"/>
      <c r="N103" s="112"/>
      <c r="O103" s="112"/>
      <c r="P103" s="112"/>
      <c r="Q103" s="112"/>
    </row>
    <row r="104" spans="1:17" s="6" customFormat="1" ht="20.100000000000001" customHeight="1" x14ac:dyDescent="0.2">
      <c r="A104" s="38"/>
      <c r="B104" s="111"/>
      <c r="C104" s="111"/>
      <c r="D104" s="111"/>
      <c r="E104" s="111"/>
      <c r="F104" s="111"/>
      <c r="G104" s="111"/>
      <c r="H104" s="111"/>
      <c r="I104" s="112"/>
      <c r="J104" s="112"/>
      <c r="K104" s="112"/>
      <c r="L104" s="112"/>
      <c r="M104" s="112"/>
      <c r="N104" s="112"/>
      <c r="O104" s="112"/>
      <c r="P104" s="112"/>
      <c r="Q104" s="112"/>
    </row>
    <row r="105" spans="1:17" s="6" customFormat="1" ht="20.100000000000001" customHeight="1" x14ac:dyDescent="0.2">
      <c r="A105" s="38"/>
      <c r="B105" s="111"/>
      <c r="C105" s="111"/>
      <c r="D105" s="111"/>
      <c r="E105" s="111"/>
      <c r="F105" s="111"/>
      <c r="G105" s="111"/>
      <c r="H105" s="111"/>
      <c r="I105" s="112"/>
      <c r="J105" s="112"/>
      <c r="K105" s="112"/>
      <c r="L105" s="112"/>
      <c r="M105" s="112"/>
      <c r="N105" s="112"/>
      <c r="O105" s="112"/>
      <c r="P105" s="112"/>
      <c r="Q105" s="112"/>
    </row>
    <row r="106" spans="1:17" s="6" customFormat="1" ht="20.100000000000001" customHeight="1" x14ac:dyDescent="0.2">
      <c r="A106" s="38"/>
      <c r="B106" s="111"/>
      <c r="C106" s="111"/>
      <c r="D106" s="111"/>
      <c r="E106" s="111"/>
      <c r="F106" s="111"/>
      <c r="G106" s="111"/>
      <c r="H106" s="111"/>
      <c r="I106" s="112"/>
      <c r="J106" s="112"/>
      <c r="K106" s="112"/>
      <c r="L106" s="112"/>
      <c r="M106" s="112"/>
      <c r="N106" s="112"/>
      <c r="O106" s="112"/>
      <c r="P106" s="112"/>
      <c r="Q106" s="112"/>
    </row>
    <row r="107" spans="1:17" s="6" customFormat="1" ht="20.100000000000001" customHeight="1" x14ac:dyDescent="0.2">
      <c r="A107" s="38"/>
      <c r="B107" s="111"/>
      <c r="C107" s="111"/>
      <c r="D107" s="111"/>
      <c r="E107" s="111"/>
      <c r="F107" s="111"/>
      <c r="G107" s="111"/>
      <c r="H107" s="111"/>
      <c r="I107" s="112"/>
      <c r="J107" s="112"/>
      <c r="K107" s="112"/>
      <c r="L107" s="112"/>
      <c r="M107" s="112"/>
      <c r="N107" s="112"/>
      <c r="O107" s="112"/>
      <c r="P107" s="112"/>
      <c r="Q107" s="112"/>
    </row>
    <row r="108" spans="1:17" s="6" customFormat="1" ht="20.100000000000001" customHeight="1" x14ac:dyDescent="0.2">
      <c r="A108" s="38"/>
      <c r="B108" s="111"/>
      <c r="C108" s="111"/>
      <c r="D108" s="111"/>
      <c r="E108" s="111"/>
      <c r="F108" s="111"/>
      <c r="G108" s="111"/>
      <c r="H108" s="111"/>
      <c r="I108" s="112"/>
      <c r="J108" s="112"/>
      <c r="K108" s="112"/>
      <c r="L108" s="112"/>
      <c r="M108" s="112"/>
      <c r="N108" s="112"/>
      <c r="O108" s="112"/>
      <c r="P108" s="112"/>
      <c r="Q108" s="112"/>
    </row>
    <row r="109" spans="1:17" s="6" customFormat="1" ht="20.100000000000001" customHeight="1" x14ac:dyDescent="0.2">
      <c r="A109" s="38"/>
      <c r="B109" s="111"/>
      <c r="C109" s="111"/>
      <c r="D109" s="111"/>
      <c r="E109" s="111"/>
      <c r="F109" s="111"/>
      <c r="G109" s="111"/>
      <c r="H109" s="111"/>
      <c r="I109" s="112"/>
      <c r="J109" s="112"/>
      <c r="K109" s="112"/>
      <c r="L109" s="112"/>
      <c r="M109" s="112"/>
      <c r="N109" s="112"/>
      <c r="O109" s="112"/>
      <c r="P109" s="112"/>
      <c r="Q109" s="112"/>
    </row>
    <row r="110" spans="1:17" s="6" customFormat="1" ht="20.100000000000001" customHeight="1" x14ac:dyDescent="0.2">
      <c r="A110" s="38"/>
      <c r="B110" s="111"/>
      <c r="C110" s="111"/>
      <c r="D110" s="111"/>
      <c r="E110" s="111"/>
      <c r="F110" s="111"/>
      <c r="G110" s="111"/>
      <c r="H110" s="111"/>
      <c r="I110" s="112"/>
      <c r="J110" s="112"/>
      <c r="K110" s="112"/>
      <c r="L110" s="112"/>
      <c r="M110" s="112"/>
      <c r="N110" s="112"/>
      <c r="O110" s="112"/>
      <c r="P110" s="112"/>
      <c r="Q110" s="112"/>
    </row>
    <row r="111" spans="1:17" s="6" customFormat="1" ht="20.100000000000001" customHeight="1" x14ac:dyDescent="0.2">
      <c r="A111" s="38"/>
      <c r="B111" s="111"/>
      <c r="C111" s="111"/>
      <c r="D111" s="111"/>
      <c r="E111" s="111"/>
      <c r="F111" s="111"/>
      <c r="G111" s="111"/>
      <c r="H111" s="111"/>
      <c r="I111" s="112"/>
      <c r="J111" s="112"/>
      <c r="K111" s="112"/>
      <c r="L111" s="112"/>
      <c r="M111" s="112"/>
      <c r="N111" s="112"/>
      <c r="O111" s="112"/>
      <c r="P111" s="112"/>
      <c r="Q111" s="112"/>
    </row>
    <row r="112" spans="1:17" s="6" customFormat="1" ht="20.100000000000001" customHeight="1" x14ac:dyDescent="0.2">
      <c r="A112" s="38"/>
      <c r="B112" s="111"/>
      <c r="C112" s="111"/>
      <c r="D112" s="111"/>
      <c r="E112" s="111"/>
      <c r="F112" s="111"/>
      <c r="G112" s="111"/>
      <c r="H112" s="111"/>
      <c r="I112" s="112"/>
      <c r="J112" s="112"/>
      <c r="K112" s="112"/>
      <c r="L112" s="112"/>
      <c r="M112" s="112"/>
      <c r="N112" s="112"/>
      <c r="O112" s="112"/>
      <c r="P112" s="112"/>
      <c r="Q112" s="112"/>
    </row>
    <row r="113" spans="1:17" s="6" customFormat="1" ht="20.100000000000001" customHeight="1" x14ac:dyDescent="0.2">
      <c r="A113" s="38"/>
      <c r="B113" s="111"/>
      <c r="C113" s="111"/>
      <c r="D113" s="111"/>
      <c r="E113" s="111"/>
      <c r="F113" s="111"/>
      <c r="G113" s="111"/>
      <c r="H113" s="111"/>
      <c r="I113" s="112"/>
      <c r="J113" s="112"/>
      <c r="K113" s="112"/>
      <c r="L113" s="112"/>
      <c r="M113" s="112"/>
      <c r="N113" s="112"/>
      <c r="O113" s="112"/>
      <c r="P113" s="112"/>
      <c r="Q113" s="112"/>
    </row>
    <row r="114" spans="1:17" s="6" customFormat="1" ht="20.100000000000001" customHeight="1" x14ac:dyDescent="0.2">
      <c r="A114" s="38"/>
      <c r="B114" s="111"/>
      <c r="C114" s="111"/>
      <c r="D114" s="111"/>
      <c r="E114" s="111"/>
      <c r="F114" s="111"/>
      <c r="G114" s="111"/>
      <c r="H114" s="111"/>
      <c r="I114" s="112"/>
      <c r="J114" s="112"/>
      <c r="K114" s="112"/>
      <c r="L114" s="112"/>
      <c r="M114" s="112"/>
      <c r="N114" s="112"/>
      <c r="O114" s="112"/>
      <c r="P114" s="112"/>
      <c r="Q114" s="112"/>
    </row>
    <row r="115" spans="1:17" s="6" customFormat="1" ht="20.100000000000001" customHeight="1" x14ac:dyDescent="0.2">
      <c r="A115" s="38"/>
      <c r="B115" s="111"/>
      <c r="C115" s="111"/>
      <c r="D115" s="111"/>
      <c r="E115" s="111"/>
      <c r="F115" s="111"/>
      <c r="G115" s="111"/>
      <c r="H115" s="111"/>
      <c r="I115" s="112"/>
      <c r="J115" s="112"/>
      <c r="K115" s="112"/>
      <c r="L115" s="112"/>
      <c r="M115" s="112"/>
      <c r="N115" s="112"/>
      <c r="O115" s="112"/>
      <c r="P115" s="112"/>
      <c r="Q115" s="112"/>
    </row>
    <row r="116" spans="1:17" s="6" customFormat="1" ht="20.100000000000001" customHeight="1" x14ac:dyDescent="0.2">
      <c r="A116" s="38"/>
      <c r="B116" s="111"/>
      <c r="C116" s="111"/>
      <c r="D116" s="111"/>
      <c r="E116" s="111"/>
      <c r="F116" s="111"/>
      <c r="G116" s="111"/>
      <c r="H116" s="111"/>
      <c r="I116" s="112"/>
      <c r="J116" s="112"/>
      <c r="K116" s="112"/>
      <c r="L116" s="112"/>
      <c r="M116" s="112"/>
      <c r="N116" s="112"/>
      <c r="O116" s="112"/>
      <c r="P116" s="112"/>
      <c r="Q116" s="112"/>
    </row>
    <row r="117" spans="1:17" s="6" customFormat="1" ht="20.100000000000001" customHeight="1" x14ac:dyDescent="0.2">
      <c r="A117" s="38"/>
      <c r="B117" s="111"/>
      <c r="C117" s="111"/>
      <c r="D117" s="111"/>
      <c r="E117" s="111"/>
      <c r="F117" s="111"/>
      <c r="G117" s="111"/>
      <c r="H117" s="111"/>
      <c r="I117" s="112"/>
      <c r="J117" s="112"/>
      <c r="K117" s="112"/>
      <c r="L117" s="112"/>
      <c r="M117" s="112"/>
      <c r="N117" s="112"/>
      <c r="O117" s="112"/>
      <c r="P117" s="112"/>
      <c r="Q117" s="112"/>
    </row>
    <row r="118" spans="1:17" s="6" customFormat="1" ht="20.100000000000001" customHeight="1" x14ac:dyDescent="0.2">
      <c r="A118" s="38"/>
      <c r="B118" s="111"/>
      <c r="C118" s="111"/>
      <c r="D118" s="111"/>
      <c r="E118" s="111"/>
      <c r="F118" s="111"/>
      <c r="G118" s="111"/>
      <c r="H118" s="111"/>
      <c r="I118" s="112"/>
      <c r="J118" s="112"/>
      <c r="K118" s="112"/>
      <c r="L118" s="112"/>
      <c r="M118" s="112"/>
      <c r="N118" s="112"/>
      <c r="O118" s="112"/>
      <c r="P118" s="112"/>
      <c r="Q118" s="112"/>
    </row>
    <row r="119" spans="1:17" s="6" customFormat="1" ht="20.100000000000001" customHeight="1" x14ac:dyDescent="0.2">
      <c r="A119" s="38"/>
      <c r="B119" s="111"/>
      <c r="C119" s="111"/>
      <c r="D119" s="111"/>
      <c r="E119" s="111"/>
      <c r="F119" s="111"/>
      <c r="G119" s="111"/>
      <c r="H119" s="111"/>
      <c r="I119" s="112"/>
      <c r="J119" s="112"/>
      <c r="K119" s="112"/>
      <c r="L119" s="112"/>
      <c r="M119" s="112"/>
      <c r="N119" s="112"/>
      <c r="O119" s="112"/>
      <c r="P119" s="112"/>
      <c r="Q119" s="112"/>
    </row>
    <row r="120" spans="1:17" s="6" customFormat="1" ht="20.100000000000001" customHeight="1" x14ac:dyDescent="0.2">
      <c r="A120" s="38"/>
      <c r="B120" s="111"/>
      <c r="C120" s="111"/>
      <c r="D120" s="111"/>
      <c r="E120" s="111"/>
      <c r="F120" s="111"/>
      <c r="G120" s="111"/>
      <c r="H120" s="111"/>
      <c r="I120" s="112"/>
      <c r="J120" s="112"/>
      <c r="K120" s="112"/>
      <c r="L120" s="112"/>
      <c r="M120" s="112"/>
      <c r="N120" s="112"/>
      <c r="O120" s="112"/>
      <c r="P120" s="112"/>
      <c r="Q120" s="112"/>
    </row>
    <row r="121" spans="1:17" s="6" customFormat="1" ht="20.100000000000001" customHeight="1" x14ac:dyDescent="0.2">
      <c r="A121" s="38"/>
      <c r="B121" s="111"/>
      <c r="C121" s="111"/>
      <c r="D121" s="111"/>
      <c r="E121" s="111"/>
      <c r="F121" s="111"/>
      <c r="G121" s="111"/>
      <c r="H121" s="111"/>
      <c r="I121" s="112"/>
      <c r="J121" s="112"/>
      <c r="K121" s="112"/>
      <c r="L121" s="112"/>
      <c r="M121" s="112"/>
      <c r="N121" s="112"/>
      <c r="O121" s="112"/>
      <c r="P121" s="112"/>
      <c r="Q121" s="112"/>
    </row>
    <row r="122" spans="1:17" s="6" customFormat="1" ht="20.100000000000001" customHeight="1" x14ac:dyDescent="0.2">
      <c r="A122" s="38"/>
      <c r="B122" s="111"/>
      <c r="C122" s="111"/>
      <c r="D122" s="111"/>
      <c r="E122" s="111"/>
      <c r="F122" s="111"/>
      <c r="G122" s="111"/>
      <c r="H122" s="111"/>
      <c r="I122" s="112"/>
      <c r="J122" s="112"/>
      <c r="K122" s="112"/>
      <c r="L122" s="112"/>
      <c r="M122" s="112"/>
      <c r="N122" s="112"/>
      <c r="O122" s="112"/>
      <c r="P122" s="112"/>
      <c r="Q122" s="112"/>
    </row>
    <row r="123" spans="1:17" s="6" customFormat="1" ht="20.100000000000001" customHeight="1" x14ac:dyDescent="0.2">
      <c r="A123" s="38"/>
      <c r="B123" s="111"/>
      <c r="C123" s="111"/>
      <c r="D123" s="111"/>
      <c r="E123" s="111"/>
      <c r="F123" s="111"/>
      <c r="G123" s="111"/>
      <c r="H123" s="111"/>
      <c r="I123" s="112"/>
      <c r="J123" s="112"/>
      <c r="K123" s="112"/>
      <c r="L123" s="112"/>
      <c r="M123" s="112"/>
      <c r="N123" s="112"/>
      <c r="O123" s="112"/>
      <c r="P123" s="112"/>
      <c r="Q123" s="112"/>
    </row>
    <row r="124" spans="1:17" s="6" customFormat="1" ht="20.100000000000001" customHeight="1" x14ac:dyDescent="0.2">
      <c r="A124" s="38"/>
      <c r="B124" s="111"/>
      <c r="C124" s="111"/>
      <c r="D124" s="111"/>
      <c r="E124" s="111"/>
      <c r="F124" s="111"/>
      <c r="G124" s="111"/>
      <c r="H124" s="111"/>
      <c r="I124" s="112"/>
      <c r="J124" s="112"/>
      <c r="K124" s="112"/>
      <c r="L124" s="112"/>
      <c r="M124" s="112"/>
      <c r="N124" s="112"/>
      <c r="O124" s="112"/>
      <c r="P124" s="112"/>
      <c r="Q124" s="112"/>
    </row>
    <row r="125" spans="1:17" s="6" customFormat="1" ht="20.100000000000001" customHeight="1" x14ac:dyDescent="0.2">
      <c r="A125" s="38"/>
      <c r="B125" s="111"/>
      <c r="C125" s="111"/>
      <c r="D125" s="111"/>
      <c r="E125" s="111"/>
      <c r="F125" s="111"/>
      <c r="G125" s="111"/>
      <c r="H125" s="111"/>
      <c r="I125" s="112"/>
      <c r="J125" s="112"/>
      <c r="K125" s="112"/>
      <c r="L125" s="112"/>
      <c r="M125" s="112"/>
      <c r="N125" s="112"/>
      <c r="O125" s="112"/>
      <c r="P125" s="112"/>
      <c r="Q125" s="112"/>
    </row>
    <row r="126" spans="1:17" s="6" customFormat="1" ht="20.100000000000001" customHeight="1" x14ac:dyDescent="0.2">
      <c r="A126" s="38"/>
      <c r="B126" s="111"/>
      <c r="C126" s="111"/>
      <c r="D126" s="111"/>
      <c r="E126" s="111"/>
      <c r="F126" s="111"/>
      <c r="G126" s="111"/>
      <c r="H126" s="111"/>
      <c r="I126" s="112"/>
      <c r="J126" s="112"/>
      <c r="K126" s="112"/>
      <c r="L126" s="112"/>
      <c r="M126" s="112"/>
      <c r="N126" s="112"/>
      <c r="O126" s="112"/>
      <c r="P126" s="112"/>
      <c r="Q126" s="112"/>
    </row>
    <row r="127" spans="1:17" s="6" customFormat="1" ht="20.100000000000001" customHeight="1" x14ac:dyDescent="0.2">
      <c r="A127" s="38"/>
      <c r="B127" s="111"/>
      <c r="C127" s="111"/>
      <c r="D127" s="111"/>
      <c r="E127" s="111"/>
      <c r="F127" s="111"/>
      <c r="G127" s="111"/>
      <c r="H127" s="111"/>
      <c r="I127" s="112"/>
      <c r="J127" s="112"/>
      <c r="K127" s="112"/>
      <c r="L127" s="112"/>
      <c r="M127" s="112"/>
      <c r="N127" s="112"/>
      <c r="O127" s="112"/>
      <c r="P127" s="112"/>
      <c r="Q127" s="112"/>
    </row>
    <row r="128" spans="1:17" s="6" customFormat="1" ht="20.100000000000001" customHeight="1" x14ac:dyDescent="0.2">
      <c r="A128" s="38"/>
      <c r="B128" s="111"/>
      <c r="C128" s="111"/>
      <c r="D128" s="111"/>
      <c r="E128" s="111"/>
      <c r="F128" s="111"/>
      <c r="G128" s="111"/>
      <c r="H128" s="111"/>
      <c r="I128" s="112"/>
      <c r="J128" s="112"/>
      <c r="K128" s="112"/>
      <c r="L128" s="112"/>
      <c r="M128" s="112"/>
      <c r="N128" s="112"/>
      <c r="O128" s="112"/>
      <c r="P128" s="112"/>
      <c r="Q128" s="112"/>
    </row>
    <row r="129" spans="1:17" s="6" customFormat="1" ht="20.100000000000001" customHeight="1" x14ac:dyDescent="0.2">
      <c r="A129" s="38"/>
      <c r="B129" s="111"/>
      <c r="C129" s="111"/>
      <c r="D129" s="111"/>
      <c r="E129" s="111"/>
      <c r="F129" s="111"/>
      <c r="G129" s="111"/>
      <c r="H129" s="111"/>
      <c r="I129" s="112"/>
      <c r="J129" s="112"/>
      <c r="K129" s="112"/>
      <c r="L129" s="112"/>
      <c r="M129" s="112"/>
      <c r="N129" s="112"/>
      <c r="O129" s="112"/>
      <c r="P129" s="112"/>
      <c r="Q129" s="112"/>
    </row>
    <row r="130" spans="1:17" s="6" customFormat="1" ht="20.100000000000001" customHeight="1" x14ac:dyDescent="0.2">
      <c r="A130" s="38"/>
      <c r="B130" s="111"/>
      <c r="C130" s="111"/>
      <c r="D130" s="111"/>
      <c r="E130" s="111"/>
      <c r="F130" s="111"/>
      <c r="G130" s="111"/>
      <c r="H130" s="111"/>
      <c r="I130" s="112"/>
      <c r="J130" s="112"/>
      <c r="K130" s="112"/>
      <c r="L130" s="112"/>
      <c r="M130" s="112"/>
      <c r="N130" s="112"/>
      <c r="O130" s="112"/>
      <c r="P130" s="112"/>
      <c r="Q130" s="112"/>
    </row>
    <row r="131" spans="1:17" s="6" customFormat="1" ht="20.100000000000001" customHeight="1" x14ac:dyDescent="0.2">
      <c r="A131" s="38"/>
      <c r="B131" s="111"/>
      <c r="C131" s="111"/>
      <c r="D131" s="111"/>
      <c r="E131" s="111"/>
      <c r="F131" s="111"/>
      <c r="G131" s="111"/>
      <c r="H131" s="111"/>
      <c r="I131" s="112"/>
      <c r="J131" s="112"/>
      <c r="K131" s="112"/>
      <c r="L131" s="112"/>
      <c r="M131" s="112"/>
      <c r="N131" s="112"/>
      <c r="O131" s="112"/>
      <c r="P131" s="112"/>
      <c r="Q131" s="112"/>
    </row>
    <row r="132" spans="1:17" s="6" customFormat="1" ht="20.100000000000001" customHeight="1" x14ac:dyDescent="0.2">
      <c r="A132" s="38"/>
      <c r="B132" s="111"/>
      <c r="C132" s="111"/>
      <c r="D132" s="111"/>
      <c r="E132" s="111"/>
      <c r="F132" s="111"/>
      <c r="G132" s="111"/>
      <c r="H132" s="111"/>
      <c r="I132" s="112"/>
      <c r="J132" s="112"/>
      <c r="K132" s="112"/>
      <c r="L132" s="112"/>
      <c r="M132" s="112"/>
      <c r="N132" s="112"/>
      <c r="O132" s="112"/>
      <c r="P132" s="112"/>
      <c r="Q132" s="112"/>
    </row>
    <row r="133" spans="1:17" s="6" customFormat="1" ht="20.100000000000001" customHeight="1" x14ac:dyDescent="0.2">
      <c r="A133" s="38"/>
      <c r="B133" s="111"/>
      <c r="C133" s="111"/>
      <c r="D133" s="111"/>
      <c r="E133" s="111"/>
      <c r="F133" s="111"/>
      <c r="G133" s="111"/>
      <c r="H133" s="111"/>
      <c r="I133" s="112"/>
      <c r="J133" s="112"/>
      <c r="K133" s="112"/>
      <c r="L133" s="112"/>
      <c r="M133" s="112"/>
      <c r="N133" s="112"/>
      <c r="O133" s="112"/>
      <c r="P133" s="112"/>
      <c r="Q133" s="112"/>
    </row>
    <row r="134" spans="1:17" s="6" customFormat="1" ht="20.100000000000001" customHeight="1" x14ac:dyDescent="0.2">
      <c r="A134" s="38"/>
      <c r="B134" s="111"/>
      <c r="C134" s="111"/>
      <c r="D134" s="111"/>
      <c r="E134" s="111"/>
      <c r="F134" s="111"/>
      <c r="G134" s="111"/>
      <c r="H134" s="111"/>
      <c r="I134" s="112"/>
      <c r="J134" s="112"/>
      <c r="K134" s="112"/>
      <c r="L134" s="112"/>
      <c r="M134" s="112"/>
      <c r="N134" s="112"/>
      <c r="O134" s="112"/>
      <c r="P134" s="112"/>
      <c r="Q134" s="112"/>
    </row>
    <row r="135" spans="1:17" s="6" customFormat="1" ht="20.100000000000001" customHeight="1" x14ac:dyDescent="0.2">
      <c r="A135" s="38"/>
      <c r="B135" s="111"/>
      <c r="C135" s="111"/>
      <c r="D135" s="111"/>
      <c r="E135" s="111"/>
      <c r="F135" s="111"/>
      <c r="G135" s="111"/>
      <c r="H135" s="111"/>
      <c r="I135" s="112"/>
      <c r="J135" s="112"/>
      <c r="K135" s="112"/>
      <c r="L135" s="112"/>
      <c r="M135" s="112"/>
      <c r="N135" s="112"/>
      <c r="O135" s="112"/>
      <c r="P135" s="112"/>
      <c r="Q135" s="112"/>
    </row>
    <row r="136" spans="1:17" s="6" customFormat="1" ht="20.100000000000001" customHeight="1" x14ac:dyDescent="0.2">
      <c r="A136" s="38"/>
      <c r="B136" s="111"/>
      <c r="C136" s="111"/>
      <c r="D136" s="111"/>
      <c r="E136" s="111"/>
      <c r="F136" s="111"/>
      <c r="G136" s="111"/>
      <c r="H136" s="111"/>
      <c r="I136" s="112"/>
      <c r="J136" s="112"/>
      <c r="K136" s="112"/>
      <c r="L136" s="112"/>
      <c r="M136" s="112"/>
      <c r="N136" s="112"/>
      <c r="O136" s="112"/>
      <c r="P136" s="112"/>
      <c r="Q136" s="112"/>
    </row>
    <row r="137" spans="1:17" s="6" customFormat="1" ht="20.100000000000001" customHeight="1" x14ac:dyDescent="0.2">
      <c r="A137" s="38"/>
      <c r="B137" s="111"/>
      <c r="C137" s="111"/>
      <c r="D137" s="111"/>
      <c r="E137" s="111"/>
      <c r="F137" s="111"/>
      <c r="G137" s="111"/>
      <c r="H137" s="111"/>
      <c r="I137" s="112"/>
      <c r="J137" s="112"/>
      <c r="K137" s="112"/>
      <c r="L137" s="112"/>
      <c r="M137" s="112"/>
      <c r="N137" s="112"/>
      <c r="O137" s="112"/>
      <c r="P137" s="112"/>
      <c r="Q137" s="112"/>
    </row>
    <row r="138" spans="1:17" s="6" customFormat="1" ht="20.100000000000001" customHeight="1" x14ac:dyDescent="0.2">
      <c r="A138" s="38"/>
      <c r="B138" s="111"/>
      <c r="C138" s="111"/>
      <c r="D138" s="111"/>
      <c r="E138" s="111"/>
      <c r="F138" s="111"/>
      <c r="G138" s="111"/>
      <c r="H138" s="111"/>
      <c r="I138" s="112"/>
      <c r="J138" s="112"/>
      <c r="K138" s="112"/>
      <c r="L138" s="112"/>
      <c r="M138" s="112"/>
      <c r="N138" s="112"/>
      <c r="O138" s="112"/>
      <c r="P138" s="112"/>
      <c r="Q138" s="112"/>
    </row>
    <row r="139" spans="1:17" s="6" customFormat="1" ht="20.100000000000001" customHeight="1" x14ac:dyDescent="0.2">
      <c r="A139" s="38"/>
      <c r="B139" s="111"/>
      <c r="C139" s="111"/>
      <c r="D139" s="111"/>
      <c r="E139" s="111"/>
      <c r="F139" s="111"/>
      <c r="G139" s="111"/>
      <c r="H139" s="111"/>
      <c r="I139" s="112"/>
      <c r="J139" s="112"/>
      <c r="K139" s="112"/>
      <c r="L139" s="112"/>
      <c r="M139" s="112"/>
      <c r="N139" s="112"/>
      <c r="O139" s="112"/>
      <c r="P139" s="112"/>
      <c r="Q139" s="112"/>
    </row>
    <row r="140" spans="1:17" s="6" customFormat="1" ht="20.100000000000001" customHeight="1" x14ac:dyDescent="0.2">
      <c r="A140" s="38"/>
      <c r="B140" s="111"/>
      <c r="C140" s="111"/>
      <c r="D140" s="111"/>
      <c r="E140" s="111"/>
      <c r="F140" s="111"/>
      <c r="G140" s="111"/>
      <c r="H140" s="111"/>
      <c r="I140" s="112"/>
      <c r="J140" s="112"/>
      <c r="K140" s="112"/>
      <c r="L140" s="112"/>
      <c r="M140" s="112"/>
      <c r="N140" s="112"/>
      <c r="O140" s="112"/>
      <c r="P140" s="112"/>
      <c r="Q140" s="112"/>
    </row>
    <row r="141" spans="1:17" s="6" customFormat="1" ht="20.100000000000001" customHeight="1" x14ac:dyDescent="0.2">
      <c r="A141" s="38"/>
      <c r="B141" s="111"/>
      <c r="C141" s="111"/>
      <c r="D141" s="111"/>
      <c r="E141" s="111"/>
      <c r="F141" s="111"/>
      <c r="G141" s="111"/>
      <c r="H141" s="111"/>
      <c r="I141" s="112"/>
      <c r="J141" s="112"/>
      <c r="K141" s="112"/>
      <c r="L141" s="112"/>
      <c r="M141" s="112"/>
      <c r="N141" s="112"/>
      <c r="O141" s="112"/>
      <c r="P141" s="112"/>
      <c r="Q141" s="112"/>
    </row>
    <row r="142" spans="1:17" s="6" customFormat="1" ht="20.100000000000001" customHeight="1" x14ac:dyDescent="0.2">
      <c r="A142" s="38"/>
      <c r="B142" s="111"/>
      <c r="C142" s="111"/>
      <c r="D142" s="111"/>
      <c r="E142" s="111"/>
      <c r="F142" s="111"/>
      <c r="G142" s="111"/>
      <c r="H142" s="111"/>
      <c r="I142" s="112"/>
      <c r="J142" s="112"/>
      <c r="K142" s="112"/>
      <c r="L142" s="112"/>
      <c r="M142" s="112"/>
      <c r="N142" s="112"/>
      <c r="O142" s="112"/>
      <c r="P142" s="112"/>
      <c r="Q142" s="112"/>
    </row>
    <row r="143" spans="1:17" s="6" customFormat="1" ht="20.100000000000001" customHeight="1" x14ac:dyDescent="0.2">
      <c r="A143" s="38"/>
      <c r="B143" s="111"/>
      <c r="C143" s="111"/>
      <c r="D143" s="111"/>
      <c r="E143" s="111"/>
      <c r="F143" s="111"/>
      <c r="G143" s="111"/>
      <c r="H143" s="111"/>
      <c r="I143" s="112"/>
      <c r="J143" s="112"/>
      <c r="K143" s="112"/>
      <c r="L143" s="112"/>
      <c r="M143" s="112"/>
      <c r="N143" s="112"/>
      <c r="O143" s="112"/>
      <c r="P143" s="112"/>
      <c r="Q143" s="112"/>
    </row>
    <row r="144" spans="1:17" s="6" customFormat="1" ht="20.100000000000001" customHeight="1" x14ac:dyDescent="0.2">
      <c r="A144" s="38"/>
      <c r="B144" s="111"/>
      <c r="C144" s="111"/>
      <c r="D144" s="111"/>
      <c r="E144" s="111"/>
      <c r="F144" s="111"/>
      <c r="G144" s="111"/>
      <c r="H144" s="111"/>
      <c r="I144" s="112"/>
      <c r="J144" s="112"/>
      <c r="K144" s="112"/>
      <c r="L144" s="112"/>
      <c r="M144" s="112"/>
      <c r="N144" s="112"/>
      <c r="O144" s="112"/>
      <c r="P144" s="112"/>
      <c r="Q144" s="112"/>
    </row>
    <row r="145" spans="1:17" s="6" customFormat="1" ht="20.100000000000001" customHeight="1" x14ac:dyDescent="0.2">
      <c r="A145" s="38"/>
      <c r="B145" s="111"/>
      <c r="C145" s="111"/>
      <c r="D145" s="111"/>
      <c r="E145" s="111"/>
      <c r="F145" s="111"/>
      <c r="G145" s="111"/>
      <c r="H145" s="111"/>
      <c r="I145" s="112"/>
      <c r="J145" s="112"/>
      <c r="K145" s="112"/>
      <c r="L145" s="112"/>
      <c r="M145" s="112"/>
      <c r="N145" s="112"/>
      <c r="O145" s="112"/>
      <c r="P145" s="112"/>
      <c r="Q145" s="112"/>
    </row>
    <row r="146" spans="1:17" s="6" customFormat="1" ht="20.100000000000001" customHeight="1" x14ac:dyDescent="0.2">
      <c r="A146" s="38"/>
      <c r="B146" s="111"/>
      <c r="C146" s="111"/>
      <c r="D146" s="111"/>
      <c r="E146" s="111"/>
      <c r="F146" s="111"/>
      <c r="G146" s="111"/>
      <c r="H146" s="111"/>
      <c r="I146" s="112"/>
      <c r="J146" s="112"/>
      <c r="K146" s="112"/>
      <c r="L146" s="112"/>
      <c r="M146" s="112"/>
      <c r="N146" s="112"/>
      <c r="O146" s="112"/>
      <c r="P146" s="112"/>
      <c r="Q146" s="112"/>
    </row>
    <row r="147" spans="1:17" ht="19.899999999999999" customHeight="1" x14ac:dyDescent="0.2">
      <c r="A147"/>
      <c r="B147" s="17"/>
      <c r="C147" s="17"/>
      <c r="D147" s="17"/>
      <c r="E147" s="17"/>
      <c r="F147" s="17"/>
      <c r="G147" s="17"/>
      <c r="H147" s="17"/>
      <c r="I147" s="46"/>
      <c r="J147" s="46"/>
      <c r="K147" s="46"/>
      <c r="L147" s="46"/>
      <c r="M147" s="46"/>
      <c r="N147" s="46"/>
      <c r="O147" s="46"/>
      <c r="P147" s="46"/>
      <c r="Q147" s="46"/>
    </row>
    <row r="148" spans="1:17" ht="19.899999999999999" customHeight="1" x14ac:dyDescent="0.2">
      <c r="A148"/>
      <c r="B148" s="17"/>
      <c r="C148" s="17"/>
      <c r="D148" s="17"/>
      <c r="E148" s="17"/>
      <c r="F148" s="17"/>
      <c r="G148" s="17"/>
      <c r="H148" s="17"/>
      <c r="I148" s="46"/>
      <c r="J148" s="46"/>
      <c r="K148" s="46"/>
      <c r="L148" s="46"/>
      <c r="M148" s="46"/>
      <c r="N148" s="46"/>
      <c r="O148" s="46"/>
      <c r="P148" s="46"/>
      <c r="Q148" s="46"/>
    </row>
    <row r="149" spans="1:17" ht="19.899999999999999" customHeight="1" x14ac:dyDescent="0.2">
      <c r="A149"/>
      <c r="B149" s="17"/>
      <c r="C149" s="17"/>
      <c r="D149" s="17"/>
      <c r="E149" s="17"/>
      <c r="F149" s="17"/>
      <c r="G149" s="17"/>
      <c r="H149" s="17"/>
      <c r="I149" s="46"/>
      <c r="J149" s="46"/>
      <c r="K149" s="46"/>
      <c r="L149" s="46"/>
      <c r="M149" s="46"/>
      <c r="N149" s="46"/>
      <c r="O149" s="46"/>
      <c r="P149" s="46"/>
      <c r="Q149" s="46"/>
    </row>
    <row r="150" spans="1:17" ht="19.899999999999999" customHeight="1" x14ac:dyDescent="0.2">
      <c r="A150"/>
      <c r="B150" s="17"/>
      <c r="C150" s="17"/>
      <c r="D150" s="17"/>
      <c r="E150" s="17"/>
      <c r="F150" s="17"/>
      <c r="G150" s="17"/>
      <c r="H150" s="17"/>
      <c r="I150" s="46"/>
      <c r="J150" s="46"/>
      <c r="K150" s="46"/>
      <c r="L150" s="46"/>
      <c r="M150" s="46"/>
      <c r="N150" s="46"/>
      <c r="O150" s="46"/>
      <c r="P150" s="46"/>
      <c r="Q150" s="46"/>
    </row>
    <row r="151" spans="1:17" ht="19.899999999999999" customHeight="1" x14ac:dyDescent="0.2">
      <c r="A151"/>
      <c r="B151" s="17"/>
      <c r="C151" s="17"/>
      <c r="D151" s="17"/>
      <c r="E151" s="17"/>
      <c r="F151" s="17"/>
      <c r="G151" s="17"/>
      <c r="H151" s="17"/>
      <c r="I151" s="46"/>
      <c r="J151" s="46"/>
      <c r="K151" s="46"/>
      <c r="L151" s="46"/>
      <c r="M151" s="46"/>
      <c r="N151" s="46"/>
      <c r="O151" s="46"/>
      <c r="P151" s="46"/>
      <c r="Q151" s="46"/>
    </row>
    <row r="152" spans="1:17" ht="19.899999999999999" customHeight="1" x14ac:dyDescent="0.2">
      <c r="A152"/>
      <c r="B152" s="17"/>
      <c r="C152" s="17"/>
      <c r="D152" s="17"/>
      <c r="E152" s="17"/>
      <c r="F152" s="17"/>
      <c r="G152" s="17"/>
      <c r="H152" s="17"/>
      <c r="I152" s="46"/>
      <c r="J152" s="46"/>
      <c r="K152" s="46"/>
      <c r="L152" s="46"/>
      <c r="M152" s="46"/>
      <c r="N152" s="46"/>
      <c r="O152" s="46"/>
      <c r="P152" s="46"/>
      <c r="Q152" s="46"/>
    </row>
    <row r="153" spans="1:17" ht="19.899999999999999" customHeight="1" x14ac:dyDescent="0.2">
      <c r="A153"/>
      <c r="B153" s="17"/>
      <c r="C153" s="17"/>
      <c r="D153" s="17"/>
      <c r="E153" s="17"/>
      <c r="F153" s="17"/>
      <c r="G153" s="17"/>
      <c r="H153" s="17"/>
      <c r="I153" s="46"/>
      <c r="J153" s="46"/>
      <c r="K153" s="46"/>
      <c r="L153" s="46"/>
      <c r="M153" s="46"/>
      <c r="N153" s="46"/>
      <c r="O153" s="46"/>
      <c r="P153" s="46"/>
      <c r="Q153" s="46"/>
    </row>
    <row r="154" spans="1:17" ht="19.899999999999999" customHeight="1" x14ac:dyDescent="0.2">
      <c r="A154"/>
      <c r="B154" s="17"/>
      <c r="C154" s="17"/>
      <c r="D154" s="17"/>
      <c r="E154" s="17"/>
      <c r="F154" s="17"/>
      <c r="G154" s="17"/>
      <c r="H154" s="17"/>
      <c r="I154" s="46"/>
      <c r="J154" s="46"/>
      <c r="K154" s="46"/>
      <c r="L154" s="46"/>
      <c r="M154" s="46"/>
      <c r="N154" s="46"/>
      <c r="O154" s="46"/>
      <c r="P154" s="46"/>
      <c r="Q154" s="46"/>
    </row>
    <row r="155" spans="1:17" ht="19.899999999999999" customHeight="1" x14ac:dyDescent="0.2">
      <c r="A155"/>
      <c r="B155" s="17"/>
      <c r="C155" s="17"/>
      <c r="D155" s="17"/>
      <c r="E155" s="17"/>
      <c r="F155" s="17"/>
      <c r="G155" s="17"/>
      <c r="H155" s="17"/>
      <c r="I155" s="46"/>
      <c r="J155" s="46"/>
      <c r="K155" s="46"/>
      <c r="L155" s="46"/>
      <c r="M155" s="46"/>
      <c r="N155" s="46"/>
      <c r="O155" s="46"/>
      <c r="P155" s="46"/>
      <c r="Q155" s="46"/>
    </row>
    <row r="156" spans="1:17" ht="19.899999999999999" customHeight="1" x14ac:dyDescent="0.2">
      <c r="A156"/>
      <c r="B156" s="17"/>
      <c r="C156" s="17"/>
      <c r="D156" s="17"/>
      <c r="E156" s="17"/>
      <c r="F156" s="17"/>
      <c r="G156" s="17"/>
      <c r="H156" s="17"/>
      <c r="I156" s="46"/>
      <c r="J156" s="46"/>
      <c r="K156" s="46"/>
      <c r="L156" s="46"/>
      <c r="M156" s="46"/>
      <c r="N156" s="46"/>
      <c r="O156" s="46"/>
      <c r="P156" s="46"/>
      <c r="Q156" s="46"/>
    </row>
    <row r="157" spans="1:17" ht="19.899999999999999" customHeight="1" x14ac:dyDescent="0.2">
      <c r="A157"/>
      <c r="B157" s="17"/>
      <c r="C157" s="17"/>
      <c r="D157" s="17"/>
      <c r="E157" s="17"/>
      <c r="F157" s="17"/>
      <c r="G157" s="17"/>
      <c r="H157" s="17"/>
      <c r="I157" s="46"/>
      <c r="J157" s="46"/>
      <c r="K157" s="46"/>
      <c r="L157" s="46"/>
      <c r="M157" s="46"/>
      <c r="N157" s="46"/>
      <c r="O157" s="46"/>
      <c r="P157" s="46"/>
      <c r="Q157" s="46"/>
    </row>
    <row r="158" spans="1:17" ht="19.899999999999999" customHeight="1" x14ac:dyDescent="0.2">
      <c r="A158"/>
      <c r="B158" s="17"/>
      <c r="C158" s="17"/>
      <c r="D158" s="17"/>
      <c r="E158" s="17"/>
      <c r="F158" s="17"/>
      <c r="G158" s="17"/>
      <c r="H158" s="17"/>
      <c r="I158" s="46"/>
      <c r="J158" s="46"/>
      <c r="K158" s="46"/>
      <c r="L158" s="46"/>
      <c r="M158" s="46"/>
      <c r="N158" s="46"/>
      <c r="O158" s="46"/>
      <c r="P158" s="46"/>
      <c r="Q158" s="46"/>
    </row>
    <row r="159" spans="1:17" ht="19.899999999999999" customHeight="1" x14ac:dyDescent="0.2">
      <c r="A159"/>
      <c r="B159" s="17"/>
      <c r="C159" s="17"/>
      <c r="D159" s="17"/>
      <c r="E159" s="17"/>
      <c r="F159" s="17"/>
      <c r="G159" s="17"/>
      <c r="H159" s="17"/>
      <c r="I159" s="46"/>
      <c r="J159" s="46"/>
      <c r="K159" s="46"/>
      <c r="L159" s="46"/>
      <c r="M159" s="46"/>
      <c r="N159" s="46"/>
      <c r="O159" s="46"/>
      <c r="P159" s="46"/>
      <c r="Q159" s="46"/>
    </row>
    <row r="160" spans="1:17" ht="19.899999999999999" customHeight="1" x14ac:dyDescent="0.2">
      <c r="A160"/>
      <c r="B160" s="17"/>
      <c r="C160" s="17"/>
      <c r="D160" s="17"/>
      <c r="E160" s="17"/>
      <c r="F160" s="17"/>
      <c r="G160" s="17"/>
      <c r="H160" s="17"/>
      <c r="I160" s="46"/>
      <c r="J160" s="46"/>
      <c r="K160" s="46"/>
      <c r="L160" s="46"/>
      <c r="M160" s="46"/>
      <c r="N160" s="46"/>
      <c r="O160" s="46"/>
      <c r="P160" s="46"/>
      <c r="Q160" s="46"/>
    </row>
    <row r="161" spans="1:9" ht="19.899999999999999" customHeight="1" x14ac:dyDescent="0.2">
      <c r="C161" s="20"/>
      <c r="D161" s="20"/>
    </row>
    <row r="162" spans="1:9" ht="19.899999999999999" customHeight="1" x14ac:dyDescent="0.2">
      <c r="I162" s="7"/>
    </row>
    <row r="163" spans="1:9" ht="19.899999999999999" customHeight="1" x14ac:dyDescent="0.2">
      <c r="I163" s="34"/>
    </row>
    <row r="165" spans="1:9" ht="19.899999999999999" customHeight="1" x14ac:dyDescent="0.2">
      <c r="A165" s="21"/>
      <c r="B165" s="21"/>
    </row>
    <row r="166" spans="1:9" ht="19.899999999999999" customHeight="1" x14ac:dyDescent="0.2">
      <c r="A166" s="22"/>
      <c r="B166" s="22"/>
      <c r="C166" s="22"/>
      <c r="D166" s="22"/>
      <c r="E166" s="22"/>
      <c r="F166" s="22"/>
      <c r="G166" s="22"/>
    </row>
  </sheetData>
  <hyperlinks>
    <hyperlink ref="A63" r:id="rId1" xr:uid="{CFDD121F-546D-41D9-B431-0B5CBB0F183E}"/>
    <hyperlink ref="A62" r:id="rId2" display="Registers of Scotland (2025) House price statistics: March 2025" xr:uid="{2B54ADC6-82C2-42E7-97A7-68DC8A0110A2}"/>
    <hyperlink ref="A61" r:id="rId3" xr:uid="{DAA070E0-5A0A-4BDB-9B93-8FDD4DB6BAE2}"/>
    <hyperlink ref="A67" location="'Table of Contents'!A1" display="Return to Contents" xr:uid="{F0BAE588-5E70-4C67-934A-7B472E38DBE0}"/>
  </hyperlinks>
  <pageMargins left="0.7" right="0.7" top="0.75" bottom="0.75" header="0.3" footer="0.3"/>
  <pageSetup paperSize="9" orientation="portrait" r:id="rId4"/>
  <tableParts count="1">
    <tablePart r:id="rId5"/>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0947-2643-49BB-8C8A-C046DD9B0F7E}">
  <dimension ref="A1:L160"/>
  <sheetViews>
    <sheetView showGridLines="0" workbookViewId="0"/>
  </sheetViews>
  <sheetFormatPr defaultColWidth="8.44140625" defaultRowHeight="19.899999999999999" customHeight="1" x14ac:dyDescent="0.2"/>
  <cols>
    <col min="1" max="1" width="11.109375" style="5" customWidth="1"/>
    <col min="2" max="2" width="11.33203125" style="5" bestFit="1" customWidth="1"/>
    <col min="3" max="3" width="24.21875" style="5" bestFit="1" customWidth="1"/>
    <col min="4" max="4" width="29.6640625" style="5" bestFit="1" customWidth="1"/>
    <col min="5" max="5" width="21" style="5" bestFit="1" customWidth="1"/>
    <col min="6" max="6" width="26.88671875" style="5" bestFit="1" customWidth="1"/>
    <col min="7" max="7" width="8.88671875" style="5" bestFit="1" customWidth="1"/>
    <col min="8" max="8" width="17.6640625" style="5" bestFit="1" customWidth="1"/>
    <col min="9" max="9" width="8.77734375" style="5" bestFit="1" customWidth="1"/>
    <col min="10" max="16384" width="8.44140625" style="5"/>
  </cols>
  <sheetData>
    <row r="1" spans="1:9" ht="19.899999999999999" customHeight="1" x14ac:dyDescent="0.2">
      <c r="A1" s="4" t="s">
        <v>416</v>
      </c>
      <c r="B1" s="4"/>
      <c r="C1" s="16"/>
      <c r="D1" s="16"/>
      <c r="E1" s="16"/>
      <c r="F1" s="16"/>
      <c r="G1" s="16"/>
      <c r="H1" s="16"/>
    </row>
    <row r="2" spans="1:9" s="6" customFormat="1" ht="20.100000000000001" customHeight="1" x14ac:dyDescent="0.2">
      <c r="A2" s="38" t="s">
        <v>223</v>
      </c>
      <c r="B2" s="38"/>
      <c r="C2" s="102"/>
      <c r="D2" s="102"/>
      <c r="E2" s="102"/>
      <c r="F2" s="102"/>
      <c r="G2" s="102"/>
      <c r="H2" s="102"/>
    </row>
    <row r="3" spans="1:9" s="6" customFormat="1" ht="32.1" customHeight="1" x14ac:dyDescent="0.2">
      <c r="A3" s="98" t="s">
        <v>224</v>
      </c>
      <c r="B3" s="44" t="s">
        <v>225</v>
      </c>
      <c r="C3" s="44" t="s">
        <v>226</v>
      </c>
      <c r="D3" s="44" t="s">
        <v>227</v>
      </c>
      <c r="E3" s="44" t="s">
        <v>228</v>
      </c>
      <c r="F3" s="44" t="s">
        <v>229</v>
      </c>
      <c r="G3" s="44" t="s">
        <v>230</v>
      </c>
      <c r="H3" s="44" t="s">
        <v>231</v>
      </c>
      <c r="I3" s="44" t="s">
        <v>232</v>
      </c>
    </row>
    <row r="4" spans="1:9" s="6" customFormat="1" ht="20.100000000000001" customHeight="1" x14ac:dyDescent="0.2">
      <c r="A4" s="38" t="s">
        <v>233</v>
      </c>
      <c r="B4" s="111">
        <v>151433.7959789458</v>
      </c>
      <c r="C4" s="117">
        <v>7.8661017370837527</v>
      </c>
      <c r="D4" s="111">
        <v>32059.232850244302</v>
      </c>
      <c r="E4" s="111">
        <v>4955.7283262272904</v>
      </c>
      <c r="F4" s="111">
        <v>4876.4961388804504</v>
      </c>
      <c r="G4" s="111">
        <v>2460892.1981059401</v>
      </c>
      <c r="H4" s="111">
        <v>2535.4316465603101</v>
      </c>
      <c r="I4" s="132">
        <v>1.3027483639843767</v>
      </c>
    </row>
    <row r="5" spans="1:9" s="6" customFormat="1" ht="20.100000000000001" customHeight="1" x14ac:dyDescent="0.2">
      <c r="A5" s="38" t="s">
        <v>234</v>
      </c>
      <c r="B5" s="111">
        <v>157460.33871401529</v>
      </c>
      <c r="C5" s="117">
        <v>5.4675460200723114</v>
      </c>
      <c r="D5" s="111">
        <v>31564.570374630101</v>
      </c>
      <c r="E5" s="111">
        <v>5411.5912397379097</v>
      </c>
      <c r="F5" s="111">
        <v>4705.0941731188996</v>
      </c>
      <c r="G5" s="111">
        <v>2461251.7250716202</v>
      </c>
      <c r="H5" s="111">
        <v>359.52696568006598</v>
      </c>
      <c r="I5" s="132">
        <v>1.2824600609964671</v>
      </c>
    </row>
    <row r="6" spans="1:9" s="6" customFormat="1" ht="20.100000000000001" customHeight="1" x14ac:dyDescent="0.2">
      <c r="A6" s="38" t="s">
        <v>235</v>
      </c>
      <c r="B6" s="111">
        <v>163277.51759129661</v>
      </c>
      <c r="C6" s="117">
        <v>0.83463970820294442</v>
      </c>
      <c r="D6" s="111">
        <v>21780.317291849598</v>
      </c>
      <c r="E6" s="111">
        <v>2958.02218295071</v>
      </c>
      <c r="F6" s="111">
        <v>4682.9107273530799</v>
      </c>
      <c r="G6" s="111">
        <v>2460883</v>
      </c>
      <c r="H6" s="111">
        <v>-368.72507162019599</v>
      </c>
      <c r="I6" s="132">
        <v>0.88506106514814387</v>
      </c>
    </row>
    <row r="7" spans="1:9" s="6" customFormat="1" ht="20.100000000000001" customHeight="1" x14ac:dyDescent="0.2">
      <c r="A7" s="38" t="s">
        <v>236</v>
      </c>
      <c r="B7" s="111">
        <v>156050.0586011174</v>
      </c>
      <c r="C7" s="117">
        <v>-2.4184546602090906</v>
      </c>
      <c r="D7" s="111">
        <v>16439.324963983901</v>
      </c>
      <c r="E7" s="111">
        <v>2615.39718279724</v>
      </c>
      <c r="F7" s="111">
        <v>3469.8658498064701</v>
      </c>
      <c r="G7" s="111">
        <v>2472832.7485386999</v>
      </c>
      <c r="H7" s="111">
        <v>11949.7485386999</v>
      </c>
      <c r="I7" s="132">
        <v>0.66479728455952325</v>
      </c>
    </row>
    <row r="8" spans="1:9" s="6" customFormat="1" ht="20.100000000000001" customHeight="1" x14ac:dyDescent="0.2">
      <c r="A8" s="38" t="s">
        <v>237</v>
      </c>
      <c r="B8" s="111">
        <v>141584.7029370988</v>
      </c>
      <c r="C8" s="117">
        <v>-6.5038936508045602</v>
      </c>
      <c r="D8" s="111">
        <v>16504.630776643</v>
      </c>
      <c r="E8" s="111">
        <v>2527.3697341127099</v>
      </c>
      <c r="F8" s="111">
        <v>3253.56588858024</v>
      </c>
      <c r="G8" s="111">
        <v>2476716.9329789402</v>
      </c>
      <c r="H8" s="111">
        <v>3884.1844402402598</v>
      </c>
      <c r="I8" s="132">
        <v>0.66639148611915033</v>
      </c>
    </row>
    <row r="9" spans="1:9" s="6" customFormat="1" ht="20.100000000000001" customHeight="1" x14ac:dyDescent="0.2">
      <c r="A9" s="38" t="s">
        <v>238</v>
      </c>
      <c r="B9" s="111">
        <v>147693.90849620319</v>
      </c>
      <c r="C9" s="117">
        <v>-6.2024699664530836</v>
      </c>
      <c r="D9" s="111">
        <v>16772.584763067302</v>
      </c>
      <c r="E9" s="111">
        <v>2230.64450301026</v>
      </c>
      <c r="F9" s="111">
        <v>3104.3970746323498</v>
      </c>
      <c r="G9" s="111">
        <v>2481993.1570452601</v>
      </c>
      <c r="H9" s="111">
        <v>5276.22406631987</v>
      </c>
      <c r="I9" s="132">
        <v>0.67577078991767126</v>
      </c>
    </row>
    <row r="10" spans="1:9" s="6" customFormat="1" ht="20.100000000000001" customHeight="1" x14ac:dyDescent="0.2">
      <c r="A10" s="38" t="s">
        <v>239</v>
      </c>
      <c r="B10" s="111">
        <v>156317.40213067751</v>
      </c>
      <c r="C10" s="117">
        <v>-4.2627518860502978</v>
      </c>
      <c r="D10" s="111">
        <v>17173.8549486876</v>
      </c>
      <c r="E10" s="111">
        <v>2371.08993421063</v>
      </c>
      <c r="F10" s="111">
        <v>2277.16329239979</v>
      </c>
      <c r="G10" s="111">
        <v>2476157</v>
      </c>
      <c r="H10" s="111">
        <v>-5836.1570452600699</v>
      </c>
      <c r="I10" s="132">
        <v>0.69356890329198029</v>
      </c>
    </row>
    <row r="11" spans="1:9" s="6" customFormat="1" ht="20.100000000000001" customHeight="1" x14ac:dyDescent="0.2">
      <c r="A11" s="38" t="s">
        <v>240</v>
      </c>
      <c r="B11" s="111">
        <v>156882.22977736991</v>
      </c>
      <c r="C11" s="117">
        <v>0.53327194088381713</v>
      </c>
      <c r="D11" s="111">
        <v>18708.7856398886</v>
      </c>
      <c r="E11" s="111">
        <v>2473.5856963402098</v>
      </c>
      <c r="F11" s="111">
        <v>2726.2482594768999</v>
      </c>
      <c r="G11" s="111">
        <v>2484076.0221676901</v>
      </c>
      <c r="H11" s="111">
        <v>7919.0221676900901</v>
      </c>
      <c r="I11" s="132">
        <v>0.75314867471578706</v>
      </c>
    </row>
    <row r="12" spans="1:9" s="6" customFormat="1" ht="20.100000000000001" customHeight="1" x14ac:dyDescent="0.2">
      <c r="A12" s="38" t="s">
        <v>241</v>
      </c>
      <c r="B12" s="111">
        <v>149665.8400607903</v>
      </c>
      <c r="C12" s="117">
        <v>5.7076343390582762</v>
      </c>
      <c r="D12" s="111">
        <v>19067.660942477301</v>
      </c>
      <c r="E12" s="111">
        <v>2426.07135631543</v>
      </c>
      <c r="F12" s="111">
        <v>3033.0455492635701</v>
      </c>
      <c r="G12" s="111">
        <v>2485497.38914251</v>
      </c>
      <c r="H12" s="111">
        <v>1421.36697481991</v>
      </c>
      <c r="I12" s="132">
        <v>0.76715674801234024</v>
      </c>
    </row>
    <row r="13" spans="1:9" s="6" customFormat="1" ht="20.100000000000001" customHeight="1" x14ac:dyDescent="0.2">
      <c r="A13" s="38" t="s">
        <v>242</v>
      </c>
      <c r="B13" s="111">
        <v>154835.78732686979</v>
      </c>
      <c r="C13" s="117">
        <v>4.8355947130007682</v>
      </c>
      <c r="D13" s="111">
        <v>19123.947624672499</v>
      </c>
      <c r="E13" s="111">
        <v>2332.88870705509</v>
      </c>
      <c r="F13" s="111">
        <v>2700.51361034102</v>
      </c>
      <c r="G13" s="111">
        <v>2487096.7401271798</v>
      </c>
      <c r="H13" s="111">
        <v>1599.35098466975</v>
      </c>
      <c r="I13" s="132">
        <v>0.76892656872263765</v>
      </c>
    </row>
    <row r="14" spans="1:9" s="6" customFormat="1" ht="20.100000000000001" customHeight="1" x14ac:dyDescent="0.2">
      <c r="A14" s="38" t="s">
        <v>243</v>
      </c>
      <c r="B14" s="111">
        <v>165715.92759133191</v>
      </c>
      <c r="C14" s="117">
        <v>6.0124626769305411</v>
      </c>
      <c r="D14" s="111">
        <v>18282.698018356499</v>
      </c>
      <c r="E14" s="111">
        <v>2385.6529941174699</v>
      </c>
      <c r="F14" s="111">
        <v>2865.6173688468498</v>
      </c>
      <c r="G14" s="111">
        <v>2488496</v>
      </c>
      <c r="H14" s="111">
        <v>1399.2598728202199</v>
      </c>
      <c r="I14" s="132">
        <v>0.7346886640909408</v>
      </c>
    </row>
    <row r="15" spans="1:9" s="6" customFormat="1" ht="20.100000000000001" customHeight="1" x14ac:dyDescent="0.2">
      <c r="A15" s="38" t="s">
        <v>244</v>
      </c>
      <c r="B15" s="111">
        <v>160428.77577261109</v>
      </c>
      <c r="C15" s="117">
        <v>2.2606422666697545</v>
      </c>
      <c r="D15" s="111">
        <v>17318.91094903</v>
      </c>
      <c r="E15" s="111">
        <v>1967.08036781646</v>
      </c>
      <c r="F15" s="111">
        <v>2622.6194295955302</v>
      </c>
      <c r="G15" s="111">
        <v>2497373.1309493701</v>
      </c>
      <c r="H15" s="111">
        <v>8877.1309493700901</v>
      </c>
      <c r="I15" s="132">
        <v>0.69348511579630312</v>
      </c>
    </row>
    <row r="16" spans="1:9" s="6" customFormat="1" ht="20.100000000000001" customHeight="1" x14ac:dyDescent="0.2">
      <c r="A16" s="38" t="s">
        <v>245</v>
      </c>
      <c r="B16" s="111">
        <v>148550.22605281879</v>
      </c>
      <c r="C16" s="117">
        <v>-0.74540323130406483</v>
      </c>
      <c r="D16" s="111">
        <v>17236.981082009799</v>
      </c>
      <c r="E16" s="111">
        <v>2215.9016037162701</v>
      </c>
      <c r="F16" s="111">
        <v>2521.5171426052102</v>
      </c>
      <c r="G16" s="111">
        <v>2497505.9108444098</v>
      </c>
      <c r="H16" s="111">
        <v>132.77989503974001</v>
      </c>
      <c r="I16" s="132">
        <v>0.6901677792699179</v>
      </c>
    </row>
    <row r="17" spans="1:9" s="6" customFormat="1" ht="20.100000000000001" customHeight="1" x14ac:dyDescent="0.2">
      <c r="A17" s="38" t="s">
        <v>246</v>
      </c>
      <c r="B17" s="111">
        <v>155704.6799266547</v>
      </c>
      <c r="C17" s="117">
        <v>0.56117039528504886</v>
      </c>
      <c r="D17" s="111">
        <v>16929.515212003898</v>
      </c>
      <c r="E17" s="111">
        <v>2387.3758332038201</v>
      </c>
      <c r="F17" s="111">
        <v>2562.4214234023402</v>
      </c>
      <c r="G17" s="111">
        <v>2501726.2825652799</v>
      </c>
      <c r="H17" s="111">
        <v>4220.37172087002</v>
      </c>
      <c r="I17" s="132">
        <v>0.67671332911146087</v>
      </c>
    </row>
    <row r="18" spans="1:9" s="6" customFormat="1" ht="20.100000000000001" customHeight="1" x14ac:dyDescent="0.2">
      <c r="A18" s="38" t="s">
        <v>247</v>
      </c>
      <c r="B18" s="111">
        <v>165779.3247493915</v>
      </c>
      <c r="C18" s="117">
        <v>3.825652668458801E-2</v>
      </c>
      <c r="D18" s="111">
        <v>17648.001300862001</v>
      </c>
      <c r="E18" s="111">
        <v>2534.2881986610901</v>
      </c>
      <c r="F18" s="111">
        <v>2556.42718105006</v>
      </c>
      <c r="G18" s="111">
        <v>2500849</v>
      </c>
      <c r="H18" s="111">
        <v>-877.28256527986298</v>
      </c>
      <c r="I18" s="132">
        <v>0.70568040296963153</v>
      </c>
    </row>
    <row r="19" spans="1:9" s="6" customFormat="1" ht="20.100000000000001" customHeight="1" x14ac:dyDescent="0.2">
      <c r="A19" s="38" t="s">
        <v>248</v>
      </c>
      <c r="B19" s="111">
        <v>159121.13114749931</v>
      </c>
      <c r="C19" s="117">
        <v>-0.81509356336746386</v>
      </c>
      <c r="D19" s="111">
        <v>17521.602620152102</v>
      </c>
      <c r="E19" s="111">
        <v>2787.7050418138801</v>
      </c>
      <c r="F19" s="111">
        <v>2426.4660228571101</v>
      </c>
      <c r="G19" s="111">
        <v>2507249.0188279301</v>
      </c>
      <c r="H19" s="111">
        <v>6400.0188279300901</v>
      </c>
      <c r="I19" s="132">
        <v>0.69883774960426426</v>
      </c>
    </row>
    <row r="20" spans="1:9" s="6" customFormat="1" ht="20.100000000000001" customHeight="1" x14ac:dyDescent="0.2">
      <c r="A20" s="38" t="s">
        <v>249</v>
      </c>
      <c r="B20" s="111">
        <v>150443.9093191057</v>
      </c>
      <c r="C20" s="117">
        <v>1.2747764285552687</v>
      </c>
      <c r="D20" s="111">
        <v>18348.769485860601</v>
      </c>
      <c r="E20" s="111">
        <v>2714.2553850305799</v>
      </c>
      <c r="F20" s="111">
        <v>2692.8520512472501</v>
      </c>
      <c r="G20" s="111">
        <v>2514267.0369961299</v>
      </c>
      <c r="H20" s="111">
        <v>7018.0181681998001</v>
      </c>
      <c r="I20" s="132">
        <v>0.72978602574301044</v>
      </c>
    </row>
    <row r="21" spans="1:9" s="6" customFormat="1" ht="20.100000000000001" customHeight="1" x14ac:dyDescent="0.2">
      <c r="A21" s="38" t="s">
        <v>250</v>
      </c>
      <c r="B21" s="111">
        <v>155233.06341581469</v>
      </c>
      <c r="C21" s="117">
        <v>-0.30289167355931346</v>
      </c>
      <c r="D21" s="111">
        <v>18329.688832057702</v>
      </c>
      <c r="E21" s="111">
        <v>2777.2198496210199</v>
      </c>
      <c r="F21" s="111">
        <v>2473.2691818226699</v>
      </c>
      <c r="G21" s="111">
        <v>2516981.0667930199</v>
      </c>
      <c r="H21" s="111">
        <v>2714.0297968899799</v>
      </c>
      <c r="I21" s="132">
        <v>0.72824102945725555</v>
      </c>
    </row>
    <row r="22" spans="1:9" s="6" customFormat="1" ht="20.100000000000001" customHeight="1" x14ac:dyDescent="0.2">
      <c r="A22" s="38" t="s">
        <v>251</v>
      </c>
      <c r="B22" s="111">
        <v>161349.90108071201</v>
      </c>
      <c r="C22" s="117">
        <v>-2.6718794248772881</v>
      </c>
      <c r="D22" s="111">
        <v>17367.4618957163</v>
      </c>
      <c r="E22" s="111">
        <v>2584.4009587710002</v>
      </c>
      <c r="F22" s="111">
        <v>2531.5568810923301</v>
      </c>
      <c r="G22" s="111">
        <v>2515042</v>
      </c>
      <c r="H22" s="111">
        <v>-1939.0667930198799</v>
      </c>
      <c r="I22" s="132">
        <v>0.69054361301784628</v>
      </c>
    </row>
    <row r="23" spans="1:9" s="6" customFormat="1" ht="20.100000000000001" customHeight="1" x14ac:dyDescent="0.2">
      <c r="A23" s="38" t="s">
        <v>252</v>
      </c>
      <c r="B23" s="111">
        <v>156090.30530787871</v>
      </c>
      <c r="C23" s="117">
        <v>-1.9047286917607154</v>
      </c>
      <c r="D23" s="111">
        <v>18016.1029373403</v>
      </c>
      <c r="E23" s="111">
        <v>2737.9303562083501</v>
      </c>
      <c r="F23" s="111">
        <v>2411.4808797583501</v>
      </c>
      <c r="G23" s="111">
        <v>2519542.4336476899</v>
      </c>
      <c r="H23" s="111">
        <v>4500.4336476898698</v>
      </c>
      <c r="I23" s="132">
        <v>0.71505455501526638</v>
      </c>
    </row>
    <row r="24" spans="1:9" s="6" customFormat="1" ht="20.100000000000001" customHeight="1" x14ac:dyDescent="0.2">
      <c r="A24" s="38" t="s">
        <v>253</v>
      </c>
      <c r="B24" s="111">
        <v>148916.3565156433</v>
      </c>
      <c r="C24" s="117">
        <v>-1.0153636729967719</v>
      </c>
      <c r="D24" s="111">
        <v>19399.4957403382</v>
      </c>
      <c r="E24" s="111">
        <v>2639.0260030091699</v>
      </c>
      <c r="F24" s="111">
        <v>2583.2848658449702</v>
      </c>
      <c r="G24" s="111">
        <v>2520520.4577172799</v>
      </c>
      <c r="H24" s="111">
        <v>978.02406959002803</v>
      </c>
      <c r="I24" s="132">
        <v>0.76966230053563767</v>
      </c>
    </row>
    <row r="25" spans="1:9" s="6" customFormat="1" ht="20.100000000000001" customHeight="1" x14ac:dyDescent="0.2">
      <c r="A25" s="38" t="s">
        <v>254</v>
      </c>
      <c r="B25" s="111">
        <v>154007.9240292433</v>
      </c>
      <c r="C25" s="117">
        <v>-0.78922579997643405</v>
      </c>
      <c r="D25" s="111">
        <v>19697.684810538402</v>
      </c>
      <c r="E25" s="111">
        <v>2794.5733007455401</v>
      </c>
      <c r="F25" s="111">
        <v>2517.7583879972099</v>
      </c>
      <c r="G25" s="111">
        <v>2523461.9094305001</v>
      </c>
      <c r="H25" s="111">
        <v>2941.45171322021</v>
      </c>
      <c r="I25" s="132">
        <v>0.78058181646909874</v>
      </c>
    </row>
    <row r="26" spans="1:9" s="6" customFormat="1" ht="20.100000000000001" customHeight="1" x14ac:dyDescent="0.2">
      <c r="A26" s="38" t="s">
        <v>255</v>
      </c>
      <c r="B26" s="111">
        <v>163691.26396144641</v>
      </c>
      <c r="C26" s="117">
        <v>1.4511089657025522</v>
      </c>
      <c r="D26" s="111">
        <v>21677.274017309999</v>
      </c>
      <c r="E26" s="111">
        <v>2905.1713725772902</v>
      </c>
      <c r="F26" s="111">
        <v>2870.0824321970599</v>
      </c>
      <c r="G26" s="111">
        <v>2526870</v>
      </c>
      <c r="H26" s="111">
        <v>3408.0905694998801</v>
      </c>
      <c r="I26" s="132">
        <v>0.85787056782936999</v>
      </c>
    </row>
    <row r="27" spans="1:9" s="6" customFormat="1" ht="20.100000000000001" customHeight="1" x14ac:dyDescent="0.2">
      <c r="A27" s="38" t="s">
        <v>256</v>
      </c>
      <c r="B27" s="111">
        <v>161604.59915310721</v>
      </c>
      <c r="C27" s="117">
        <v>3.5327587029520435</v>
      </c>
      <c r="D27" s="111">
        <v>23114.306919524599</v>
      </c>
      <c r="E27" s="111">
        <v>2795.6855803276499</v>
      </c>
      <c r="F27" s="111">
        <v>2765.6904266563101</v>
      </c>
      <c r="G27" s="111">
        <v>2532761.3899056199</v>
      </c>
      <c r="H27" s="111">
        <v>5891.3899056198998</v>
      </c>
      <c r="I27" s="132">
        <v>0.91261289009091862</v>
      </c>
    </row>
    <row r="28" spans="1:9" s="6" customFormat="1" ht="20.100000000000001" customHeight="1" x14ac:dyDescent="0.2">
      <c r="A28" s="38" t="s">
        <v>257</v>
      </c>
      <c r="B28" s="111">
        <v>154012.93326286349</v>
      </c>
      <c r="C28" s="117">
        <v>3.4224425486026444</v>
      </c>
      <c r="D28" s="111">
        <v>23256.759572350798</v>
      </c>
      <c r="E28" s="111">
        <v>3357.0660347038101</v>
      </c>
      <c r="F28" s="111">
        <v>2955.1717205336799</v>
      </c>
      <c r="G28" s="111">
        <v>2533146.2662359299</v>
      </c>
      <c r="H28" s="111">
        <v>384.87633031001297</v>
      </c>
      <c r="I28" s="132">
        <v>0.91809777754794408</v>
      </c>
    </row>
    <row r="29" spans="1:9" s="6" customFormat="1" ht="20.100000000000001" customHeight="1" x14ac:dyDescent="0.2">
      <c r="A29" s="38" t="s">
        <v>258</v>
      </c>
      <c r="B29" s="111">
        <v>162306.65120768599</v>
      </c>
      <c r="C29" s="117">
        <v>5.3885066179237162</v>
      </c>
      <c r="D29" s="111">
        <v>23996.142331446801</v>
      </c>
      <c r="E29" s="111">
        <v>2997.1912855966998</v>
      </c>
      <c r="F29" s="111">
        <v>3514.9257143918599</v>
      </c>
      <c r="G29" s="111">
        <v>2541369.98598728</v>
      </c>
      <c r="H29" s="111">
        <v>8223.7197513501105</v>
      </c>
      <c r="I29" s="132">
        <v>0.94422073384661853</v>
      </c>
    </row>
    <row r="30" spans="1:9" s="6" customFormat="1" ht="20.100000000000001" customHeight="1" x14ac:dyDescent="0.2">
      <c r="A30" s="38" t="s">
        <v>259</v>
      </c>
      <c r="B30" s="111">
        <v>171111.41306937419</v>
      </c>
      <c r="C30" s="117">
        <v>4.5330147305084223</v>
      </c>
      <c r="D30" s="111">
        <v>23817.549050416801</v>
      </c>
      <c r="E30" s="111">
        <v>3214.1880997876401</v>
      </c>
      <c r="F30" s="111">
        <v>2807.12724633893</v>
      </c>
      <c r="G30" s="111">
        <v>2540561</v>
      </c>
      <c r="H30" s="111">
        <v>-808.98598728002901</v>
      </c>
      <c r="I30" s="132">
        <v>0.93749172133307579</v>
      </c>
    </row>
    <row r="31" spans="1:9" s="6" customFormat="1" ht="20.100000000000001" customHeight="1" x14ac:dyDescent="0.2">
      <c r="A31" s="38" t="s">
        <v>260</v>
      </c>
      <c r="B31" s="111">
        <v>166449.15482822689</v>
      </c>
      <c r="C31" s="117">
        <v>2.9977832936115112</v>
      </c>
      <c r="D31" s="111">
        <v>22820.5052118696</v>
      </c>
      <c r="E31" s="111">
        <v>3576.2671737507399</v>
      </c>
      <c r="F31" s="111">
        <v>3027.8706301505299</v>
      </c>
      <c r="G31" s="111">
        <v>2545153.1441504001</v>
      </c>
      <c r="H31" s="111">
        <v>4592.1441504000604</v>
      </c>
      <c r="I31" s="132">
        <v>0.8966260149931895</v>
      </c>
    </row>
    <row r="32" spans="1:9" s="6" customFormat="1" ht="20.100000000000001" customHeight="1" x14ac:dyDescent="0.2">
      <c r="A32" s="38" t="s">
        <v>261</v>
      </c>
      <c r="B32" s="111">
        <v>175954.3406992309</v>
      </c>
      <c r="C32" s="117">
        <v>14.246470716143467</v>
      </c>
      <c r="D32" s="111">
        <v>22845.7759311011</v>
      </c>
      <c r="E32" s="111">
        <v>3440.5234888046898</v>
      </c>
      <c r="F32" s="111">
        <v>3179.8006324574299</v>
      </c>
      <c r="G32" s="111">
        <v>2550966.6046163002</v>
      </c>
      <c r="H32" s="111">
        <v>5813.4604659001297</v>
      </c>
      <c r="I32" s="132">
        <v>0.89557330502715116</v>
      </c>
    </row>
    <row r="33" spans="1:9" s="6" customFormat="1" ht="20.100000000000001" customHeight="1" x14ac:dyDescent="0.2">
      <c r="A33" s="38" t="s">
        <v>262</v>
      </c>
      <c r="B33" s="111">
        <v>169571.43201006041</v>
      </c>
      <c r="C33" s="117">
        <v>4.4759600104609776</v>
      </c>
      <c r="D33" s="111">
        <v>24305.865170056</v>
      </c>
      <c r="E33" s="111">
        <v>3875.01434947813</v>
      </c>
      <c r="F33" s="111">
        <v>3312.0866936888401</v>
      </c>
      <c r="G33" s="111">
        <v>2553237.8214994501</v>
      </c>
      <c r="H33" s="111">
        <v>2271.2168831499198</v>
      </c>
      <c r="I33" s="132">
        <v>0.95196244413228215</v>
      </c>
    </row>
    <row r="34" spans="1:9" s="6" customFormat="1" ht="20.100000000000001" customHeight="1" x14ac:dyDescent="0.2">
      <c r="A34" s="38" t="s">
        <v>263</v>
      </c>
      <c r="B34" s="111">
        <v>169598.77244852591</v>
      </c>
      <c r="C34" s="117">
        <v>-0.88400919244060461</v>
      </c>
      <c r="D34" s="111">
        <v>24804.581260548301</v>
      </c>
      <c r="E34" s="111">
        <v>3531.19783185191</v>
      </c>
      <c r="F34" s="111">
        <v>3599.54830511713</v>
      </c>
      <c r="G34" s="111">
        <v>2557582</v>
      </c>
      <c r="H34" s="111">
        <v>4344.1785005498596</v>
      </c>
      <c r="I34" s="132">
        <v>0.96984500440448451</v>
      </c>
    </row>
    <row r="35" spans="1:9" s="6" customFormat="1" ht="20.100000000000001" customHeight="1" x14ac:dyDescent="0.2">
      <c r="A35" s="38" t="s">
        <v>264</v>
      </c>
      <c r="B35" s="111">
        <v>168166.43030712751</v>
      </c>
      <c r="C35" s="117">
        <v>1.0317117444500257</v>
      </c>
      <c r="D35" s="111">
        <v>25563.983298903298</v>
      </c>
      <c r="E35" s="111">
        <v>3220.8828656124201</v>
      </c>
      <c r="F35" s="111">
        <v>3256.0195787749499</v>
      </c>
      <c r="G35" s="111">
        <v>2564432.4599159602</v>
      </c>
      <c r="H35" s="111">
        <v>6850.4599159602003</v>
      </c>
      <c r="I35" s="132">
        <v>0.99686709236791771</v>
      </c>
    </row>
    <row r="36" spans="1:9" s="6" customFormat="1" ht="20.100000000000001" customHeight="1" x14ac:dyDescent="0.2">
      <c r="A36" s="38" t="s">
        <v>265</v>
      </c>
      <c r="B36" s="111">
        <v>160461.21356399261</v>
      </c>
      <c r="C36" s="117">
        <v>-8.8051974584256509</v>
      </c>
      <c r="D36" s="111">
        <v>25412.626466106401</v>
      </c>
      <c r="E36" s="111">
        <v>3218.2513538098301</v>
      </c>
      <c r="F36" s="111">
        <v>3370.1684677193298</v>
      </c>
      <c r="G36" s="111">
        <v>2568649.4493294298</v>
      </c>
      <c r="H36" s="111">
        <v>4216.9894134695596</v>
      </c>
      <c r="I36" s="132">
        <v>0.9893380536118157</v>
      </c>
    </row>
    <row r="37" spans="1:9" s="6" customFormat="1" ht="20.100000000000001" customHeight="1" x14ac:dyDescent="0.2">
      <c r="A37" s="38" t="s">
        <v>266</v>
      </c>
      <c r="B37" s="111">
        <v>165358.5212185038</v>
      </c>
      <c r="C37" s="117">
        <v>-2.4844460777489141</v>
      </c>
      <c r="D37" s="111">
        <v>25157.155777844899</v>
      </c>
      <c r="E37" s="111">
        <v>3079.8054644145</v>
      </c>
      <c r="F37" s="111">
        <v>3361.8518757110301</v>
      </c>
      <c r="G37" s="111">
        <v>2574894.6768310098</v>
      </c>
      <c r="H37" s="111">
        <v>6245.2275015800196</v>
      </c>
      <c r="I37" s="132">
        <v>0.97701688555302257</v>
      </c>
    </row>
    <row r="38" spans="1:9" s="6" customFormat="1" ht="20.100000000000001" customHeight="1" x14ac:dyDescent="0.2">
      <c r="A38" s="38" t="s">
        <v>267</v>
      </c>
      <c r="B38" s="111">
        <v>171061.55093555091</v>
      </c>
      <c r="C38" s="117">
        <v>0.86249355812346717</v>
      </c>
      <c r="D38" s="111">
        <v>24433.6260382408</v>
      </c>
      <c r="E38" s="111">
        <v>3488.6175735424599</v>
      </c>
      <c r="F38" s="111">
        <v>2950.9820671136299</v>
      </c>
      <c r="G38" s="111">
        <v>2575667</v>
      </c>
      <c r="H38" s="111">
        <v>772.32316899020202</v>
      </c>
      <c r="I38" s="132">
        <v>0.94863295753064347</v>
      </c>
    </row>
    <row r="39" spans="1:9" s="6" customFormat="1" ht="20.100000000000001" customHeight="1" x14ac:dyDescent="0.2">
      <c r="A39" s="38" t="s">
        <v>268</v>
      </c>
      <c r="B39" s="111">
        <v>169688.81873176291</v>
      </c>
      <c r="C39" s="117">
        <v>0.90528675779999457</v>
      </c>
      <c r="D39" s="111">
        <v>25258.680685151601</v>
      </c>
      <c r="E39" s="111">
        <v>3437.36355629318</v>
      </c>
      <c r="F39" s="111">
        <v>3479.4644556511498</v>
      </c>
      <c r="G39" s="111">
        <v>2582430.1253980398</v>
      </c>
      <c r="H39" s="111">
        <v>6763.1253980398096</v>
      </c>
      <c r="I39" s="132">
        <v>0.9780973524407901</v>
      </c>
    </row>
    <row r="40" spans="1:9" s="6" customFormat="1" ht="20.100000000000001" customHeight="1" x14ac:dyDescent="0.2">
      <c r="A40" s="38" t="s">
        <v>269</v>
      </c>
      <c r="B40" s="111">
        <v>163268.008102197</v>
      </c>
      <c r="C40" s="117">
        <v>1.7492043565313198</v>
      </c>
      <c r="D40" s="111">
        <v>26011.244432353898</v>
      </c>
      <c r="E40" s="111">
        <v>3373.2026169877299</v>
      </c>
      <c r="F40" s="111">
        <v>3720.05746579787</v>
      </c>
      <c r="G40" s="111">
        <v>2586795.9720645798</v>
      </c>
      <c r="H40" s="111">
        <v>4365.8466665400101</v>
      </c>
      <c r="I40" s="132">
        <v>1.0055390805171907</v>
      </c>
    </row>
    <row r="41" spans="1:9" s="6" customFormat="1" ht="20.100000000000001" customHeight="1" x14ac:dyDescent="0.2">
      <c r="A41" s="38" t="s">
        <v>270</v>
      </c>
      <c r="B41" s="111">
        <v>170797.86357369111</v>
      </c>
      <c r="C41" s="117">
        <v>3.2894236808031163</v>
      </c>
      <c r="D41" s="111">
        <v>26467.3437920912</v>
      </c>
      <c r="E41" s="111">
        <v>3694.6780830583498</v>
      </c>
      <c r="F41" s="111">
        <v>3569.0639317792902</v>
      </c>
      <c r="G41" s="111">
        <v>2592415.7419839599</v>
      </c>
      <c r="H41" s="111">
        <v>5619.76991938008</v>
      </c>
      <c r="I41" s="132">
        <v>1.0209529036355838</v>
      </c>
    </row>
    <row r="42" spans="1:9" s="6" customFormat="1" ht="20.100000000000001" customHeight="1" x14ac:dyDescent="0.2">
      <c r="A42" s="38" t="s">
        <v>271</v>
      </c>
      <c r="B42" s="111">
        <v>179725.69385059271</v>
      </c>
      <c r="C42" s="117">
        <v>5.0649271374290761</v>
      </c>
      <c r="D42" s="111">
        <v>25966.938042480098</v>
      </c>
      <c r="E42" s="111">
        <v>3251.9674688854402</v>
      </c>
      <c r="F42" s="111">
        <v>3355.9368549923702</v>
      </c>
      <c r="G42" s="111">
        <v>2595031</v>
      </c>
      <c r="H42" s="111">
        <v>2615.2580160400798</v>
      </c>
      <c r="I42" s="132">
        <v>1.0006407646953004</v>
      </c>
    </row>
    <row r="43" spans="1:9" s="6" customFormat="1" ht="20.100000000000001" customHeight="1" x14ac:dyDescent="0.2">
      <c r="A43" s="38" t="s">
        <v>272</v>
      </c>
      <c r="B43" s="111">
        <v>176947.0337341816</v>
      </c>
      <c r="C43" s="117">
        <v>4.2773678646983671</v>
      </c>
      <c r="D43" s="111">
        <v>25603.648125564101</v>
      </c>
      <c r="E43" s="111">
        <v>3232.6561020988502</v>
      </c>
      <c r="F43" s="111">
        <v>2880.8528753522601</v>
      </c>
      <c r="G43" s="111">
        <v>2597561.0428506699</v>
      </c>
      <c r="H43" s="111">
        <v>2530.04285066993</v>
      </c>
      <c r="I43" s="132">
        <v>0.98568032485833756</v>
      </c>
    </row>
    <row r="44" spans="1:9" s="6" customFormat="1" ht="20.100000000000001" customHeight="1" x14ac:dyDescent="0.2">
      <c r="A44" s="38" t="s">
        <v>273</v>
      </c>
      <c r="B44" s="111">
        <v>176560.92368338059</v>
      </c>
      <c r="C44" s="117">
        <v>8.1417760501266923</v>
      </c>
      <c r="D44" s="111">
        <v>25155.1808392407</v>
      </c>
      <c r="E44" s="111">
        <v>3380.3165861975599</v>
      </c>
      <c r="F44" s="111">
        <v>3219.7833946529699</v>
      </c>
      <c r="G44" s="111">
        <v>2601862.4089871501</v>
      </c>
      <c r="H44" s="111">
        <v>4301.3661364801201</v>
      </c>
      <c r="I44" s="132">
        <v>0.96681441541073188</v>
      </c>
    </row>
    <row r="45" spans="1:9" s="6" customFormat="1" ht="20.100000000000001" customHeight="1" x14ac:dyDescent="0.2">
      <c r="A45" s="38" t="s">
        <v>274</v>
      </c>
      <c r="B45" s="111">
        <v>176312.43714377459</v>
      </c>
      <c r="C45" s="117">
        <v>3.228713436280306</v>
      </c>
      <c r="D45" s="111">
        <v>24906.963295234498</v>
      </c>
      <c r="E45" s="111">
        <v>3649.0857007684899</v>
      </c>
      <c r="F45" s="111">
        <v>3976.9191008166599</v>
      </c>
      <c r="G45" s="111">
        <v>2609593.9685577401</v>
      </c>
      <c r="H45" s="111">
        <v>7731.5595705900296</v>
      </c>
      <c r="I45" s="132">
        <v>0.95443826109852559</v>
      </c>
    </row>
    <row r="46" spans="1:9" s="6" customFormat="1" ht="20.100000000000001" customHeight="1" x14ac:dyDescent="0.2">
      <c r="A46" s="38" t="s">
        <v>275</v>
      </c>
      <c r="B46" s="111">
        <v>183423.31064741241</v>
      </c>
      <c r="C46" s="117">
        <v>2.0573668225165154</v>
      </c>
      <c r="D46" s="111">
        <v>25888.619816012</v>
      </c>
      <c r="E46" s="111">
        <v>3868.4565019121701</v>
      </c>
      <c r="F46" s="111">
        <v>3746.6008099376299</v>
      </c>
      <c r="G46" s="111">
        <v>2615185</v>
      </c>
      <c r="H46" s="111">
        <v>5591.0314422599004</v>
      </c>
      <c r="I46" s="132">
        <v>0.98993454826377481</v>
      </c>
    </row>
    <row r="47" spans="1:9" s="6" customFormat="1" ht="20.100000000000001" customHeight="1" x14ac:dyDescent="0.2">
      <c r="A47" s="38" t="s">
        <v>276</v>
      </c>
      <c r="B47" s="111">
        <v>182894.03752843061</v>
      </c>
      <c r="C47" s="117">
        <v>3.3608948783978354</v>
      </c>
      <c r="D47" s="111">
        <v>25796.361452557299</v>
      </c>
      <c r="E47" s="111">
        <v>4542.9940438010999</v>
      </c>
      <c r="F47" s="111">
        <v>4182.5350168989398</v>
      </c>
      <c r="G47" s="111">
        <v>2621398.5794205801</v>
      </c>
      <c r="H47" s="111">
        <v>6213.5794205800603</v>
      </c>
      <c r="I47" s="132">
        <v>0.98406864393201854</v>
      </c>
    </row>
    <row r="48" spans="1:9" s="6" customFormat="1" ht="20.100000000000001" customHeight="1" x14ac:dyDescent="0.2">
      <c r="A48" s="38" t="s">
        <v>277</v>
      </c>
      <c r="B48" s="111">
        <v>175389.69368131869</v>
      </c>
      <c r="C48" s="117">
        <v>-0.66335742792228425</v>
      </c>
      <c r="D48" s="111">
        <v>25844.6434733692</v>
      </c>
      <c r="E48" s="111">
        <v>4600.70487139131</v>
      </c>
      <c r="F48" s="111">
        <v>3846.2595230495499</v>
      </c>
      <c r="G48" s="111">
        <v>2627790.5419326802</v>
      </c>
      <c r="H48" s="111">
        <v>6391.96251210011</v>
      </c>
      <c r="I48" s="132">
        <v>0.98351231047361376</v>
      </c>
    </row>
    <row r="49" spans="1:9" s="6" customFormat="1" ht="20.100000000000001" customHeight="1" x14ac:dyDescent="0.2">
      <c r="A49" s="38" t="s">
        <v>278</v>
      </c>
      <c r="B49" s="111">
        <v>180410.2260635226</v>
      </c>
      <c r="C49" s="117">
        <v>2.3241632786270561</v>
      </c>
      <c r="D49" s="111">
        <v>26221.246996199101</v>
      </c>
      <c r="E49" s="111">
        <v>4512.3544915761104</v>
      </c>
      <c r="F49" s="111">
        <v>4350.74160657621</v>
      </c>
      <c r="G49" s="111">
        <v>2633080.4038114599</v>
      </c>
      <c r="H49" s="111">
        <v>5289.8618787797104</v>
      </c>
      <c r="I49" s="132">
        <v>0.995839206362369</v>
      </c>
    </row>
    <row r="50" spans="1:9" s="6" customFormat="1" ht="20.100000000000001" customHeight="1" x14ac:dyDescent="0.2">
      <c r="A50" s="38" t="s">
        <v>279</v>
      </c>
      <c r="B50" s="111">
        <v>187695.49434695151</v>
      </c>
      <c r="C50" s="117">
        <v>2.3291389106760541</v>
      </c>
      <c r="D50" s="111">
        <v>25637.5897428024</v>
      </c>
      <c r="E50" s="111">
        <v>4715.3191137499698</v>
      </c>
      <c r="F50" s="111">
        <v>4250.8971672735197</v>
      </c>
      <c r="G50" s="111">
        <v>2636871</v>
      </c>
      <c r="H50" s="111">
        <v>3790.5961885400998</v>
      </c>
      <c r="I50" s="132">
        <v>0.97227318829030318</v>
      </c>
    </row>
    <row r="51" spans="1:9" s="6" customFormat="1" ht="20.100000000000001" customHeight="1" x14ac:dyDescent="0.2">
      <c r="A51" s="38" t="s">
        <v>280</v>
      </c>
      <c r="B51" s="111">
        <v>187765.73340195569</v>
      </c>
      <c r="C51" s="117">
        <v>2.6636712379252803</v>
      </c>
      <c r="D51" s="111">
        <v>25822.6577531402</v>
      </c>
      <c r="E51" s="111">
        <v>4272.4714467966796</v>
      </c>
      <c r="F51" s="111">
        <v>4431.1957668261002</v>
      </c>
      <c r="G51" s="111">
        <v>2653704.5695514199</v>
      </c>
      <c r="H51" s="111">
        <v>16833.5695514199</v>
      </c>
      <c r="I51" s="132">
        <v>0.97307959783576214</v>
      </c>
    </row>
    <row r="52" spans="1:9" s="6" customFormat="1" ht="20.100000000000001" customHeight="1" x14ac:dyDescent="0.2">
      <c r="A52" s="38" t="s">
        <v>281</v>
      </c>
      <c r="B52" s="111">
        <v>181359.85710420951</v>
      </c>
      <c r="C52" s="117">
        <v>3.4039419863167941</v>
      </c>
      <c r="D52" s="111">
        <v>24596.594843663501</v>
      </c>
      <c r="E52" s="111">
        <v>3884.1390517802201</v>
      </c>
      <c r="F52" s="111">
        <v>3449.8438409042401</v>
      </c>
      <c r="G52" s="111">
        <v>2662883.7703333902</v>
      </c>
      <c r="H52" s="111">
        <v>9179.2007819702794</v>
      </c>
      <c r="I52" s="132">
        <v>0.92368263000018347</v>
      </c>
    </row>
    <row r="53" spans="1:9" s="6" customFormat="1" ht="20.100000000000001" customHeight="1" x14ac:dyDescent="0.2">
      <c r="A53" s="38" t="s">
        <v>282</v>
      </c>
      <c r="B53" s="111">
        <v>180695.17872900399</v>
      </c>
      <c r="C53" s="117">
        <v>0.15794706968610406</v>
      </c>
      <c r="D53" s="111">
        <v>9875.8087715111305</v>
      </c>
      <c r="E53" s="111">
        <v>973.71571205018097</v>
      </c>
      <c r="F53" s="111">
        <v>579.81646703574199</v>
      </c>
      <c r="G53" s="111">
        <v>2649270.10074921</v>
      </c>
      <c r="H53" s="111">
        <v>-13613.669584180199</v>
      </c>
      <c r="I53" s="132">
        <v>0.37277470382194194</v>
      </c>
    </row>
    <row r="54" spans="1:9" s="6" customFormat="1" ht="20.100000000000001" customHeight="1" x14ac:dyDescent="0.2">
      <c r="A54" s="38" t="s">
        <v>283</v>
      </c>
      <c r="B54" s="111">
        <v>189567.42237006841</v>
      </c>
      <c r="C54" s="117">
        <v>0.99732176823417173</v>
      </c>
      <c r="D54" s="111">
        <v>17334.042725433399</v>
      </c>
      <c r="E54" s="111">
        <v>4044.77459209569</v>
      </c>
      <c r="F54" s="111">
        <v>3383.2490148085799</v>
      </c>
      <c r="G54" s="111">
        <v>2653725</v>
      </c>
      <c r="H54" s="111">
        <v>4454.8992507900102</v>
      </c>
      <c r="I54" s="132">
        <v>0.65319664718210813</v>
      </c>
    </row>
    <row r="55" spans="1:9" s="6" customFormat="1" ht="20.100000000000001" customHeight="1" x14ac:dyDescent="0.2">
      <c r="A55" s="38" t="s">
        <v>284</v>
      </c>
      <c r="B55" s="111">
        <v>201181.65878898729</v>
      </c>
      <c r="C55" s="117">
        <v>7.1450339441391675</v>
      </c>
      <c r="D55" s="111">
        <v>33614.6205331116</v>
      </c>
      <c r="E55" s="111">
        <v>4222.1430695263998</v>
      </c>
      <c r="F55" s="111">
        <v>4114.9912716137696</v>
      </c>
      <c r="G55" s="111">
        <v>2662400.1950751501</v>
      </c>
      <c r="H55" s="111">
        <v>8675.1950751501099</v>
      </c>
      <c r="I55" s="132">
        <v>1.262568286889822</v>
      </c>
    </row>
    <row r="56" spans="1:9" s="6" customFormat="1" ht="20.100000000000001" customHeight="1" x14ac:dyDescent="0.2">
      <c r="A56" s="38" t="s">
        <v>285</v>
      </c>
      <c r="B56" s="111">
        <v>202658.34949738329</v>
      </c>
      <c r="C56" s="117">
        <v>11.743774357373727</v>
      </c>
      <c r="D56" s="111">
        <v>34365.008047488402</v>
      </c>
      <c r="E56" s="111">
        <v>4515.92160809094</v>
      </c>
      <c r="F56" s="111">
        <v>3988.3141113103902</v>
      </c>
      <c r="G56" s="111">
        <v>2667242.3806579998</v>
      </c>
      <c r="H56" s="111">
        <v>4842.18558284966</v>
      </c>
      <c r="I56" s="132">
        <v>1.2884096434839443</v>
      </c>
    </row>
    <row r="57" spans="1:9" s="6" customFormat="1" ht="20.100000000000001" customHeight="1" x14ac:dyDescent="0.2">
      <c r="A57" s="38" t="s">
        <v>286</v>
      </c>
      <c r="B57" s="111">
        <v>194807.02280925869</v>
      </c>
      <c r="C57" s="117">
        <v>7.809751305771595</v>
      </c>
      <c r="D57" s="111">
        <v>26958.188838244401</v>
      </c>
      <c r="E57" s="111">
        <v>4211.5642963788696</v>
      </c>
      <c r="F57" s="111">
        <v>3563.1006165909598</v>
      </c>
      <c r="G57" s="111">
        <v>2670903.3880375</v>
      </c>
      <c r="H57" s="111">
        <v>3661.0073795001899</v>
      </c>
      <c r="I57" s="132">
        <v>1.0093284900901067</v>
      </c>
    </row>
    <row r="58" spans="1:9" s="6" customFormat="1" ht="20.100000000000001" customHeight="1" x14ac:dyDescent="0.2">
      <c r="A58" s="38" t="s">
        <v>287</v>
      </c>
      <c r="B58" s="111">
        <v>209305.67638386079</v>
      </c>
      <c r="C58" s="117">
        <v>10.412260591516564</v>
      </c>
      <c r="D58" s="111">
        <v>28328.781618756799</v>
      </c>
      <c r="E58" s="111">
        <v>3660.0465094565702</v>
      </c>
      <c r="F58" s="111">
        <v>3659.1798730925898</v>
      </c>
      <c r="G58" s="111">
        <v>2674993</v>
      </c>
      <c r="H58" s="111">
        <v>4089.6119625000201</v>
      </c>
      <c r="I58" s="132">
        <v>1.0590226448725959</v>
      </c>
    </row>
    <row r="59" spans="1:9" s="6" customFormat="1" ht="20.100000000000001" customHeight="1" x14ac:dyDescent="0.2">
      <c r="A59" s="38" t="s">
        <v>288</v>
      </c>
      <c r="B59" s="111">
        <v>212280.14787251249</v>
      </c>
      <c r="C59" s="117">
        <v>5.5166505487292072</v>
      </c>
      <c r="D59" s="111">
        <v>27624.806007571598</v>
      </c>
      <c r="E59" s="111">
        <v>3768.04994720996</v>
      </c>
      <c r="F59" s="111">
        <v>3955.8426666503601</v>
      </c>
      <c r="G59" s="111">
        <v>2682629.7617870602</v>
      </c>
      <c r="H59" s="111">
        <v>7636.7617870601798</v>
      </c>
      <c r="I59" s="132">
        <v>1.0297658812660404</v>
      </c>
    </row>
    <row r="60" spans="1:9" s="6" customFormat="1" ht="20.100000000000001" customHeight="1" x14ac:dyDescent="0.2">
      <c r="A60" s="38" t="s">
        <v>289</v>
      </c>
      <c r="B60" s="111">
        <v>206017.6324170859</v>
      </c>
      <c r="C60" s="117">
        <v>1.6576089403836702</v>
      </c>
      <c r="D60" s="111">
        <v>27076.711349640998</v>
      </c>
      <c r="E60" s="111">
        <v>3891.0311084232599</v>
      </c>
      <c r="F60" s="111">
        <v>4000.9361930838199</v>
      </c>
      <c r="G60" s="111">
        <v>2687391.73817555</v>
      </c>
      <c r="H60" s="111">
        <v>4761.9763884898202</v>
      </c>
      <c r="I60" s="132">
        <v>1.0075461260449945</v>
      </c>
    </row>
    <row r="61" spans="1:9" s="6" customFormat="1" ht="20.100000000000001" customHeight="1" x14ac:dyDescent="0.2">
      <c r="A61" s="38" t="s">
        <v>290</v>
      </c>
      <c r="B61" s="111">
        <v>213510.17095990179</v>
      </c>
      <c r="C61" s="117">
        <v>9.600859291893137</v>
      </c>
      <c r="D61" s="111">
        <v>26006.732667815599</v>
      </c>
      <c r="E61" s="111">
        <v>4045.5927659068998</v>
      </c>
      <c r="F61" s="111">
        <v>3941.84895860188</v>
      </c>
      <c r="G61" s="111">
        <v>2691485.0523461602</v>
      </c>
      <c r="H61" s="111">
        <v>4093.3141706101501</v>
      </c>
      <c r="I61" s="132">
        <v>0.96625959877226897</v>
      </c>
    </row>
    <row r="62" spans="1:9" s="6" customFormat="1" ht="20.100000000000001" customHeight="1" x14ac:dyDescent="0.2">
      <c r="A62" s="38" t="s">
        <v>291</v>
      </c>
      <c r="B62" s="111">
        <v>226897.96752788371</v>
      </c>
      <c r="C62" s="117">
        <v>8.4050712087517141</v>
      </c>
      <c r="D62" s="111">
        <v>25354.656879488801</v>
      </c>
      <c r="E62" s="111">
        <v>4181.0602255839103</v>
      </c>
      <c r="F62" s="111">
        <v>4539.1135583223304</v>
      </c>
      <c r="G62" s="111">
        <v>2699379</v>
      </c>
      <c r="H62" s="111">
        <v>7893.9476538398303</v>
      </c>
      <c r="I62" s="132">
        <v>0.93927739970892565</v>
      </c>
    </row>
    <row r="63" spans="1:9" s="6" customFormat="1" ht="20.100000000000001" customHeight="1" x14ac:dyDescent="0.2">
      <c r="A63" s="38" t="s">
        <v>292</v>
      </c>
      <c r="B63" s="111">
        <v>227131.9970363655</v>
      </c>
      <c r="C63" s="117">
        <v>6.9963438940001454</v>
      </c>
      <c r="D63" s="111">
        <v>25586.932037170001</v>
      </c>
      <c r="E63" s="111">
        <v>3836.5689165056801</v>
      </c>
      <c r="F63" s="111">
        <v>4326.6510959677198</v>
      </c>
      <c r="G63" s="111">
        <v>2709886.8046391001</v>
      </c>
      <c r="H63" s="111">
        <v>10507.804639100001</v>
      </c>
      <c r="I63" s="132">
        <v>0.94420667289007465</v>
      </c>
    </row>
    <row r="64" spans="1:9" s="6" customFormat="1" ht="20.100000000000001" customHeight="1" x14ac:dyDescent="0.2">
      <c r="A64" s="38" t="s">
        <v>293</v>
      </c>
      <c r="B64" s="111">
        <v>213837.71830646851</v>
      </c>
      <c r="C64" s="117">
        <v>3.795833297195994</v>
      </c>
      <c r="D64" s="111">
        <v>24430.026442336301</v>
      </c>
      <c r="E64" s="111">
        <v>3406.4449735466901</v>
      </c>
      <c r="F64" s="111">
        <v>4148.7094866654297</v>
      </c>
      <c r="G64" s="111">
        <v>2716482.3635879699</v>
      </c>
      <c r="H64" s="111">
        <v>6595.5589488698097</v>
      </c>
      <c r="I64" s="132">
        <v>0.89932578874058144</v>
      </c>
    </row>
    <row r="65" spans="1:9" s="6" customFormat="1" ht="20.100000000000001" customHeight="1" x14ac:dyDescent="0.2">
      <c r="A65" s="38" t="s">
        <v>294</v>
      </c>
      <c r="B65" s="111">
        <v>219438.30775101771</v>
      </c>
      <c r="C65" s="117">
        <v>2.7765125963152615</v>
      </c>
      <c r="D65" s="111">
        <v>24053.550425392099</v>
      </c>
      <c r="E65" s="111">
        <v>3559.81454094327</v>
      </c>
      <c r="F65" s="111">
        <v>3675.63239750397</v>
      </c>
      <c r="G65" s="111">
        <v>2718317.0158824301</v>
      </c>
      <c r="H65" s="111">
        <v>1834.65229446021</v>
      </c>
      <c r="I65" s="132">
        <v>0.88486921447547739</v>
      </c>
    </row>
    <row r="66" spans="1:9" s="6" customFormat="1" ht="20.100000000000001" customHeight="1" x14ac:dyDescent="0.2">
      <c r="A66" s="38" t="s">
        <v>295</v>
      </c>
      <c r="B66" s="111">
        <v>224917.49839028739</v>
      </c>
      <c r="C66" s="117">
        <v>-0.87284569323122785</v>
      </c>
      <c r="D66" s="111">
        <v>22990.628800053699</v>
      </c>
      <c r="E66" s="111">
        <v>3146.0172703418598</v>
      </c>
      <c r="F66" s="111">
        <v>3640.7790095492301</v>
      </c>
      <c r="G66" s="111">
        <v>2721225</v>
      </c>
      <c r="H66" s="111">
        <v>2907.9841175698598</v>
      </c>
      <c r="I66" s="132">
        <v>0.84486320682978056</v>
      </c>
    </row>
    <row r="67" spans="1:9" s="6" customFormat="1" ht="20.100000000000001" customHeight="1" x14ac:dyDescent="0.2">
      <c r="A67" s="38" t="s">
        <v>296</v>
      </c>
      <c r="B67" s="111">
        <v>224379.58934666979</v>
      </c>
      <c r="C67" s="117">
        <v>-1.211809751866455</v>
      </c>
      <c r="D67" s="111">
        <v>22411.706082836899</v>
      </c>
      <c r="E67" s="111">
        <v>3088.8598272549302</v>
      </c>
      <c r="F67" s="111">
        <v>3720.34722947609</v>
      </c>
      <c r="G67" s="111">
        <v>2725773.8830281501</v>
      </c>
      <c r="H67" s="111">
        <v>4548.8830281532601</v>
      </c>
      <c r="I67" s="132">
        <v>0.82221442586936122</v>
      </c>
    </row>
    <row r="68" spans="1:9" s="6" customFormat="1" ht="20.100000000000001" customHeight="1" x14ac:dyDescent="0.2">
      <c r="A68" s="38" t="s">
        <v>297</v>
      </c>
      <c r="B68" s="111">
        <v>214772.89765925609</v>
      </c>
      <c r="C68" s="117">
        <v>0.43733133714385364</v>
      </c>
      <c r="D68" s="111">
        <v>23961.055672724899</v>
      </c>
      <c r="E68" s="111">
        <v>3043.58390940153</v>
      </c>
      <c r="F68" s="111">
        <v>3599.8969879859501</v>
      </c>
      <c r="G68" s="111">
        <v>2730175.4910775302</v>
      </c>
      <c r="H68" s="111">
        <v>4401.6080493796699</v>
      </c>
      <c r="I68" s="132">
        <v>0.87763793027341563</v>
      </c>
    </row>
    <row r="69" spans="1:9" s="6" customFormat="1" ht="20.100000000000001" customHeight="1" x14ac:dyDescent="0.2">
      <c r="A69" s="38" t="s">
        <v>298</v>
      </c>
      <c r="B69" s="111">
        <v>221368.89963056741</v>
      </c>
      <c r="C69" s="117">
        <v>0.87978799113790362</v>
      </c>
      <c r="D69" s="111">
        <v>24419.750862945701</v>
      </c>
      <c r="E69" s="111">
        <v>2749.9836627854902</v>
      </c>
      <c r="F69" s="111">
        <v>3874.8797401465099</v>
      </c>
      <c r="G69" s="111">
        <v>2734913.3216075501</v>
      </c>
      <c r="H69" s="111">
        <v>4737.83053002006</v>
      </c>
      <c r="I69" s="132">
        <v>0.89288938958372743</v>
      </c>
    </row>
    <row r="70" spans="1:9" s="6" customFormat="1" ht="20.100000000000001" customHeight="1" x14ac:dyDescent="0.2">
      <c r="A70" s="38" t="s">
        <v>299</v>
      </c>
      <c r="B70" s="111">
        <v>231754.68376314649</v>
      </c>
      <c r="C70" s="117">
        <v>3.039863693039524</v>
      </c>
      <c r="D70" s="111">
        <v>24915.773303361999</v>
      </c>
      <c r="E70" s="111">
        <v>2957.6152047793398</v>
      </c>
      <c r="F70" s="111">
        <v>3893.1663249819699</v>
      </c>
      <c r="G70" s="111">
        <v>2739673.5112159699</v>
      </c>
      <c r="H70" s="111">
        <v>4760.1896084259297</v>
      </c>
      <c r="I70" s="132">
        <v>0.90944315814855781</v>
      </c>
    </row>
    <row r="71" spans="1:9" s="6" customFormat="1" ht="20.100000000000001" customHeight="1" x14ac:dyDescent="0.2">
      <c r="A71" s="38" t="s">
        <v>300</v>
      </c>
      <c r="B71" s="111">
        <v>230592.17908065199</v>
      </c>
      <c r="C71" s="117">
        <v>2.7687855887745805</v>
      </c>
      <c r="D71" s="111">
        <v>25314.487187954001</v>
      </c>
      <c r="E71" s="111">
        <v>2896.86237366356</v>
      </c>
      <c r="F71" s="111">
        <v>3698.3615281126399</v>
      </c>
      <c r="G71" s="111">
        <v>2744195.5122415498</v>
      </c>
      <c r="H71" s="111">
        <v>4522.00102558052</v>
      </c>
      <c r="I71" s="132">
        <v>0.92247389353378428</v>
      </c>
    </row>
    <row r="72" spans="1:9" s="6" customFormat="1" ht="20.100000000000001" customHeight="1" x14ac:dyDescent="0.2">
      <c r="A72" s="38" t="s">
        <v>301</v>
      </c>
      <c r="B72" s="111">
        <v>219949.80024183597</v>
      </c>
      <c r="C72" s="117">
        <v>2.4104077558208425</v>
      </c>
      <c r="D72" s="111">
        <v>25107.4224089114</v>
      </c>
      <c r="E72" s="111">
        <v>2899.0040773032001</v>
      </c>
      <c r="F72" s="111">
        <v>3894.2790811745399</v>
      </c>
      <c r="G72" s="111">
        <v>2748957.0624213</v>
      </c>
      <c r="H72" s="111">
        <v>4761.5501797507604</v>
      </c>
      <c r="I72" s="132">
        <v>0.91334356407868411</v>
      </c>
    </row>
    <row r="73" spans="1:9" s="6" customFormat="1" ht="20.100000000000001" customHeight="1" x14ac:dyDescent="0.2">
      <c r="A73" s="38" t="s">
        <v>302</v>
      </c>
      <c r="B73" s="111">
        <v>226873.30429096354</v>
      </c>
      <c r="C73" s="117">
        <v>2.4865302531575928</v>
      </c>
      <c r="D73" s="111">
        <v>25595.571355311102</v>
      </c>
      <c r="E73" s="111">
        <v>3147.72324695928</v>
      </c>
      <c r="F73" s="111">
        <v>3803.9717927132006</v>
      </c>
      <c r="G73" s="111">
        <v>2752614.4218724398</v>
      </c>
      <c r="H73" s="111">
        <v>3657.3594511393399</v>
      </c>
      <c r="I73" s="132">
        <v>0.92986402860957029</v>
      </c>
    </row>
    <row r="74" spans="1:9" s="6" customFormat="1" ht="20.100000000000001" customHeight="1" x14ac:dyDescent="0.2">
      <c r="A74" s="38" t="s">
        <v>303</v>
      </c>
      <c r="B74" s="111">
        <v>235948.50169585046</v>
      </c>
      <c r="C74" s="117">
        <v>1.8095936032904714</v>
      </c>
      <c r="D74" s="111">
        <v>26085.047217169202</v>
      </c>
      <c r="E74" s="111">
        <v>3227.9358608982402</v>
      </c>
      <c r="F74" s="111">
        <v>3643.4666382466994</v>
      </c>
      <c r="G74" s="111">
        <v>2756284.3015959999</v>
      </c>
      <c r="H74" s="111">
        <v>3669.8797235521401</v>
      </c>
      <c r="I74" s="132">
        <v>0.94638449314045392</v>
      </c>
    </row>
    <row r="75" spans="1:9" s="6" customFormat="1" ht="20.100000000000001" customHeight="1" x14ac:dyDescent="0.2">
      <c r="A75" s="38" t="s">
        <v>304</v>
      </c>
      <c r="B75" s="111">
        <v>235329.26695420902</v>
      </c>
      <c r="C75" s="117">
        <v>2.0543141976641754</v>
      </c>
      <c r="D75" s="111">
        <v>26576.027007335</v>
      </c>
      <c r="E75" s="111">
        <v>3286.8410809904799</v>
      </c>
      <c r="F75" s="111">
        <v>3458.2847499019817</v>
      </c>
      <c r="G75" s="111">
        <v>2759984.4403756699</v>
      </c>
      <c r="H75" s="111">
        <v>3700.1387796783802</v>
      </c>
      <c r="I75" s="132">
        <v>0.9629049576713431</v>
      </c>
    </row>
    <row r="76" spans="1:9" s="6" customFormat="1" ht="20.100000000000001" customHeight="1" x14ac:dyDescent="0.2">
      <c r="A76" s="38" t="s">
        <v>305</v>
      </c>
      <c r="B76" s="111">
        <v>224991.93167348971</v>
      </c>
      <c r="C76" s="117">
        <v>2.2924010051884158</v>
      </c>
      <c r="D76" s="111">
        <v>27040.630036623999</v>
      </c>
      <c r="E76" s="111">
        <v>3339.2262149459202</v>
      </c>
      <c r="F76" s="111">
        <v>3300.2304360574644</v>
      </c>
      <c r="G76" s="111">
        <v>2763729.76452997</v>
      </c>
      <c r="H76" s="111">
        <v>3745.3241542936298</v>
      </c>
      <c r="I76" s="132">
        <v>0.97841078327073061</v>
      </c>
    </row>
    <row r="77" spans="1:9" s="6" customFormat="1" ht="20.100000000000001" customHeight="1" x14ac:dyDescent="0.2">
      <c r="A77" s="38" t="s">
        <v>306</v>
      </c>
      <c r="B77" s="111">
        <v>232181.77743288528</v>
      </c>
      <c r="C77" s="117">
        <v>2.339840360906309</v>
      </c>
      <c r="D77" s="111">
        <v>27078.1372520646</v>
      </c>
      <c r="E77" s="111">
        <v>3326.7990014461798</v>
      </c>
      <c r="F77" s="111">
        <v>3217.7406593403693</v>
      </c>
      <c r="G77" s="111">
        <v>2767563.24797903</v>
      </c>
      <c r="H77" s="111">
        <v>3833.4834490641902</v>
      </c>
      <c r="I77" s="132">
        <v>0.97841078327073427</v>
      </c>
    </row>
    <row r="78" spans="1:9" s="6" customFormat="1" ht="20.100000000000001" customHeight="1" x14ac:dyDescent="0.2">
      <c r="A78" s="38" t="s">
        <v>307</v>
      </c>
      <c r="B78" s="111">
        <v>242261.56035536435</v>
      </c>
      <c r="C78" s="117">
        <v>2.6756087087392189</v>
      </c>
      <c r="D78" s="111">
        <v>27116.19587652</v>
      </c>
      <c r="E78" s="111">
        <v>3326.3561161756802</v>
      </c>
      <c r="F78" s="111">
        <v>3195.9023616648383</v>
      </c>
      <c r="G78" s="111">
        <v>2771453.0890464201</v>
      </c>
      <c r="H78" s="111">
        <v>3889.84106739144</v>
      </c>
      <c r="I78" s="132">
        <v>0.97841078327073283</v>
      </c>
    </row>
    <row r="79" spans="1:9" s="6" customFormat="1" ht="20.100000000000001" customHeight="1" x14ac:dyDescent="0.2">
      <c r="A79" s="38" t="s">
        <v>308</v>
      </c>
      <c r="B79" s="111">
        <v>241491.87088656228</v>
      </c>
      <c r="C79" s="117">
        <v>2.6187154756031283</v>
      </c>
      <c r="D79" s="111">
        <v>27154.898138042499</v>
      </c>
      <c r="E79" s="111">
        <v>3327.2784754591398</v>
      </c>
      <c r="F79" s="111">
        <v>3223.3725649900371</v>
      </c>
      <c r="G79" s="111">
        <v>2775408.7140440401</v>
      </c>
      <c r="H79" s="111">
        <v>3955.6249976181398</v>
      </c>
      <c r="I79" s="132">
        <v>0.97841078327073405</v>
      </c>
    </row>
    <row r="80" spans="1:9" s="6" customFormat="1" ht="20.100000000000001" customHeight="1" x14ac:dyDescent="0.2">
      <c r="A80" s="38" t="s">
        <v>309</v>
      </c>
      <c r="B80" s="111">
        <v>230736.83356524911</v>
      </c>
      <c r="C80" s="117">
        <v>2.553381291955148</v>
      </c>
      <c r="D80" s="111">
        <v>27194.242074760201</v>
      </c>
      <c r="E80" s="111">
        <v>3328.1082267478801</v>
      </c>
      <c r="F80" s="111">
        <v>3275.7013353602879</v>
      </c>
      <c r="G80" s="111">
        <v>2779429.9224557299</v>
      </c>
      <c r="H80" s="111">
        <v>4021.2084116893802</v>
      </c>
      <c r="I80" s="132">
        <v>0.97841078327073183</v>
      </c>
    </row>
    <row r="81" spans="1:9" s="6" customFormat="1" ht="20.100000000000001" customHeight="1" x14ac:dyDescent="0.2">
      <c r="A81" s="38" t="s">
        <v>310</v>
      </c>
      <c r="B81" s="111">
        <v>238120.69510134173</v>
      </c>
      <c r="C81" s="117">
        <v>2.5578741510724923</v>
      </c>
      <c r="D81" s="111">
        <v>27233.8565361207</v>
      </c>
      <c r="E81" s="111">
        <v>3328.6297983916002</v>
      </c>
      <c r="F81" s="111">
        <v>3307.8272957297304</v>
      </c>
      <c r="G81" s="111">
        <v>2783478.7802604302</v>
      </c>
      <c r="H81" s="111">
        <v>4048.85780470073</v>
      </c>
      <c r="I81" s="132">
        <v>0.97841078327073239</v>
      </c>
    </row>
    <row r="82" spans="1:9" s="6" customFormat="1" ht="20.100000000000001" customHeight="1" x14ac:dyDescent="0.2">
      <c r="A82" s="38" t="s">
        <v>311</v>
      </c>
      <c r="B82" s="111">
        <v>248168.07071908267</v>
      </c>
      <c r="C82" s="117">
        <v>2.4380716259955859</v>
      </c>
      <c r="D82" s="111">
        <v>27273.6220529247</v>
      </c>
      <c r="E82" s="111">
        <v>3328.9503898825201</v>
      </c>
      <c r="F82" s="111">
        <v>3324.0236630049253</v>
      </c>
      <c r="G82" s="111">
        <v>2787543.0769223198</v>
      </c>
      <c r="H82" s="111">
        <v>4064.2966618877799</v>
      </c>
      <c r="I82" s="132">
        <v>0.97841078327073083</v>
      </c>
    </row>
    <row r="83" spans="1:9" s="6" customFormat="1" ht="20.100000000000001" customHeight="1" x14ac:dyDescent="0.2">
      <c r="A83" s="38" t="s">
        <v>312</v>
      </c>
      <c r="B83" s="111">
        <v>247467.79201650369</v>
      </c>
      <c r="C83" s="117">
        <v>2.4745847998951964</v>
      </c>
      <c r="D83" s="111">
        <v>27313.450793804201</v>
      </c>
      <c r="E83" s="111">
        <v>3329.12059139133</v>
      </c>
      <c r="F83" s="111">
        <v>3329.3086018050312</v>
      </c>
      <c r="G83" s="111">
        <v>2791613.8354994399</v>
      </c>
      <c r="H83" s="111">
        <v>4070.7585771149002</v>
      </c>
      <c r="I83" s="132">
        <v>0.97841078327073239</v>
      </c>
    </row>
    <row r="84" spans="1:9" s="6" customFormat="1" ht="20.100000000000001" customHeight="1" x14ac:dyDescent="0.2">
      <c r="A84" s="38" t="s">
        <v>313</v>
      </c>
      <c r="B84" s="111">
        <v>236531.00542123348</v>
      </c>
      <c r="C84" s="117">
        <v>2.5111603407463212</v>
      </c>
      <c r="D84" s="111">
        <v>27353.264492688599</v>
      </c>
      <c r="E84" s="111">
        <v>3329.1672590758999</v>
      </c>
      <c r="F84" s="111">
        <v>3328.0512323212788</v>
      </c>
      <c r="G84" s="111">
        <v>2795683.0566859902</v>
      </c>
      <c r="H84" s="111">
        <v>4069.22118655638</v>
      </c>
      <c r="I84" s="132">
        <v>0.97841078327073405</v>
      </c>
    </row>
    <row r="85" spans="1:9" s="6" customFormat="1" ht="20.100000000000001" customHeight="1" x14ac:dyDescent="0.2">
      <c r="A85" s="38" t="s">
        <v>314</v>
      </c>
      <c r="B85" s="111">
        <v>244113.24669238532</v>
      </c>
      <c r="C85" s="117">
        <v>2.5166025945343451</v>
      </c>
      <c r="D85" s="111">
        <v>27393.0816406187</v>
      </c>
      <c r="E85" s="111">
        <v>3329.10546401806</v>
      </c>
      <c r="F85" s="111">
        <v>3328.3395401427638</v>
      </c>
      <c r="G85" s="111">
        <v>2799752.6303876401</v>
      </c>
      <c r="H85" s="111">
        <v>4069.5737016512999</v>
      </c>
      <c r="I85" s="132">
        <v>0.97841078327073439</v>
      </c>
    </row>
    <row r="86" spans="1:9" s="6" customFormat="1" ht="20.100000000000001" customHeight="1" x14ac:dyDescent="0.2">
      <c r="A86" s="38" t="s">
        <v>315</v>
      </c>
      <c r="B86" s="111">
        <v>254548.71931476984</v>
      </c>
      <c r="C86" s="117">
        <v>2.5710997297915261</v>
      </c>
      <c r="D86" s="111">
        <v>27432.9026522368</v>
      </c>
      <c r="E86" s="111">
        <v>3328.9398603602399</v>
      </c>
      <c r="F86" s="111">
        <v>3328.6625081658335</v>
      </c>
      <c r="G86" s="111">
        <v>2803822.59898355</v>
      </c>
      <c r="H86" s="111">
        <v>4069.9685959094199</v>
      </c>
      <c r="I86" s="132">
        <v>0.97841078327073394</v>
      </c>
    </row>
    <row r="87" spans="1:9" s="6" customFormat="1" ht="20.100000000000001" customHeight="1" x14ac:dyDescent="0.2">
      <c r="A87" s="38" t="s">
        <v>316</v>
      </c>
      <c r="B87" s="111">
        <v>253803.35562446842</v>
      </c>
      <c r="C87" s="117">
        <v>2.5601568415586806</v>
      </c>
      <c r="D87" s="111">
        <v>27472.725758207602</v>
      </c>
      <c r="E87" s="111">
        <v>3328.6790211898701</v>
      </c>
      <c r="F87" s="111">
        <v>3328.837576382175</v>
      </c>
      <c r="G87" s="111">
        <v>2807892.78163605</v>
      </c>
      <c r="H87" s="111">
        <v>4070.1826524981202</v>
      </c>
      <c r="I87" s="132">
        <v>0.97841078327073128</v>
      </c>
    </row>
    <row r="88" spans="1:9" s="6" customFormat="1" ht="20.100000000000001" customHeight="1" x14ac:dyDescent="0.2">
      <c r="A88" s="38" t="s">
        <v>317</v>
      </c>
      <c r="B88" s="111">
        <v>242558.18154149654</v>
      </c>
      <c r="C88" s="117">
        <v>2.5481547797631787</v>
      </c>
      <c r="D88" s="111">
        <v>27512.549199702298</v>
      </c>
      <c r="E88" s="111">
        <v>3328.3325998731698</v>
      </c>
      <c r="F88" s="111">
        <v>3328.8656230228362</v>
      </c>
      <c r="G88" s="111">
        <v>2811962.9985812898</v>
      </c>
      <c r="H88" s="111">
        <v>4070.21694523515</v>
      </c>
      <c r="I88" s="132">
        <v>0.97841078327072972</v>
      </c>
    </row>
    <row r="89" spans="1:9" s="6" customFormat="1" ht="20.100000000000001" customHeight="1" x14ac:dyDescent="0.2">
      <c r="A89" s="38" t="s">
        <v>318</v>
      </c>
      <c r="B89" s="111">
        <v>250333.59757759928</v>
      </c>
      <c r="C89" s="117">
        <v>2.5481414751131526</v>
      </c>
      <c r="D89" s="111">
        <v>27552.371557279999</v>
      </c>
      <c r="E89" s="111">
        <v>3327.90495616833</v>
      </c>
      <c r="F89" s="111">
        <v>3328.7750177449275</v>
      </c>
      <c r="G89" s="111">
        <v>2816033.10474309</v>
      </c>
      <c r="H89" s="111">
        <v>4070.1061618090598</v>
      </c>
      <c r="I89" s="132">
        <v>0.97841078327073272</v>
      </c>
    </row>
    <row r="90" spans="1:9" s="6" customFormat="1" ht="20.100000000000001" customHeight="1" x14ac:dyDescent="0.2">
      <c r="A90" s="38" t="s">
        <v>319</v>
      </c>
      <c r="B90" s="111">
        <v>260982.33210583363</v>
      </c>
      <c r="C90" s="117">
        <v>2.5274583224707214</v>
      </c>
      <c r="D90" s="111">
        <v>27592.191588008998</v>
      </c>
      <c r="E90" s="111">
        <v>3327.3943682960098</v>
      </c>
      <c r="F90" s="111">
        <v>3328.580515046614</v>
      </c>
      <c r="G90" s="111">
        <v>2820102.9730857001</v>
      </c>
      <c r="H90" s="111">
        <v>4069.86834260355</v>
      </c>
      <c r="I90" s="132">
        <v>0.97841078327073205</v>
      </c>
    </row>
    <row r="91" spans="1:9" s="6" customFormat="1" ht="20.100000000000001" customHeight="1" x14ac:dyDescent="0.2">
      <c r="A91" s="38" t="s">
        <v>320</v>
      </c>
      <c r="B91" s="111">
        <v>260232.61307350817</v>
      </c>
      <c r="C91" s="117">
        <v>2.5331648721589772</v>
      </c>
      <c r="D91" s="111">
        <v>27632.0081506481</v>
      </c>
      <c r="E91" s="111">
        <v>3326.8013935025101</v>
      </c>
      <c r="F91" s="111">
        <v>3328.2906153105114</v>
      </c>
      <c r="G91" s="111">
        <v>2824172.4869667701</v>
      </c>
      <c r="H91" s="111">
        <v>4069.5138810686699</v>
      </c>
      <c r="I91" s="132">
        <v>0.9784107832707325</v>
      </c>
    </row>
    <row r="92" spans="1:9" s="6" customFormat="1" ht="20.100000000000001" customHeight="1" x14ac:dyDescent="0.2">
      <c r="A92" s="38" t="s">
        <v>321</v>
      </c>
      <c r="B92" s="111">
        <v>248716.71152303222</v>
      </c>
      <c r="C92" s="117">
        <v>2.5389908278488971</v>
      </c>
      <c r="D92" s="111">
        <v>27671.819267571798</v>
      </c>
      <c r="E92" s="111">
        <v>3325.5255739239501</v>
      </c>
      <c r="F92" s="111">
        <v>3327.8354046665172</v>
      </c>
      <c r="G92" s="111">
        <v>2828241.44426001</v>
      </c>
      <c r="H92" s="111">
        <v>4068.9572932436099</v>
      </c>
      <c r="I92" s="132">
        <v>0.97841078327073094</v>
      </c>
    </row>
    <row r="93" spans="1:9" s="6" customFormat="1" ht="20.100000000000001" customHeight="1" x14ac:dyDescent="0.2">
      <c r="A93" s="38" t="s">
        <v>322</v>
      </c>
      <c r="B93" s="111">
        <v>256691.24707854836</v>
      </c>
      <c r="C93" s="117">
        <v>2.5396708881548768</v>
      </c>
      <c r="D93" s="111">
        <v>27711.626067646801</v>
      </c>
      <c r="E93" s="111">
        <v>3326.2186799331898</v>
      </c>
      <c r="F93" s="111">
        <v>3327.4745566559086</v>
      </c>
      <c r="G93" s="111">
        <v>2832309.9603429898</v>
      </c>
      <c r="H93" s="111">
        <v>4068.51608297741</v>
      </c>
      <c r="I93" s="132">
        <v>0.97841078327073183</v>
      </c>
    </row>
    <row r="94" spans="1:9" s="6" customFormat="1" ht="20.100000000000001" customHeight="1" x14ac:dyDescent="0.2">
      <c r="A94" s="38" t="s">
        <v>323</v>
      </c>
      <c r="B94" s="111">
        <v>267633.84948302194</v>
      </c>
      <c r="C94" s="117">
        <v>2.5486466166188659</v>
      </c>
      <c r="D94" s="111">
        <v>27751.428902068001</v>
      </c>
      <c r="E94" s="111">
        <v>3326.28792915949</v>
      </c>
      <c r="F94" s="111">
        <v>3327.1430652558151</v>
      </c>
      <c r="G94" s="111">
        <v>2836378.0711101401</v>
      </c>
      <c r="H94" s="111">
        <v>4068.1107671530899</v>
      </c>
      <c r="I94" s="132">
        <v>0.97841078327073205</v>
      </c>
    </row>
    <row r="95" spans="1:9" s="6" customFormat="1" ht="20.100000000000001" customHeight="1" x14ac:dyDescent="0.2">
      <c r="A95" s="38" t="s">
        <v>324</v>
      </c>
      <c r="B95" s="111">
        <v>266859.90652952099</v>
      </c>
      <c r="C95" s="117">
        <v>2.5466805938503922</v>
      </c>
      <c r="D95" s="111">
        <v>27791.228171235201</v>
      </c>
      <c r="E95" s="111">
        <v>3326.2948472364101</v>
      </c>
      <c r="F95" s="111">
        <v>3326.8450435116329</v>
      </c>
      <c r="G95" s="111">
        <v>2840445.8174849502</v>
      </c>
      <c r="H95" s="111">
        <v>4067.7463748073201</v>
      </c>
      <c r="I95" s="132">
        <v>0.97841078327073039</v>
      </c>
    </row>
    <row r="96" spans="1:9" s="6" customFormat="1" ht="20.100000000000001" customHeight="1" x14ac:dyDescent="0.2">
      <c r="A96" s="127" t="s">
        <v>325</v>
      </c>
      <c r="B96" s="126">
        <v>255045.482115402</v>
      </c>
      <c r="C96" s="135">
        <v>2.5445699059042592</v>
      </c>
      <c r="D96" s="126">
        <v>27831.024394214601</v>
      </c>
      <c r="E96" s="126">
        <v>3326.2955383530798</v>
      </c>
      <c r="F96" s="126">
        <v>3326.5904108216214</v>
      </c>
      <c r="G96" s="126">
        <v>2844513.2525193798</v>
      </c>
      <c r="H96" s="126">
        <v>4067.4350344268601</v>
      </c>
      <c r="I96" s="135">
        <v>0.97841078327073061</v>
      </c>
    </row>
    <row r="97" spans="1:9" s="6" customFormat="1" ht="20.100000000000001" customHeight="1" x14ac:dyDescent="0.2">
      <c r="A97" s="38">
        <v>2008</v>
      </c>
      <c r="B97" s="111">
        <v>157055.42772134376</v>
      </c>
      <c r="C97" s="117">
        <v>2.729234763951327</v>
      </c>
      <c r="D97" s="111">
        <v>101843.4454807079</v>
      </c>
      <c r="E97" s="111">
        <v>15940.738931713151</v>
      </c>
      <c r="F97" s="111">
        <v>17734.366889158897</v>
      </c>
      <c r="G97" s="111">
        <v>2472832.7485386999</v>
      </c>
      <c r="H97" s="111">
        <v>14475.98207932008</v>
      </c>
      <c r="I97" s="132">
        <v>4.1184930740217442</v>
      </c>
    </row>
    <row r="98" spans="1:9" s="6" customFormat="1" ht="20.100000000000001" customHeight="1" x14ac:dyDescent="0.2">
      <c r="A98" s="38">
        <v>2009</v>
      </c>
      <c r="B98" s="111">
        <v>150619.56083533735</v>
      </c>
      <c r="C98" s="117">
        <v>-4.0978315613677925</v>
      </c>
      <c r="D98" s="111">
        <v>69159.856128286512</v>
      </c>
      <c r="E98" s="111">
        <v>9602.6898676738092</v>
      </c>
      <c r="F98" s="111">
        <v>11361.374515089279</v>
      </c>
      <c r="G98" s="111">
        <v>2484076.0221676901</v>
      </c>
      <c r="H98" s="111">
        <v>11243.273628990151</v>
      </c>
      <c r="I98" s="132">
        <v>2.7841280021669887</v>
      </c>
    </row>
    <row r="99" spans="1:9" s="6" customFormat="1" ht="20.100000000000001" customHeight="1" x14ac:dyDescent="0.2">
      <c r="A99" s="38">
        <v>2010</v>
      </c>
      <c r="B99" s="111">
        <v>157661.58268790075</v>
      </c>
      <c r="C99" s="117">
        <v>4.6753700605075998</v>
      </c>
      <c r="D99" s="111">
        <v>73793.217534536307</v>
      </c>
      <c r="E99" s="111">
        <v>9111.6934253044492</v>
      </c>
      <c r="F99" s="111">
        <v>11221.795958046971</v>
      </c>
      <c r="G99" s="111">
        <v>2497373.1309493701</v>
      </c>
      <c r="H99" s="111">
        <v>13297.10878167997</v>
      </c>
      <c r="I99" s="132">
        <v>2.9548334856347238</v>
      </c>
    </row>
    <row r="100" spans="1:9" s="6" customFormat="1" ht="20.100000000000001" customHeight="1" x14ac:dyDescent="0.2">
      <c r="A100" s="38">
        <v>2011</v>
      </c>
      <c r="B100" s="111">
        <v>157288.84046909108</v>
      </c>
      <c r="C100" s="117">
        <v>-0.2364191786324521</v>
      </c>
      <c r="D100" s="111">
        <v>69336.100215027807</v>
      </c>
      <c r="E100" s="111">
        <v>9925.2706773950613</v>
      </c>
      <c r="F100" s="111">
        <v>10066.831769914721</v>
      </c>
      <c r="G100" s="111">
        <v>2507249.0188279301</v>
      </c>
      <c r="H100" s="111">
        <v>9875.8878785599882</v>
      </c>
      <c r="I100" s="132">
        <v>2.7654253603992047</v>
      </c>
    </row>
    <row r="101" spans="1:9" s="6" customFormat="1" ht="20.100000000000001" customHeight="1" x14ac:dyDescent="0.2">
      <c r="A101" s="38">
        <v>2012</v>
      </c>
      <c r="B101" s="111">
        <v>155779.29478087777</v>
      </c>
      <c r="C101" s="117">
        <v>-0.95972841029999811</v>
      </c>
      <c r="D101" s="111">
        <v>72062.023150974899</v>
      </c>
      <c r="E101" s="111">
        <v>10813.80654963095</v>
      </c>
      <c r="F101" s="111">
        <v>10109.158993920601</v>
      </c>
      <c r="G101" s="111">
        <v>2519542.4336476899</v>
      </c>
      <c r="H101" s="111">
        <v>12293.41481975977</v>
      </c>
      <c r="I101" s="132">
        <v>2.8601234171970846</v>
      </c>
    </row>
    <row r="102" spans="1:9" s="6" customFormat="1" ht="20.100000000000001" customHeight="1" x14ac:dyDescent="0.2">
      <c r="A102" s="38">
        <v>2013</v>
      </c>
      <c r="B102" s="111">
        <v>157055.03591486005</v>
      </c>
      <c r="C102" s="117">
        <v>0.81894139768494689</v>
      </c>
      <c r="D102" s="111">
        <v>83888.761487711192</v>
      </c>
      <c r="E102" s="111">
        <v>11134.456256659651</v>
      </c>
      <c r="F102" s="111">
        <v>10736.816112695551</v>
      </c>
      <c r="G102" s="111">
        <v>2532761.3899056199</v>
      </c>
      <c r="H102" s="111">
        <v>13218.956257930018</v>
      </c>
      <c r="I102" s="132">
        <v>3.3121462535733457</v>
      </c>
    </row>
    <row r="103" spans="1:9" s="6" customFormat="1" ht="20.100000000000001" customHeight="1" x14ac:dyDescent="0.2">
      <c r="A103" s="38">
        <v>2014</v>
      </c>
      <c r="B103" s="111">
        <v>163470.03809203763</v>
      </c>
      <c r="C103" s="117">
        <v>4.0845568178120573</v>
      </c>
      <c r="D103" s="111">
        <v>93890.956166083997</v>
      </c>
      <c r="E103" s="111">
        <v>13144.712593838889</v>
      </c>
      <c r="F103" s="111">
        <v>12305.095311415</v>
      </c>
      <c r="G103" s="111">
        <v>2545153.1441504001</v>
      </c>
      <c r="H103" s="111">
        <v>12391.754244780155</v>
      </c>
      <c r="I103" s="132">
        <v>3.6890100849874723</v>
      </c>
    </row>
    <row r="104" spans="1:9" s="6" customFormat="1" ht="20.100000000000001" customHeight="1" x14ac:dyDescent="0.2">
      <c r="A104" s="38">
        <v>2015</v>
      </c>
      <c r="B104" s="111">
        <v>170822.74386623618</v>
      </c>
      <c r="C104" s="117">
        <v>4.4978920051751636</v>
      </c>
      <c r="D104" s="111">
        <v>97520.205660608714</v>
      </c>
      <c r="E104" s="111">
        <v>14067.618535747151</v>
      </c>
      <c r="F104" s="111">
        <v>13347.455210038352</v>
      </c>
      <c r="G104" s="111">
        <v>2564432.4599159602</v>
      </c>
      <c r="H104" s="111">
        <v>19279.31576556011</v>
      </c>
      <c r="I104" s="132">
        <v>3.8027987550822289</v>
      </c>
    </row>
    <row r="105" spans="1:9" s="6" customFormat="1" ht="20.100000000000001" customHeight="1" x14ac:dyDescent="0.2">
      <c r="A105" s="38">
        <v>2016</v>
      </c>
      <c r="B105" s="111">
        <v>166642.52611245256</v>
      </c>
      <c r="C105" s="117">
        <v>-2.4471084231365459</v>
      </c>
      <c r="D105" s="111">
        <v>100262.08896734371</v>
      </c>
      <c r="E105" s="111">
        <v>13224.037948059969</v>
      </c>
      <c r="F105" s="111">
        <v>13162.46686619514</v>
      </c>
      <c r="G105" s="111">
        <v>2582430.1253980398</v>
      </c>
      <c r="H105" s="111">
        <v>17997.665482079592</v>
      </c>
      <c r="I105" s="132">
        <v>3.8824705451377866</v>
      </c>
    </row>
    <row r="106" spans="1:9" s="6" customFormat="1" ht="20.100000000000001" customHeight="1" x14ac:dyDescent="0.2">
      <c r="A106" s="38">
        <v>2017</v>
      </c>
      <c r="B106" s="111">
        <v>172684.64981516561</v>
      </c>
      <c r="C106" s="117">
        <v>3.6257993944689426</v>
      </c>
      <c r="D106" s="111">
        <v>104049.17439248929</v>
      </c>
      <c r="E106" s="111">
        <v>13552.50427103037</v>
      </c>
      <c r="F106" s="111">
        <v>13525.911127921792</v>
      </c>
      <c r="G106" s="111">
        <v>2597561.0428506699</v>
      </c>
      <c r="H106" s="111">
        <v>15130.917452630099</v>
      </c>
      <c r="I106" s="132">
        <v>4.0056488635316718</v>
      </c>
    </row>
    <row r="107" spans="1:9" s="6" customFormat="1" ht="20.100000000000001" customHeight="1" x14ac:dyDescent="0.2">
      <c r="A107" s="38">
        <v>2018</v>
      </c>
      <c r="B107" s="111">
        <v>179797.67725074955</v>
      </c>
      <c r="C107" s="117">
        <v>4.1190849581577815</v>
      </c>
      <c r="D107" s="111">
        <v>101747.12540304448</v>
      </c>
      <c r="E107" s="111">
        <v>15440.85283267932</v>
      </c>
      <c r="F107" s="111">
        <v>15125.838322306201</v>
      </c>
      <c r="G107" s="111">
        <v>2621398.5794205801</v>
      </c>
      <c r="H107" s="111">
        <v>23837.536569910109</v>
      </c>
      <c r="I107" s="132">
        <v>3.881406139524731</v>
      </c>
    </row>
    <row r="108" spans="1:9" s="6" customFormat="1" ht="20.100000000000001" customHeight="1" x14ac:dyDescent="0.2">
      <c r="A108" s="38">
        <v>2019</v>
      </c>
      <c r="B108" s="111">
        <v>182815.28687343711</v>
      </c>
      <c r="C108" s="117">
        <v>1.6783362659791967</v>
      </c>
      <c r="D108" s="111">
        <v>103526.1379655109</v>
      </c>
      <c r="E108" s="111">
        <v>18100.84992351407</v>
      </c>
      <c r="F108" s="111">
        <v>16879.094063725381</v>
      </c>
      <c r="G108" s="111">
        <v>2653704.5695514199</v>
      </c>
      <c r="H108" s="111">
        <v>32305.990130839818</v>
      </c>
      <c r="I108" s="132">
        <v>3.9011930398496051</v>
      </c>
    </row>
    <row r="109" spans="1:9" s="6" customFormat="1" ht="20.100000000000001" customHeight="1" x14ac:dyDescent="0.2">
      <c r="A109" s="38">
        <v>2020</v>
      </c>
      <c r="B109" s="111">
        <v>188201.02924806729</v>
      </c>
      <c r="C109" s="117">
        <v>2.9460022007671283</v>
      </c>
      <c r="D109" s="111">
        <v>85421.066873719625</v>
      </c>
      <c r="E109" s="111">
        <v>13124.772425452491</v>
      </c>
      <c r="F109" s="111">
        <v>11527.900594362331</v>
      </c>
      <c r="G109" s="111">
        <v>2662400.1950751501</v>
      </c>
      <c r="H109" s="111">
        <v>8695.6255237301993</v>
      </c>
      <c r="I109" s="132">
        <v>3.2084232502585319</v>
      </c>
    </row>
    <row r="110" spans="1:9" s="6" customFormat="1" ht="20.100000000000001" customHeight="1" x14ac:dyDescent="0.2">
      <c r="A110" s="38">
        <v>2021</v>
      </c>
      <c r="B110" s="111">
        <v>204762.79914075381</v>
      </c>
      <c r="C110" s="117">
        <v>8.8000421458144462</v>
      </c>
      <c r="D110" s="111">
        <v>117276.78451206119</v>
      </c>
      <c r="E110" s="111">
        <v>16155.582361136339</v>
      </c>
      <c r="F110" s="111">
        <v>15166.4372676443</v>
      </c>
      <c r="G110" s="111">
        <v>2682629.7617870602</v>
      </c>
      <c r="H110" s="111">
        <v>20229.566711910051</v>
      </c>
      <c r="I110" s="132">
        <v>4.37170966275779</v>
      </c>
    </row>
    <row r="111" spans="1:9" s="6" customFormat="1" ht="20.100000000000001" customHeight="1" x14ac:dyDescent="0.2">
      <c r="A111" s="38">
        <v>2022</v>
      </c>
      <c r="B111" s="111">
        <v>218389.44198530924</v>
      </c>
      <c r="C111" s="117">
        <v>6.6548430192090224</v>
      </c>
      <c r="D111" s="111">
        <v>104025.0329341154</v>
      </c>
      <c r="E111" s="111">
        <v>15954.253016419749</v>
      </c>
      <c r="F111" s="111">
        <v>16808.549805975752</v>
      </c>
      <c r="G111" s="111">
        <v>2709886.8046391001</v>
      </c>
      <c r="H111" s="111">
        <v>27257.042852039805</v>
      </c>
      <c r="I111" s="132">
        <v>3.8387224424294484</v>
      </c>
    </row>
    <row r="112" spans="1:9" s="6" customFormat="1" ht="20.100000000000001" customHeight="1" x14ac:dyDescent="0.2">
      <c r="A112" s="38">
        <v>2023</v>
      </c>
      <c r="B112" s="111">
        <v>220643.27844861086</v>
      </c>
      <c r="C112" s="117">
        <v>1.0320262934016888</v>
      </c>
      <c r="D112" s="111">
        <v>93885.911750618994</v>
      </c>
      <c r="E112" s="111">
        <v>13201.13661208675</v>
      </c>
      <c r="F112" s="111">
        <v>15185.468123194722</v>
      </c>
      <c r="G112" s="111">
        <v>2725773.8830281501</v>
      </c>
      <c r="H112" s="111">
        <v>15887.078389053138</v>
      </c>
      <c r="I112" s="132">
        <v>3.4443763782166008</v>
      </c>
    </row>
    <row r="113" spans="1:9" s="6" customFormat="1" ht="20.100000000000001" customHeight="1" x14ac:dyDescent="0.2">
      <c r="A113" s="38">
        <v>2024</v>
      </c>
      <c r="B113" s="111">
        <v>224622.1650334055</v>
      </c>
      <c r="C113" s="117">
        <v>1.8033119398746411</v>
      </c>
      <c r="D113" s="111">
        <v>98611.067026986595</v>
      </c>
      <c r="E113" s="111">
        <v>11648.04515062992</v>
      </c>
      <c r="F113" s="111">
        <v>15066.30458122707</v>
      </c>
      <c r="G113" s="111">
        <v>2744195.5122415498</v>
      </c>
      <c r="H113" s="111">
        <v>18421.62921340618</v>
      </c>
      <c r="I113" s="132">
        <v>3.5934417422918168</v>
      </c>
    </row>
    <row r="114" spans="1:9" s="6" customFormat="1" ht="20.100000000000001" customHeight="1" x14ac:dyDescent="0.2">
      <c r="A114" s="38">
        <v>2025</v>
      </c>
      <c r="B114" s="111">
        <v>229525.21829571476</v>
      </c>
      <c r="C114" s="117">
        <v>2.1828002866858931</v>
      </c>
      <c r="D114" s="111">
        <v>103364.0679887267</v>
      </c>
      <c r="E114" s="111">
        <v>12561.5042661512</v>
      </c>
      <c r="F114" s="111">
        <v>14800.002262036422</v>
      </c>
      <c r="G114" s="111">
        <v>2759984.4403756699</v>
      </c>
      <c r="H114" s="111">
        <v>15788.928134120621</v>
      </c>
      <c r="I114" s="132">
        <v>3.7450960402754121</v>
      </c>
    </row>
    <row r="115" spans="1:9" s="6" customFormat="1" ht="20.100000000000001" customHeight="1" x14ac:dyDescent="0.2">
      <c r="A115" s="38">
        <v>2026</v>
      </c>
      <c r="B115" s="111">
        <v>235231.7850870754</v>
      </c>
      <c r="C115" s="117">
        <v>2.4862482797025187</v>
      </c>
      <c r="D115" s="111">
        <v>108389.86130325109</v>
      </c>
      <c r="E115" s="111">
        <v>13319.65980802692</v>
      </c>
      <c r="F115" s="111">
        <v>12937.24602205271</v>
      </c>
      <c r="G115" s="111">
        <v>2775408.7140440401</v>
      </c>
      <c r="H115" s="111">
        <v>15424.273668367401</v>
      </c>
      <c r="I115" s="132">
        <v>3.9053657486473958</v>
      </c>
    </row>
    <row r="116" spans="1:9" s="6" customFormat="1" ht="20.100000000000001" customHeight="1" x14ac:dyDescent="0.2">
      <c r="A116" s="38">
        <v>2027</v>
      </c>
      <c r="B116" s="111">
        <v>241123.34785054426</v>
      </c>
      <c r="C116" s="117">
        <v>2.5045776706102751</v>
      </c>
      <c r="D116" s="111">
        <v>109015.1714576098</v>
      </c>
      <c r="E116" s="111">
        <v>13314.809006413332</v>
      </c>
      <c r="F116" s="111">
        <v>13236.860895899974</v>
      </c>
      <c r="G116" s="111">
        <v>2791613.8354994399</v>
      </c>
      <c r="H116" s="111">
        <v>16205.121455392791</v>
      </c>
      <c r="I116" s="132">
        <v>3.9050949694876476</v>
      </c>
    </row>
    <row r="117" spans="1:9" s="6" customFormat="1" ht="20.100000000000001" customHeight="1" x14ac:dyDescent="0.2">
      <c r="A117" s="38">
        <v>2028</v>
      </c>
      <c r="B117" s="111">
        <v>247249.08176321426</v>
      </c>
      <c r="C117" s="117">
        <v>2.5404980344196693</v>
      </c>
      <c r="D117" s="111">
        <v>109651.9745437517</v>
      </c>
      <c r="E117" s="111">
        <v>13315.89160464407</v>
      </c>
      <c r="F117" s="111">
        <v>13313.890857012051</v>
      </c>
      <c r="G117" s="111">
        <v>2807892.78163605</v>
      </c>
      <c r="H117" s="111">
        <v>16278.946136615221</v>
      </c>
      <c r="I117" s="132">
        <v>3.9051339588494458</v>
      </c>
    </row>
    <row r="118" spans="1:9" s="6" customFormat="1" ht="20.100000000000001" customHeight="1" x14ac:dyDescent="0.2">
      <c r="A118" s="38">
        <v>2029</v>
      </c>
      <c r="B118" s="111">
        <v>253526.6810746094</v>
      </c>
      <c r="C118" s="117">
        <v>2.5389778059548451</v>
      </c>
      <c r="D118" s="111">
        <v>110289.12049563939</v>
      </c>
      <c r="E118" s="111">
        <v>13310.433317840021</v>
      </c>
      <c r="F118" s="111">
        <v>13314.511771124889</v>
      </c>
      <c r="G118" s="111">
        <v>2824172.4869667701</v>
      </c>
      <c r="H118" s="111">
        <v>16279.70533071643</v>
      </c>
      <c r="I118" s="132">
        <v>3.9051835893385034</v>
      </c>
    </row>
    <row r="119" spans="1:9" s="6" customFormat="1" ht="20.100000000000001" customHeight="1" x14ac:dyDescent="0.2">
      <c r="A119" s="127">
        <v>2030</v>
      </c>
      <c r="B119" s="126">
        <v>259975.42865353086</v>
      </c>
      <c r="C119" s="135">
        <v>2.5436169288327148</v>
      </c>
      <c r="D119" s="126">
        <v>110926.10240852179</v>
      </c>
      <c r="E119" s="126">
        <v>13304.327030253038</v>
      </c>
      <c r="F119" s="126">
        <v>13309.298070089873</v>
      </c>
      <c r="G119" s="126">
        <v>2840445.8174849502</v>
      </c>
      <c r="H119" s="126">
        <v>16273.33051818143</v>
      </c>
      <c r="I119" s="135">
        <v>3.9052356403242507</v>
      </c>
    </row>
    <row r="120" spans="1:9" s="6" customFormat="1" ht="20.100000000000001" customHeight="1" x14ac:dyDescent="0.2">
      <c r="A120" s="38" t="s">
        <v>326</v>
      </c>
      <c r="B120" s="111">
        <v>154593.15446088201</v>
      </c>
      <c r="C120" s="117">
        <v>-0.67497472604802766</v>
      </c>
      <c r="D120" s="111">
        <v>86288.8434071066</v>
      </c>
      <c r="E120" s="111">
        <v>13512.380339598571</v>
      </c>
      <c r="F120" s="111">
        <v>16111.436638858691</v>
      </c>
      <c r="G120" s="111">
        <v>2476716.9329789402</v>
      </c>
      <c r="H120" s="111">
        <v>15824.73487300003</v>
      </c>
      <c r="I120" s="132">
        <v>3.484001028059363</v>
      </c>
    </row>
    <row r="121" spans="1:9" s="6" customFormat="1" ht="20.100000000000001" customHeight="1" x14ac:dyDescent="0.2">
      <c r="A121" s="38" t="s">
        <v>327</v>
      </c>
      <c r="B121" s="111">
        <v>152639.84511626023</v>
      </c>
      <c r="C121" s="117">
        <v>-1.2635160666936596</v>
      </c>
      <c r="D121" s="111">
        <v>71722.886294120806</v>
      </c>
      <c r="E121" s="111">
        <v>9501.3914898765288</v>
      </c>
      <c r="F121" s="111">
        <v>11140.854175772609</v>
      </c>
      <c r="G121" s="111">
        <v>2485497.38914251</v>
      </c>
      <c r="H121" s="111">
        <v>8780.456163569801</v>
      </c>
      <c r="I121" s="132">
        <v>2.8856552659210402</v>
      </c>
    </row>
    <row r="122" spans="1:9" s="6" customFormat="1" ht="20.100000000000001" customHeight="1" x14ac:dyDescent="0.2">
      <c r="A122" s="38" t="s">
        <v>328</v>
      </c>
      <c r="B122" s="111">
        <v>157382.67918590788</v>
      </c>
      <c r="C122" s="117">
        <v>3.107205766643184</v>
      </c>
      <c r="D122" s="111">
        <v>71962.537674068793</v>
      </c>
      <c r="E122" s="111">
        <v>8901.5236727052907</v>
      </c>
      <c r="F122" s="111">
        <v>10710.26755138861</v>
      </c>
      <c r="G122" s="111">
        <v>2497505.9108444098</v>
      </c>
      <c r="H122" s="111">
        <v>12008.521701899799</v>
      </c>
      <c r="I122" s="132">
        <v>2.8813760704869833</v>
      </c>
    </row>
    <row r="123" spans="1:9" s="6" customFormat="1" ht="20.100000000000001" customHeight="1" x14ac:dyDescent="0.2">
      <c r="A123" s="38" t="s">
        <v>329</v>
      </c>
      <c r="B123" s="111">
        <v>157762.2612856628</v>
      </c>
      <c r="C123" s="117">
        <v>0.2411841644317958</v>
      </c>
      <c r="D123" s="111">
        <v>70447.888618878598</v>
      </c>
      <c r="E123" s="111">
        <v>10423.62445870937</v>
      </c>
      <c r="F123" s="111">
        <v>10238.16667855676</v>
      </c>
      <c r="G123" s="111">
        <v>2514267.0369961299</v>
      </c>
      <c r="H123" s="111">
        <v>16761.126151720047</v>
      </c>
      <c r="I123" s="132">
        <v>2.80192547499031</v>
      </c>
    </row>
    <row r="124" spans="1:9" s="6" customFormat="1" ht="20.100000000000001" customHeight="1" x14ac:dyDescent="0.2">
      <c r="A124" s="38" t="s">
        <v>330</v>
      </c>
      <c r="B124" s="111">
        <v>155397.40658001218</v>
      </c>
      <c r="C124" s="117">
        <v>-1.498998991506939</v>
      </c>
      <c r="D124" s="111">
        <v>73112.749405452501</v>
      </c>
      <c r="E124" s="111">
        <v>10738.577167609541</v>
      </c>
      <c r="F124" s="111">
        <v>9999.5918085183202</v>
      </c>
      <c r="G124" s="111">
        <v>2520520.4577172799</v>
      </c>
      <c r="H124" s="111">
        <v>6253.4207211499979</v>
      </c>
      <c r="I124" s="132">
        <v>2.9007004954709781</v>
      </c>
    </row>
    <row r="125" spans="1:9" s="6" customFormat="1" ht="20.100000000000001" customHeight="1" x14ac:dyDescent="0.2">
      <c r="A125" s="38" t="s">
        <v>331</v>
      </c>
      <c r="B125" s="111">
        <v>158329.18010166509</v>
      </c>
      <c r="C125" s="117">
        <v>1.8866296331292887</v>
      </c>
      <c r="D125" s="111">
        <v>87746.025319723791</v>
      </c>
      <c r="E125" s="111">
        <v>11852.49628835429</v>
      </c>
      <c r="F125" s="111">
        <v>11108.702967384259</v>
      </c>
      <c r="G125" s="111">
        <v>2533146.2662359299</v>
      </c>
      <c r="H125" s="111">
        <v>12625.808518650003</v>
      </c>
      <c r="I125" s="132">
        <v>3.463914677540826</v>
      </c>
    </row>
    <row r="126" spans="1:9" s="6" customFormat="1" ht="20.100000000000001" customHeight="1" x14ac:dyDescent="0.2">
      <c r="A126" s="38" t="s">
        <v>332</v>
      </c>
      <c r="B126" s="111">
        <v>168955.3899511295</v>
      </c>
      <c r="C126" s="117">
        <v>6.7114664792940815</v>
      </c>
      <c r="D126" s="111">
        <v>93479.972524834302</v>
      </c>
      <c r="E126" s="111">
        <v>13228.17004793977</v>
      </c>
      <c r="F126" s="111">
        <v>12529.724223338751</v>
      </c>
      <c r="G126" s="111">
        <v>2550966.6046163002</v>
      </c>
      <c r="H126" s="111">
        <v>17820.338380370271</v>
      </c>
      <c r="I126" s="132">
        <v>3.66449221074358</v>
      </c>
    </row>
    <row r="127" spans="1:9" s="6" customFormat="1" ht="20.100000000000001" customHeight="1" x14ac:dyDescent="0.2">
      <c r="A127" s="38" t="s">
        <v>333</v>
      </c>
      <c r="B127" s="111">
        <v>166949.46208242662</v>
      </c>
      <c r="C127" s="117">
        <v>-1.1872529602536486</v>
      </c>
      <c r="D127" s="111">
        <v>100087.056195614</v>
      </c>
      <c r="E127" s="111">
        <v>13845.346400752291</v>
      </c>
      <c r="F127" s="111">
        <v>13537.823045300251</v>
      </c>
      <c r="G127" s="111">
        <v>2568649.4493294298</v>
      </c>
      <c r="H127" s="111">
        <v>17682.84471312954</v>
      </c>
      <c r="I127" s="132">
        <v>3.8964856112126425</v>
      </c>
    </row>
    <row r="128" spans="1:9" s="6" customFormat="1" ht="20.100000000000001" customHeight="1" x14ac:dyDescent="0.2">
      <c r="A128" s="38" t="s">
        <v>105</v>
      </c>
      <c r="B128" s="111">
        <v>167344.22474700364</v>
      </c>
      <c r="C128" s="117">
        <v>0.23645638605418462</v>
      </c>
      <c r="D128" s="111">
        <v>100860.70693359119</v>
      </c>
      <c r="E128" s="111">
        <v>13378.989211237869</v>
      </c>
      <c r="F128" s="111">
        <v>13512.355864273681</v>
      </c>
      <c r="G128" s="111">
        <v>2586795.9720645798</v>
      </c>
      <c r="H128" s="111">
        <v>18146.522735150043</v>
      </c>
      <c r="I128" s="132">
        <v>3.8990592231783943</v>
      </c>
    </row>
    <row r="129" spans="1:12" s="6" customFormat="1" ht="20.100000000000001" customHeight="1" x14ac:dyDescent="0.2">
      <c r="A129" s="38" t="s">
        <v>106</v>
      </c>
      <c r="B129" s="111">
        <v>176007.87871046152</v>
      </c>
      <c r="C129" s="117">
        <v>5.1771454775662917</v>
      </c>
      <c r="D129" s="111">
        <v>103193.1107993761</v>
      </c>
      <c r="E129" s="111">
        <v>13559.618240240199</v>
      </c>
      <c r="F129" s="111">
        <v>13025.63705677689</v>
      </c>
      <c r="G129" s="111">
        <v>2601862.4089871501</v>
      </c>
      <c r="H129" s="111">
        <v>15066.43692257021</v>
      </c>
      <c r="I129" s="132">
        <v>3.9661248205491004</v>
      </c>
    </row>
    <row r="130" spans="1:12" s="6" customFormat="1" ht="20.100000000000001" customHeight="1" x14ac:dyDescent="0.2">
      <c r="A130" s="38" t="s">
        <v>107</v>
      </c>
      <c r="B130" s="111">
        <v>179504.86975023407</v>
      </c>
      <c r="C130" s="117">
        <v>1.986837785554596</v>
      </c>
      <c r="D130" s="111">
        <v>102436.58803717299</v>
      </c>
      <c r="E130" s="111">
        <v>16661.241117873069</v>
      </c>
      <c r="F130" s="111">
        <v>15752.314450702779</v>
      </c>
      <c r="G130" s="111">
        <v>2627790.5419326802</v>
      </c>
      <c r="H130" s="111">
        <v>25928.132945530102</v>
      </c>
      <c r="I130" s="132">
        <v>3.8982021741288864</v>
      </c>
    </row>
    <row r="131" spans="1:12" s="6" customFormat="1" ht="20.100000000000001" customHeight="1" x14ac:dyDescent="0.2">
      <c r="A131" s="38" t="s">
        <v>108</v>
      </c>
      <c r="B131" s="111">
        <v>184307.82772915982</v>
      </c>
      <c r="C131" s="117">
        <v>2.6756700169798586</v>
      </c>
      <c r="D131" s="111">
        <v>102278.08933580521</v>
      </c>
      <c r="E131" s="111">
        <v>17384.284103902981</v>
      </c>
      <c r="F131" s="111">
        <v>16482.67838158007</v>
      </c>
      <c r="G131" s="111">
        <v>2662883.7703333902</v>
      </c>
      <c r="H131" s="111">
        <v>35093.228400709988</v>
      </c>
      <c r="I131" s="132">
        <v>3.8408769648628001</v>
      </c>
    </row>
    <row r="132" spans="1:12" s="6" customFormat="1" ht="20.100000000000001" customHeight="1" x14ac:dyDescent="0.2">
      <c r="A132" s="38" t="s">
        <v>109</v>
      </c>
      <c r="B132" s="111">
        <v>193525.65234636073</v>
      </c>
      <c r="C132" s="117">
        <v>5.0013201993495793</v>
      </c>
      <c r="D132" s="111">
        <v>95189.480077544533</v>
      </c>
      <c r="E132" s="111">
        <v>13756.554981763209</v>
      </c>
      <c r="F132" s="111">
        <v>12066.370864768482</v>
      </c>
      <c r="G132" s="111">
        <v>2667242.3806579998</v>
      </c>
      <c r="H132" s="111">
        <v>4358.6103246095818</v>
      </c>
      <c r="I132" s="132">
        <v>3.5688350173133347</v>
      </c>
    </row>
    <row r="133" spans="1:12" s="6" customFormat="1" ht="20.100000000000001" customHeight="1" x14ac:dyDescent="0.2">
      <c r="A133" s="38" t="s">
        <v>110</v>
      </c>
      <c r="B133" s="111">
        <v>205602.61987067948</v>
      </c>
      <c r="C133" s="117">
        <v>6.2404995812669339</v>
      </c>
      <c r="D133" s="111">
        <v>109988.48781421379</v>
      </c>
      <c r="E133" s="111">
        <v>15530.69186146866</v>
      </c>
      <c r="F133" s="111">
        <v>15179.05934941773</v>
      </c>
      <c r="G133" s="111">
        <v>2687391.73817555</v>
      </c>
      <c r="H133" s="111">
        <v>20149.357517550212</v>
      </c>
      <c r="I133" s="132">
        <v>4.0927597659760666</v>
      </c>
    </row>
    <row r="134" spans="1:12" s="6" customFormat="1" ht="20.100000000000001" customHeight="1" x14ac:dyDescent="0.2">
      <c r="A134" s="38" t="s">
        <v>45</v>
      </c>
      <c r="B134" s="111">
        <v>220344.46345765487</v>
      </c>
      <c r="C134" s="117">
        <v>7.1700660216527101</v>
      </c>
      <c r="D134" s="111">
        <v>101378.34802681069</v>
      </c>
      <c r="E134" s="111">
        <v>15469.666881543179</v>
      </c>
      <c r="F134" s="111">
        <v>16956.323099557361</v>
      </c>
      <c r="G134" s="111">
        <v>2716482.3635879699</v>
      </c>
      <c r="H134" s="111">
        <v>29090.625412419791</v>
      </c>
      <c r="I134" s="132">
        <v>3.7319715152837838</v>
      </c>
    </row>
    <row r="135" spans="1:12" s="6" customFormat="1" ht="20.100000000000001" customHeight="1" x14ac:dyDescent="0.2">
      <c r="A135" s="38" t="s">
        <v>9</v>
      </c>
      <c r="B135" s="111">
        <v>220877.07328680775</v>
      </c>
      <c r="C135" s="117">
        <v>0.24171691032992548</v>
      </c>
      <c r="D135" s="111">
        <v>93416.940981007589</v>
      </c>
      <c r="E135" s="111">
        <v>12838.27554794159</v>
      </c>
      <c r="F135" s="111">
        <v>14636.655624515241</v>
      </c>
      <c r="G135" s="111">
        <v>2730175.4910775302</v>
      </c>
      <c r="H135" s="111">
        <v>13693.127489562998</v>
      </c>
      <c r="I135" s="132">
        <v>3.4216460182249429</v>
      </c>
    </row>
    <row r="136" spans="1:12" s="6" customFormat="1" ht="20.100000000000001" customHeight="1" x14ac:dyDescent="0.2">
      <c r="A136" s="38" t="s">
        <v>10</v>
      </c>
      <c r="B136" s="111">
        <v>225916.39067905047</v>
      </c>
      <c r="C136" s="117">
        <v>2.2815031534301422</v>
      </c>
      <c r="D136" s="111">
        <v>99757.433763173103</v>
      </c>
      <c r="E136" s="111">
        <v>11503.465318531589</v>
      </c>
      <c r="F136" s="111">
        <v>15360.68667441566</v>
      </c>
      <c r="G136" s="111">
        <v>2748957.0624213</v>
      </c>
      <c r="H136" s="111">
        <v>18781.571343777272</v>
      </c>
      <c r="I136" s="132">
        <v>3.6289193136871365</v>
      </c>
    </row>
    <row r="137" spans="1:12" s="6" customFormat="1" ht="20.100000000000001" customHeight="1" x14ac:dyDescent="0.2">
      <c r="A137" s="38" t="s">
        <v>11</v>
      </c>
      <c r="B137" s="111">
        <v>230785.75115362817</v>
      </c>
      <c r="C137" s="117">
        <v>2.155381670157519</v>
      </c>
      <c r="D137" s="111">
        <v>105297.27561643931</v>
      </c>
      <c r="E137" s="111">
        <v>13001.72640379392</v>
      </c>
      <c r="F137" s="111">
        <v>14205.953616919345</v>
      </c>
      <c r="G137" s="111">
        <v>2763729.76452997</v>
      </c>
      <c r="H137" s="111">
        <v>14772.70210866349</v>
      </c>
      <c r="I137" s="132">
        <v>3.8099700255732962</v>
      </c>
    </row>
    <row r="138" spans="1:12" s="6" customFormat="1" ht="20.100000000000001" customHeight="1" x14ac:dyDescent="0.2">
      <c r="A138" s="38" t="s">
        <v>12</v>
      </c>
      <c r="B138" s="111">
        <v>236668.01056001525</v>
      </c>
      <c r="C138" s="117">
        <v>2.5487966120020245</v>
      </c>
      <c r="D138" s="111">
        <v>108543.4733413873</v>
      </c>
      <c r="E138" s="111">
        <v>13308.541819828879</v>
      </c>
      <c r="F138" s="111">
        <v>12912.716921355532</v>
      </c>
      <c r="G138" s="111">
        <v>2779429.9224557299</v>
      </c>
      <c r="H138" s="111">
        <v>15700.157925763151</v>
      </c>
      <c r="I138" s="132">
        <v>3.9052423111817509</v>
      </c>
    </row>
    <row r="139" spans="1:12" s="6" customFormat="1" ht="20.100000000000001" customHeight="1" x14ac:dyDescent="0.2">
      <c r="A139" s="38" t="s">
        <v>13</v>
      </c>
      <c r="B139" s="111">
        <v>242571.89081454041</v>
      </c>
      <c r="C139" s="117">
        <v>2.4945831253472495</v>
      </c>
      <c r="D139" s="111">
        <v>109174.1938755382</v>
      </c>
      <c r="E139" s="111">
        <v>13315.868038741351</v>
      </c>
      <c r="F139" s="111">
        <v>13289.210792860966</v>
      </c>
      <c r="G139" s="111">
        <v>2795683.0566859902</v>
      </c>
      <c r="H139" s="111">
        <v>16253.134230259791</v>
      </c>
      <c r="I139" s="132">
        <v>3.9050990996437758</v>
      </c>
    </row>
    <row r="140" spans="1:12" s="6" customFormat="1" ht="20.100000000000001" customHeight="1" x14ac:dyDescent="0.2">
      <c r="A140" s="38" t="s">
        <v>14</v>
      </c>
      <c r="B140" s="111">
        <v>248755.87579328002</v>
      </c>
      <c r="C140" s="117">
        <v>2.5493411285100631</v>
      </c>
      <c r="D140" s="111">
        <v>109811.2592507654</v>
      </c>
      <c r="E140" s="111">
        <v>13315.056945441338</v>
      </c>
      <c r="F140" s="111">
        <v>13314.705247713609</v>
      </c>
      <c r="G140" s="111">
        <v>2811962.9985812898</v>
      </c>
      <c r="H140" s="111">
        <v>16279.94189529399</v>
      </c>
      <c r="I140" s="132">
        <v>3.9051459534200168</v>
      </c>
    </row>
    <row r="141" spans="1:12" s="6" customFormat="1" ht="20.100000000000001" customHeight="1" x14ac:dyDescent="0.2">
      <c r="A141" s="38" t="s">
        <v>15</v>
      </c>
      <c r="B141" s="111">
        <v>255066.3135699933</v>
      </c>
      <c r="C141" s="117">
        <v>2.5367994852742104</v>
      </c>
      <c r="D141" s="111">
        <v>110448.39056350889</v>
      </c>
      <c r="E141" s="111">
        <v>13307.6262918908</v>
      </c>
      <c r="F141" s="111">
        <v>13313.48155276857</v>
      </c>
      <c r="G141" s="111">
        <v>2828241.44426001</v>
      </c>
      <c r="H141" s="111">
        <v>16278.445678724889</v>
      </c>
      <c r="I141" s="132">
        <v>3.9051966651456431</v>
      </c>
    </row>
    <row r="142" spans="1:12" s="6" customFormat="1" ht="20.100000000000001" customHeight="1" x14ac:dyDescent="0.2">
      <c r="A142" s="38" t="s">
        <v>27</v>
      </c>
      <c r="B142" s="111">
        <v>261557.62130162332</v>
      </c>
      <c r="C142" s="117">
        <v>2.5449490529641183</v>
      </c>
      <c r="D142" s="111">
        <v>111085.30753516461</v>
      </c>
      <c r="E142" s="111">
        <v>13305.096994682168</v>
      </c>
      <c r="F142" s="111">
        <v>13308.05307624498</v>
      </c>
      <c r="G142" s="111">
        <v>2844513.2525193798</v>
      </c>
      <c r="H142" s="111">
        <v>16271.808259364681</v>
      </c>
      <c r="I142" s="132">
        <v>3.9052483737516979</v>
      </c>
      <c r="L142" s="138"/>
    </row>
    <row r="143" spans="1:12" s="6" customFormat="1" ht="20.100000000000001" customHeight="1" x14ac:dyDescent="0.2">
      <c r="A143" s="38" t="s">
        <v>22</v>
      </c>
      <c r="B143" s="111"/>
      <c r="C143" s="111"/>
      <c r="D143" s="111"/>
      <c r="E143" s="111"/>
      <c r="F143" s="111"/>
      <c r="G143" s="111"/>
      <c r="H143" s="111"/>
      <c r="I143" s="112"/>
    </row>
    <row r="144" spans="1:12" s="6" customFormat="1" ht="20.100000000000001" customHeight="1" x14ac:dyDescent="0.2">
      <c r="A144" s="38" t="s">
        <v>23</v>
      </c>
      <c r="B144" s="111"/>
      <c r="C144" s="111"/>
      <c r="D144" s="111"/>
      <c r="E144" s="111"/>
      <c r="F144" s="111"/>
      <c r="G144" s="111"/>
      <c r="H144" s="111"/>
      <c r="I144" s="112"/>
    </row>
    <row r="145" spans="1:9" s="6" customFormat="1" ht="20.100000000000001" customHeight="1" x14ac:dyDescent="0.2">
      <c r="A145" s="37" t="s">
        <v>334</v>
      </c>
      <c r="B145" s="111"/>
      <c r="C145" s="111"/>
      <c r="D145" s="111"/>
      <c r="E145" s="111"/>
      <c r="F145" s="111"/>
      <c r="G145" s="111"/>
      <c r="H145" s="111"/>
      <c r="I145" s="112"/>
    </row>
    <row r="146" spans="1:9" s="6" customFormat="1" ht="20.100000000000001" customHeight="1" x14ac:dyDescent="0.2">
      <c r="A146" s="37" t="s">
        <v>335</v>
      </c>
      <c r="B146" s="111"/>
      <c r="C146" s="111"/>
      <c r="D146" s="111"/>
      <c r="E146" s="111"/>
      <c r="F146" s="111"/>
      <c r="G146" s="111"/>
      <c r="H146" s="111"/>
      <c r="I146" s="112"/>
    </row>
    <row r="147" spans="1:9" s="6" customFormat="1" ht="20.100000000000001" customHeight="1" x14ac:dyDescent="0.2">
      <c r="A147" s="37" t="s">
        <v>336</v>
      </c>
      <c r="B147" s="111"/>
      <c r="C147" s="111"/>
      <c r="D147" s="111"/>
      <c r="E147" s="111"/>
      <c r="F147" s="111"/>
      <c r="G147" s="111"/>
      <c r="H147" s="111"/>
      <c r="I147" s="112"/>
    </row>
    <row r="148" spans="1:9" s="6" customFormat="1" ht="20.100000000000001" customHeight="1" x14ac:dyDescent="0.2">
      <c r="A148" s="38" t="s">
        <v>398</v>
      </c>
      <c r="B148" s="111"/>
      <c r="C148" s="111"/>
      <c r="D148" s="111"/>
      <c r="E148" s="111"/>
      <c r="F148" s="111"/>
      <c r="G148" s="111"/>
      <c r="H148" s="111"/>
      <c r="I148" s="112"/>
    </row>
    <row r="149" spans="1:9" s="6" customFormat="1" ht="20.100000000000001" customHeight="1" x14ac:dyDescent="0.2">
      <c r="A149" s="38" t="s">
        <v>337</v>
      </c>
      <c r="B149" s="111"/>
      <c r="C149" s="111"/>
      <c r="D149" s="111"/>
      <c r="E149" s="111"/>
      <c r="F149" s="111"/>
      <c r="G149" s="111"/>
      <c r="H149" s="111"/>
      <c r="I149" s="112"/>
    </row>
    <row r="150" spans="1:9" s="6" customFormat="1" ht="20.100000000000001" customHeight="1" x14ac:dyDescent="0.2">
      <c r="A150" s="38" t="s">
        <v>338</v>
      </c>
      <c r="B150" s="111"/>
      <c r="C150" s="111"/>
      <c r="D150" s="111"/>
      <c r="E150" s="111"/>
      <c r="F150" s="111"/>
      <c r="G150" s="111"/>
      <c r="H150" s="111"/>
      <c r="I150" s="112"/>
    </row>
    <row r="151" spans="1:9" s="6" customFormat="1" ht="20.100000000000001" customHeight="1" x14ac:dyDescent="0.2">
      <c r="A151" s="38" t="s">
        <v>396</v>
      </c>
      <c r="B151" s="111"/>
      <c r="C151" s="111"/>
      <c r="D151" s="111"/>
      <c r="E151" s="111"/>
      <c r="F151" s="111"/>
      <c r="G151" s="111"/>
      <c r="H151" s="111"/>
      <c r="I151" s="112"/>
    </row>
    <row r="152" spans="1:9" s="6" customFormat="1" ht="20.100000000000001" customHeight="1" x14ac:dyDescent="0.2">
      <c r="A152" s="38" t="s">
        <v>221</v>
      </c>
      <c r="B152" s="111"/>
      <c r="C152" s="111"/>
      <c r="D152" s="111"/>
      <c r="E152" s="111"/>
      <c r="F152" s="111"/>
      <c r="G152" s="111"/>
      <c r="H152" s="111"/>
      <c r="I152" s="112"/>
    </row>
    <row r="153" spans="1:9" s="6" customFormat="1" ht="20.100000000000001" customHeight="1" x14ac:dyDescent="0.2">
      <c r="A153" s="95" t="s">
        <v>122</v>
      </c>
      <c r="B153" s="95"/>
      <c r="C153" s="105"/>
      <c r="D153" s="105"/>
      <c r="E153" s="105"/>
      <c r="F153" s="105"/>
      <c r="G153" s="105"/>
      <c r="H153" s="106"/>
    </row>
    <row r="154" spans="1:9" s="6" customFormat="1" ht="20.100000000000001" customHeight="1" x14ac:dyDescent="0.2"/>
    <row r="155" spans="1:9" s="6" customFormat="1" ht="20.100000000000001" customHeight="1" x14ac:dyDescent="0.2">
      <c r="C155" s="116"/>
      <c r="D155" s="116"/>
    </row>
    <row r="156" spans="1:9" s="6" customFormat="1" ht="20.100000000000001" customHeight="1" x14ac:dyDescent="0.2">
      <c r="I156" s="115"/>
    </row>
    <row r="157" spans="1:9" s="6" customFormat="1" ht="20.100000000000001" customHeight="1" x14ac:dyDescent="0.2">
      <c r="I157" s="105"/>
    </row>
    <row r="159" spans="1:9" ht="19.899999999999999" customHeight="1" x14ac:dyDescent="0.2">
      <c r="A159" s="21"/>
      <c r="B159" s="21"/>
    </row>
    <row r="160" spans="1:9" ht="19.899999999999999" customHeight="1" x14ac:dyDescent="0.2">
      <c r="A160" s="22"/>
      <c r="B160" s="22"/>
      <c r="C160" s="22"/>
      <c r="D160" s="22"/>
      <c r="E160" s="22"/>
      <c r="F160" s="22"/>
      <c r="G160" s="22"/>
    </row>
  </sheetData>
  <hyperlinks>
    <hyperlink ref="A153" location="'Table of Contents'!A1" display="Return to Contents" xr:uid="{10D5AC40-6A7D-4A8A-BE5B-3F3B2FE49AC9}"/>
    <hyperlink ref="A146" r:id="rId1" xr:uid="{0E2131F9-45BA-45F5-9780-65810260115C}"/>
    <hyperlink ref="A145" r:id="rId2" xr:uid="{5D31F989-EF39-4053-ABD7-5FAFB9BFB4FF}"/>
    <hyperlink ref="A147" r:id="rId3" xr:uid="{A2AD5574-B394-4D41-A005-38A0E7657196}"/>
  </hyperlinks>
  <pageMargins left="0.7" right="0.7" top="0.75" bottom="0.75" header="0.3" footer="0.3"/>
  <pageSetup paperSize="9" orientation="portrait" r:id="rId4"/>
  <tableParts count="1">
    <tablePart r:id="rId5"/>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A3903-4703-4D6C-B254-AED43DDEDACD}">
  <dimension ref="A1:I19"/>
  <sheetViews>
    <sheetView showGridLines="0" workbookViewId="0"/>
  </sheetViews>
  <sheetFormatPr defaultColWidth="8.44140625" defaultRowHeight="19.899999999999999" customHeight="1" x14ac:dyDescent="0.2"/>
  <cols>
    <col min="1" max="1" width="14.5546875" style="5" customWidth="1"/>
    <col min="2" max="9" width="7.44140625" style="5" bestFit="1" customWidth="1"/>
    <col min="10" max="16384" width="8.44140625" style="5"/>
  </cols>
  <sheetData>
    <row r="1" spans="1:9" ht="19.899999999999999" customHeight="1" x14ac:dyDescent="0.2">
      <c r="A1" s="4" t="s">
        <v>432</v>
      </c>
      <c r="B1" s="4"/>
      <c r="C1" s="16"/>
      <c r="D1" s="16"/>
      <c r="E1" s="16"/>
      <c r="F1" s="16"/>
      <c r="G1" s="16"/>
      <c r="H1" s="16"/>
    </row>
    <row r="2" spans="1:9" s="6" customFormat="1" ht="20.100000000000001" customHeight="1" x14ac:dyDescent="0.2">
      <c r="A2" s="38" t="s">
        <v>339</v>
      </c>
      <c r="B2" s="38"/>
      <c r="C2" s="102"/>
      <c r="D2" s="102"/>
      <c r="E2" s="102"/>
      <c r="F2" s="102"/>
      <c r="G2" s="102"/>
      <c r="H2" s="102"/>
    </row>
    <row r="3" spans="1:9" s="6" customFormat="1" ht="31.9" customHeight="1" x14ac:dyDescent="0.2">
      <c r="A3" s="98" t="s">
        <v>44</v>
      </c>
      <c r="B3" s="43" t="s">
        <v>177</v>
      </c>
      <c r="C3" s="48" t="s">
        <v>10</v>
      </c>
      <c r="D3" s="48" t="s">
        <v>11</v>
      </c>
      <c r="E3" s="48" t="s">
        <v>12</v>
      </c>
      <c r="F3" s="48" t="s">
        <v>13</v>
      </c>
      <c r="G3" s="48" t="s">
        <v>14</v>
      </c>
      <c r="H3" s="48" t="s">
        <v>15</v>
      </c>
      <c r="I3" s="48" t="s">
        <v>27</v>
      </c>
    </row>
    <row r="4" spans="1:9" s="6" customFormat="1" ht="20.100000000000001" customHeight="1" x14ac:dyDescent="0.2">
      <c r="A4" s="38" t="s">
        <v>100</v>
      </c>
      <c r="B4" s="117">
        <v>8.3582403125737059E-2</v>
      </c>
      <c r="C4" s="139">
        <v>2.0661173583169212</v>
      </c>
      <c r="D4" s="139">
        <v>2.1524919465836234</v>
      </c>
      <c r="E4" s="139">
        <v>2.1385971029757256</v>
      </c>
      <c r="F4" s="139">
        <v>2.2063594714260448</v>
      </c>
      <c r="G4" s="139">
        <v>2.2735602517781395</v>
      </c>
      <c r="H4" s="139">
        <v>2.2557783008941845</v>
      </c>
      <c r="I4" s="132">
        <v>2.5306735798644509</v>
      </c>
    </row>
    <row r="5" spans="1:9" s="6" customFormat="1" ht="20.100000000000001" customHeight="1" x14ac:dyDescent="0.2">
      <c r="A5" s="127" t="s">
        <v>101</v>
      </c>
      <c r="B5" s="135">
        <v>-0.93011563599797453</v>
      </c>
      <c r="C5" s="135">
        <v>2.5641715300684931</v>
      </c>
      <c r="D5" s="135">
        <v>2.4583271283534103</v>
      </c>
      <c r="E5" s="135">
        <v>2.5544266016272354</v>
      </c>
      <c r="F5" s="135">
        <v>2.7405257119108573</v>
      </c>
      <c r="G5" s="135">
        <v>2.7886976302711863</v>
      </c>
      <c r="H5" s="135">
        <v>2.7886976302711641</v>
      </c>
      <c r="I5" s="135" t="s">
        <v>18</v>
      </c>
    </row>
    <row r="6" spans="1:9" s="6" customFormat="1" ht="20.100000000000001" customHeight="1" x14ac:dyDescent="0.2">
      <c r="A6" s="38" t="s">
        <v>22</v>
      </c>
      <c r="B6" s="38"/>
      <c r="C6" s="115"/>
      <c r="D6" s="115"/>
      <c r="E6" s="115"/>
      <c r="F6" s="115"/>
      <c r="G6" s="115"/>
      <c r="H6" s="115"/>
    </row>
    <row r="7" spans="1:9" s="6" customFormat="1" ht="20.100000000000001" customHeight="1" x14ac:dyDescent="0.2">
      <c r="A7" s="38" t="s">
        <v>23</v>
      </c>
      <c r="B7" s="38"/>
      <c r="C7" s="115"/>
      <c r="D7" s="115"/>
      <c r="E7" s="115"/>
      <c r="F7" s="115"/>
      <c r="G7" s="115"/>
      <c r="H7" s="115"/>
    </row>
    <row r="8" spans="1:9" s="6" customFormat="1" ht="20.100000000000001" customHeight="1" x14ac:dyDescent="0.2">
      <c r="A8" s="37" t="s">
        <v>340</v>
      </c>
      <c r="B8" s="38"/>
      <c r="C8" s="115"/>
      <c r="D8" s="115"/>
      <c r="E8" s="115"/>
      <c r="F8" s="115"/>
      <c r="G8" s="115"/>
      <c r="H8" s="115"/>
    </row>
    <row r="9" spans="1:9" s="6" customFormat="1" ht="20.100000000000001" customHeight="1" x14ac:dyDescent="0.2">
      <c r="A9" s="95" t="s">
        <v>341</v>
      </c>
      <c r="B9" s="38"/>
      <c r="C9" s="115"/>
      <c r="D9" s="115"/>
      <c r="E9" s="115"/>
      <c r="F9" s="115"/>
      <c r="G9" s="115"/>
      <c r="H9" s="115"/>
    </row>
    <row r="10" spans="1:9" s="6" customFormat="1" ht="20.100000000000001" customHeight="1" x14ac:dyDescent="0.2">
      <c r="A10" s="38" t="s">
        <v>342</v>
      </c>
      <c r="B10" s="38"/>
      <c r="C10" s="115"/>
      <c r="D10" s="115"/>
      <c r="E10" s="115"/>
      <c r="F10" s="115"/>
      <c r="G10" s="115"/>
      <c r="H10" s="115"/>
    </row>
    <row r="11" spans="1:9" s="6" customFormat="1" ht="20.100000000000001" customHeight="1" x14ac:dyDescent="0.2">
      <c r="A11" s="38" t="s">
        <v>399</v>
      </c>
      <c r="B11" s="38"/>
      <c r="C11" s="115"/>
      <c r="D11" s="115"/>
      <c r="E11" s="115"/>
      <c r="F11" s="115"/>
      <c r="G11" s="115"/>
      <c r="H11" s="115"/>
    </row>
    <row r="12" spans="1:9" s="6" customFormat="1" ht="20.100000000000001" customHeight="1" x14ac:dyDescent="0.2">
      <c r="A12" s="95" t="s">
        <v>122</v>
      </c>
      <c r="B12" s="95"/>
      <c r="C12" s="105"/>
      <c r="D12" s="105"/>
      <c r="E12" s="105"/>
      <c r="F12" s="105"/>
      <c r="G12" s="105"/>
      <c r="H12" s="106"/>
    </row>
    <row r="13" spans="1:9" s="6" customFormat="1" ht="20.100000000000001" customHeight="1" x14ac:dyDescent="0.2"/>
    <row r="14" spans="1:9" s="6" customFormat="1" ht="20.100000000000001" customHeight="1" x14ac:dyDescent="0.2">
      <c r="C14" s="116"/>
      <c r="D14" s="116"/>
    </row>
    <row r="15" spans="1:9" s="6" customFormat="1" ht="20.100000000000001" customHeight="1" x14ac:dyDescent="0.2">
      <c r="I15" s="115"/>
    </row>
    <row r="16" spans="1:9" s="6" customFormat="1" ht="20.100000000000001" customHeight="1" x14ac:dyDescent="0.2">
      <c r="I16" s="105"/>
    </row>
    <row r="17" spans="1:7" s="6" customFormat="1" ht="20.100000000000001" customHeight="1" x14ac:dyDescent="0.2"/>
    <row r="18" spans="1:7" ht="19.899999999999999" customHeight="1" x14ac:dyDescent="0.2">
      <c r="A18" s="21"/>
      <c r="B18" s="21"/>
    </row>
    <row r="19" spans="1:7" ht="19.899999999999999" customHeight="1" x14ac:dyDescent="0.2">
      <c r="A19" s="22"/>
      <c r="B19" s="22"/>
      <c r="C19" s="22"/>
      <c r="D19" s="22"/>
      <c r="E19" s="22"/>
      <c r="F19" s="22"/>
      <c r="G19" s="22"/>
    </row>
  </sheetData>
  <phoneticPr fontId="9" type="noConversion"/>
  <hyperlinks>
    <hyperlink ref="A12" location="'Table of Contents'!A1" display="Return to Contents" xr:uid="{C49DBEB6-DBD6-41A0-96B7-EBC77AF0FCE1}"/>
    <hyperlink ref="A8" r:id="rId1" display="OBR (2025) Economic and fiscal outlook - March 2025, March 2025 Devolved tax and spending forecasts – charts and tables" xr:uid="{AAEF3FFD-BCB3-458A-A6B2-17ADD60A7CB4}"/>
    <hyperlink ref="A9" r:id="rId2" xr:uid="{495A1C7C-84CA-445C-9699-3A524B77DBEC}"/>
  </hyperlinks>
  <pageMargins left="0.7" right="0.7" top="0.75" bottom="0.75" header="0.3" footer="0.3"/>
  <pageSetup paperSize="9" orientation="portrait" r:id="rId3"/>
  <tableParts count="1">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3F414-0F3A-40A0-929A-DAA9B881D4CA}">
  <dimension ref="A1:I23"/>
  <sheetViews>
    <sheetView showGridLines="0" workbookViewId="0"/>
  </sheetViews>
  <sheetFormatPr defaultColWidth="8.44140625" defaultRowHeight="19.899999999999999" customHeight="1" x14ac:dyDescent="0.2"/>
  <cols>
    <col min="1" max="1" width="14.5546875" style="5" customWidth="1"/>
    <col min="2" max="9" width="7.44140625" style="5" bestFit="1" customWidth="1"/>
    <col min="10" max="16384" width="8.44140625" style="5"/>
  </cols>
  <sheetData>
    <row r="1" spans="1:9" ht="19.899999999999999" customHeight="1" x14ac:dyDescent="0.2">
      <c r="A1" s="4" t="s">
        <v>433</v>
      </c>
      <c r="B1" s="4"/>
      <c r="C1" s="16"/>
      <c r="D1" s="16"/>
      <c r="E1" s="16"/>
      <c r="F1" s="16"/>
      <c r="G1" s="16"/>
      <c r="H1" s="16"/>
    </row>
    <row r="2" spans="1:9" s="6" customFormat="1" ht="20.100000000000001" customHeight="1" x14ac:dyDescent="0.2">
      <c r="A2" s="38" t="s">
        <v>339</v>
      </c>
      <c r="B2" s="38"/>
      <c r="C2" s="102"/>
      <c r="D2" s="102"/>
      <c r="E2" s="102"/>
      <c r="F2" s="102"/>
      <c r="G2" s="102"/>
      <c r="H2" s="102"/>
    </row>
    <row r="3" spans="1:9" s="6" customFormat="1" ht="31.9" customHeight="1" x14ac:dyDescent="0.2">
      <c r="A3" s="98" t="s">
        <v>44</v>
      </c>
      <c r="B3" s="43" t="s">
        <v>177</v>
      </c>
      <c r="C3" s="48" t="s">
        <v>10</v>
      </c>
      <c r="D3" s="48" t="s">
        <v>11</v>
      </c>
      <c r="E3" s="48" t="s">
        <v>12</v>
      </c>
      <c r="F3" s="48" t="s">
        <v>13</v>
      </c>
      <c r="G3" s="48" t="s">
        <v>14</v>
      </c>
      <c r="H3" s="48" t="s">
        <v>15</v>
      </c>
      <c r="I3" s="48" t="s">
        <v>27</v>
      </c>
    </row>
    <row r="4" spans="1:9" s="6" customFormat="1" ht="20.100000000000001" customHeight="1" x14ac:dyDescent="0.2">
      <c r="A4" s="38" t="s">
        <v>100</v>
      </c>
      <c r="B4" s="117">
        <v>-8.0022488755622234</v>
      </c>
      <c r="C4" s="139">
        <v>6.4998036617002874</v>
      </c>
      <c r="D4" s="139">
        <v>4.0238284313413031</v>
      </c>
      <c r="E4" s="139">
        <v>3.601723260157641</v>
      </c>
      <c r="F4" s="139">
        <v>0.3444014702276732</v>
      </c>
      <c r="G4" s="139">
        <v>0.28478868598535989</v>
      </c>
      <c r="H4" s="139">
        <v>0.26979837662373107</v>
      </c>
      <c r="I4" s="132">
        <v>0.25816166733474422</v>
      </c>
    </row>
    <row r="5" spans="1:9" s="6" customFormat="1" ht="20.100000000000001" customHeight="1" x14ac:dyDescent="0.2">
      <c r="A5" s="127" t="s">
        <v>101</v>
      </c>
      <c r="B5" s="135">
        <v>-17.15165104291636</v>
      </c>
      <c r="C5" s="135">
        <v>13.066042163921976</v>
      </c>
      <c r="D5" s="135">
        <v>5.2018742511024341</v>
      </c>
      <c r="E5" s="135">
        <v>4.8099498949823793</v>
      </c>
      <c r="F5" s="135">
        <v>5.58454308733769</v>
      </c>
      <c r="G5" s="135">
        <v>4.3518469812740657</v>
      </c>
      <c r="H5" s="135">
        <v>2.6994797404576998</v>
      </c>
      <c r="I5" s="135" t="s">
        <v>18</v>
      </c>
    </row>
    <row r="6" spans="1:9" s="6" customFormat="1" ht="20.100000000000001" customHeight="1" x14ac:dyDescent="0.2">
      <c r="A6" s="38" t="s">
        <v>22</v>
      </c>
      <c r="B6" s="38"/>
      <c r="C6" s="115"/>
      <c r="D6" s="115"/>
      <c r="E6" s="115"/>
      <c r="F6" s="115"/>
      <c r="G6" s="115"/>
      <c r="H6" s="115"/>
    </row>
    <row r="7" spans="1:9" s="6" customFormat="1" ht="20.100000000000001" customHeight="1" x14ac:dyDescent="0.2">
      <c r="A7" s="38" t="s">
        <v>23</v>
      </c>
      <c r="B7" s="38"/>
      <c r="C7" s="115"/>
      <c r="D7" s="115"/>
      <c r="E7" s="115"/>
      <c r="F7" s="115"/>
      <c r="G7" s="115"/>
      <c r="H7" s="115"/>
    </row>
    <row r="8" spans="1:9" s="6" customFormat="1" ht="20.100000000000001" customHeight="1" x14ac:dyDescent="0.2">
      <c r="A8" s="37" t="s">
        <v>343</v>
      </c>
      <c r="B8" s="38"/>
      <c r="C8" s="115"/>
      <c r="D8" s="115"/>
      <c r="E8" s="115"/>
      <c r="F8" s="115"/>
      <c r="G8" s="115"/>
      <c r="H8" s="115"/>
    </row>
    <row r="9" spans="1:9" s="6" customFormat="1" ht="20.100000000000001" customHeight="1" x14ac:dyDescent="0.2">
      <c r="A9" s="95" t="s">
        <v>341</v>
      </c>
      <c r="B9" s="38"/>
      <c r="C9" s="115"/>
      <c r="D9" s="115"/>
      <c r="E9" s="115"/>
      <c r="F9" s="115"/>
      <c r="G9" s="115"/>
      <c r="H9" s="115"/>
    </row>
    <row r="10" spans="1:9" s="6" customFormat="1" ht="20.100000000000001" customHeight="1" x14ac:dyDescent="0.2">
      <c r="A10" s="38" t="s">
        <v>399</v>
      </c>
      <c r="B10" s="38"/>
      <c r="C10" s="115"/>
      <c r="D10" s="115"/>
      <c r="E10" s="115"/>
      <c r="F10" s="115"/>
      <c r="G10" s="115"/>
      <c r="H10" s="115"/>
    </row>
    <row r="11" spans="1:9" s="6" customFormat="1" ht="20.100000000000001" customHeight="1" x14ac:dyDescent="0.2">
      <c r="A11" s="95" t="s">
        <v>122</v>
      </c>
      <c r="B11" s="95"/>
      <c r="C11" s="105"/>
      <c r="D11" s="105"/>
      <c r="E11" s="105"/>
      <c r="F11" s="105"/>
      <c r="G11" s="105"/>
      <c r="H11" s="106"/>
    </row>
    <row r="12" spans="1:9" s="6" customFormat="1" ht="20.100000000000001" customHeight="1" x14ac:dyDescent="0.2"/>
    <row r="13" spans="1:9" s="6" customFormat="1" ht="20.100000000000001" customHeight="1" x14ac:dyDescent="0.2">
      <c r="C13" s="116"/>
      <c r="D13" s="116"/>
    </row>
    <row r="14" spans="1:9" s="6" customFormat="1" ht="20.100000000000001" customHeight="1" x14ac:dyDescent="0.2">
      <c r="I14" s="115"/>
    </row>
    <row r="15" spans="1:9" s="6" customFormat="1" ht="20.100000000000001" customHeight="1" x14ac:dyDescent="0.2">
      <c r="I15" s="105"/>
    </row>
    <row r="16" spans="1:9" s="6" customFormat="1" ht="20.100000000000001" customHeight="1" x14ac:dyDescent="0.2"/>
    <row r="17" spans="1:7" s="6" customFormat="1" ht="20.100000000000001" customHeight="1" x14ac:dyDescent="0.2"/>
    <row r="18" spans="1:7" s="6" customFormat="1" ht="20.100000000000001" customHeight="1" x14ac:dyDescent="0.2">
      <c r="A18" s="108"/>
      <c r="B18" s="108"/>
      <c r="C18" s="108"/>
      <c r="D18" s="108"/>
      <c r="E18" s="108"/>
      <c r="F18" s="108"/>
      <c r="G18" s="108"/>
    </row>
    <row r="19" spans="1:7" s="6" customFormat="1" ht="20.100000000000001" customHeight="1" x14ac:dyDescent="0.2"/>
    <row r="20" spans="1:7" s="6" customFormat="1" ht="20.100000000000001" customHeight="1" x14ac:dyDescent="0.2"/>
    <row r="21" spans="1:7" s="6" customFormat="1" ht="20.100000000000001" customHeight="1" x14ac:dyDescent="0.2"/>
    <row r="22" spans="1:7" s="6" customFormat="1" ht="20.100000000000001" customHeight="1" x14ac:dyDescent="0.2"/>
    <row r="23" spans="1:7" s="6" customFormat="1" ht="20.100000000000001" customHeight="1" x14ac:dyDescent="0.2"/>
  </sheetData>
  <phoneticPr fontId="9" type="noConversion"/>
  <hyperlinks>
    <hyperlink ref="A11" location="'Table of Contents'!A1" display="Return to Contents" xr:uid="{67A3FBA2-782A-4577-B355-AC075D194D0B}"/>
    <hyperlink ref="A8" r:id="rId1" display="OBR (2025) Economic and fiscal outlook - March 2025, March 2025 Devolved tax and spending forecasts – charts and tables" xr:uid="{C85BFABE-E9A5-488C-A8EA-7A3D8EF22574}"/>
    <hyperlink ref="A9" r:id="rId2" xr:uid="{099BD267-E9F6-4E7E-9C3D-CF4110E48B1D}"/>
  </hyperlinks>
  <pageMargins left="0.7" right="0.7" top="0.75" bottom="0.75" header="0.3" footer="0.3"/>
  <pageSetup paperSize="9" orientation="portrait" r:id="rId3"/>
  <tableParts count="1">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D9F55-F3E4-4F06-AF49-1B6DAD4F9837}">
  <dimension ref="A1:I18"/>
  <sheetViews>
    <sheetView showGridLines="0" workbookViewId="0"/>
  </sheetViews>
  <sheetFormatPr defaultColWidth="8.44140625" defaultRowHeight="19.899999999999999" customHeight="1" x14ac:dyDescent="0.2"/>
  <cols>
    <col min="1" max="1" width="14.5546875" style="5" customWidth="1"/>
    <col min="2" max="9" width="7.44140625" style="5" bestFit="1" customWidth="1"/>
    <col min="10" max="10" width="8.44140625" style="5"/>
    <col min="11" max="11" width="8.44140625" style="5" bestFit="1" customWidth="1"/>
    <col min="12" max="16384" width="8.44140625" style="5"/>
  </cols>
  <sheetData>
    <row r="1" spans="1:9" ht="19.899999999999999" customHeight="1" x14ac:dyDescent="0.2">
      <c r="A1" s="4" t="s">
        <v>434</v>
      </c>
      <c r="B1" s="4"/>
      <c r="C1" s="16"/>
      <c r="D1" s="16"/>
      <c r="E1" s="16"/>
      <c r="F1" s="16"/>
      <c r="G1" s="16"/>
      <c r="H1" s="16"/>
    </row>
    <row r="2" spans="1:9" s="6" customFormat="1" ht="20.100000000000001" customHeight="1" x14ac:dyDescent="0.2">
      <c r="A2" s="38" t="s">
        <v>339</v>
      </c>
      <c r="B2" s="38"/>
      <c r="C2" s="102"/>
      <c r="D2" s="102"/>
      <c r="E2" s="102"/>
      <c r="F2" s="102"/>
      <c r="G2" s="102"/>
      <c r="H2" s="102"/>
    </row>
    <row r="3" spans="1:9" s="6" customFormat="1" ht="31.9" customHeight="1" x14ac:dyDescent="0.2">
      <c r="A3" s="98" t="s">
        <v>8</v>
      </c>
      <c r="B3" s="43" t="s">
        <v>177</v>
      </c>
      <c r="C3" s="48" t="s">
        <v>10</v>
      </c>
      <c r="D3" s="48" t="s">
        <v>11</v>
      </c>
      <c r="E3" s="48" t="s">
        <v>12</v>
      </c>
      <c r="F3" s="48" t="s">
        <v>13</v>
      </c>
      <c r="G3" s="48" t="s">
        <v>14</v>
      </c>
      <c r="H3" s="48" t="s">
        <v>15</v>
      </c>
      <c r="I3" s="48" t="s">
        <v>27</v>
      </c>
    </row>
    <row r="4" spans="1:9" s="6" customFormat="1" ht="20.100000000000001" customHeight="1" x14ac:dyDescent="0.2">
      <c r="A4" s="38" t="s">
        <v>100</v>
      </c>
      <c r="B4" s="111">
        <v>784.37199999999996</v>
      </c>
      <c r="C4" s="111">
        <v>897.79899999999998</v>
      </c>
      <c r="D4" s="111">
        <v>1029.1596156147864</v>
      </c>
      <c r="E4" s="111">
        <v>1093.105236252045</v>
      </c>
      <c r="F4" s="111">
        <v>1137.724543877632</v>
      </c>
      <c r="G4" s="111">
        <v>1187.0296773729049</v>
      </c>
      <c r="H4" s="111">
        <v>1240.2370116422724</v>
      </c>
      <c r="I4" s="112">
        <v>1296.6855318860723</v>
      </c>
    </row>
    <row r="5" spans="1:9" s="6" customFormat="1" ht="20.100000000000001" customHeight="1" x14ac:dyDescent="0.2">
      <c r="A5" s="127" t="s">
        <v>101</v>
      </c>
      <c r="B5" s="126">
        <v>784.37199999999996</v>
      </c>
      <c r="C5" s="126">
        <v>933.77924863859687</v>
      </c>
      <c r="D5" s="126">
        <v>1051.8979471747471</v>
      </c>
      <c r="E5" s="126">
        <v>1126.6918350311364</v>
      </c>
      <c r="F5" s="126">
        <v>1228.9782653210464</v>
      </c>
      <c r="G5" s="126">
        <v>1327.7707805901803</v>
      </c>
      <c r="H5" s="126">
        <v>1416.8632836763902</v>
      </c>
      <c r="I5" s="124" t="s">
        <v>18</v>
      </c>
    </row>
    <row r="6" spans="1:9" s="6" customFormat="1" ht="20.100000000000001" customHeight="1" x14ac:dyDescent="0.2">
      <c r="A6" s="38" t="s">
        <v>22</v>
      </c>
      <c r="B6" s="38"/>
      <c r="C6" s="115"/>
      <c r="D6" s="115"/>
      <c r="E6" s="115"/>
      <c r="F6" s="115"/>
      <c r="G6" s="115"/>
      <c r="H6" s="115"/>
    </row>
    <row r="7" spans="1:9" s="6" customFormat="1" ht="20.100000000000001" customHeight="1" x14ac:dyDescent="0.2">
      <c r="A7" s="38" t="s">
        <v>23</v>
      </c>
      <c r="B7" s="38"/>
      <c r="C7" s="115"/>
      <c r="D7" s="115"/>
      <c r="E7" s="115"/>
      <c r="F7" s="115"/>
      <c r="G7" s="115"/>
      <c r="H7" s="115"/>
    </row>
    <row r="8" spans="1:9" s="6" customFormat="1" ht="20.100000000000001" customHeight="1" x14ac:dyDescent="0.2">
      <c r="A8" s="37" t="s">
        <v>343</v>
      </c>
      <c r="B8" s="38"/>
      <c r="C8" s="115"/>
      <c r="D8" s="115"/>
      <c r="E8" s="115"/>
      <c r="F8" s="115"/>
      <c r="G8" s="115"/>
      <c r="H8" s="115"/>
    </row>
    <row r="9" spans="1:9" s="6" customFormat="1" ht="20.100000000000001" customHeight="1" x14ac:dyDescent="0.2">
      <c r="A9" s="37" t="s">
        <v>182</v>
      </c>
      <c r="B9" s="38"/>
      <c r="C9" s="115"/>
      <c r="D9" s="115"/>
      <c r="E9" s="115"/>
      <c r="F9" s="115"/>
      <c r="G9" s="115"/>
      <c r="H9" s="115"/>
    </row>
    <row r="10" spans="1:9" s="6" customFormat="1" ht="20.100000000000001" customHeight="1" x14ac:dyDescent="0.2">
      <c r="A10" s="38" t="s">
        <v>183</v>
      </c>
      <c r="B10" s="38"/>
      <c r="C10" s="115"/>
      <c r="D10" s="115"/>
      <c r="E10" s="115"/>
      <c r="F10" s="115"/>
      <c r="G10" s="115"/>
      <c r="H10" s="115"/>
    </row>
    <row r="11" spans="1:9" s="6" customFormat="1" ht="20.100000000000001" customHeight="1" x14ac:dyDescent="0.2">
      <c r="A11" s="95" t="s">
        <v>122</v>
      </c>
      <c r="B11" s="95"/>
      <c r="C11" s="105"/>
      <c r="D11" s="105"/>
      <c r="E11" s="105"/>
      <c r="F11" s="105"/>
      <c r="G11" s="105"/>
      <c r="H11" s="106"/>
    </row>
    <row r="12" spans="1:9" s="6" customFormat="1" ht="20.100000000000001" customHeight="1" x14ac:dyDescent="0.2"/>
    <row r="13" spans="1:9" s="6" customFormat="1" ht="20.100000000000001" customHeight="1" x14ac:dyDescent="0.2">
      <c r="C13" s="116"/>
      <c r="D13" s="116"/>
    </row>
    <row r="14" spans="1:9" s="6" customFormat="1" ht="20.100000000000001" customHeight="1" x14ac:dyDescent="0.2">
      <c r="I14" s="115"/>
    </row>
    <row r="15" spans="1:9" s="6" customFormat="1" ht="20.100000000000001" customHeight="1" x14ac:dyDescent="0.2">
      <c r="I15" s="105"/>
    </row>
    <row r="17" spans="1:7" ht="19.899999999999999" customHeight="1" x14ac:dyDescent="0.2">
      <c r="A17" s="21"/>
      <c r="B17" s="21"/>
    </row>
    <row r="18" spans="1:7" ht="19.899999999999999" customHeight="1" x14ac:dyDescent="0.2">
      <c r="A18" s="22"/>
      <c r="B18" s="22"/>
      <c r="C18" s="22"/>
      <c r="D18" s="22"/>
      <c r="E18" s="22"/>
      <c r="F18" s="22"/>
      <c r="G18" s="22"/>
    </row>
  </sheetData>
  <hyperlinks>
    <hyperlink ref="A11" location="'Table of Contents'!A1" display="Return to Contents" xr:uid="{86C2236D-4065-4A3F-A5A4-FFFC519018DC}"/>
    <hyperlink ref="A8" r:id="rId1" display="OBR (2025) Economic and fiscal outlook - March 2025, March 2025 Devolved tax and spending forecasts – charts and tables" xr:uid="{A74B6428-C0BD-47D4-AEFF-88E205D45492}"/>
    <hyperlink ref="A9" r:id="rId2" xr:uid="{132319B7-343C-4E8E-9DE4-44A06072195D}"/>
  </hyperlinks>
  <pageMargins left="0.7" right="0.7" top="0.75" bottom="0.75" header="0.3" footer="0.3"/>
  <pageSetup paperSize="9" orientation="portrait" r:id="rId3"/>
  <tableParts count="1">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842AC-9EAC-448E-B77E-61EC7FEDD85E}">
  <sheetPr>
    <tabColor rgb="FF397E77"/>
  </sheetPr>
  <dimension ref="A1:A2"/>
  <sheetViews>
    <sheetView showGridLines="0" workbookViewId="0"/>
  </sheetViews>
  <sheetFormatPr defaultColWidth="8.44140625" defaultRowHeight="19.899999999999999" customHeight="1" x14ac:dyDescent="0.2"/>
  <cols>
    <col min="1" max="1" width="18.44140625" style="5" customWidth="1"/>
    <col min="2" max="16384" width="8.44140625" style="5"/>
  </cols>
  <sheetData>
    <row r="1" spans="1:1" ht="19.899999999999999" customHeight="1" x14ac:dyDescent="0.2">
      <c r="A1" s="95" t="s">
        <v>122</v>
      </c>
    </row>
    <row r="2" spans="1:1" ht="19.899999999999999" customHeight="1" x14ac:dyDescent="0.2">
      <c r="A2" s="51"/>
    </row>
  </sheetData>
  <hyperlinks>
    <hyperlink ref="A1" location="'Table of Contents'!A1" display="Return to Contents" xr:uid="{98C408A9-AEDE-48D4-A381-61C16831E1C2}"/>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FF934-A974-4666-A645-00BE722CA8DD}">
  <dimension ref="A1:H21"/>
  <sheetViews>
    <sheetView showGridLines="0" workbookViewId="0"/>
  </sheetViews>
  <sheetFormatPr defaultColWidth="8.44140625" defaultRowHeight="19.899999999999999" customHeight="1" x14ac:dyDescent="0.2"/>
  <cols>
    <col min="1" max="1" width="25.6640625" style="5" customWidth="1"/>
    <col min="2" max="7" width="7.77734375" style="5" customWidth="1"/>
    <col min="8" max="8" width="10.109375" style="5" bestFit="1" customWidth="1"/>
    <col min="9" max="16384" width="8.44140625" style="5"/>
  </cols>
  <sheetData>
    <row r="1" spans="1:8" ht="19.899999999999999" customHeight="1" x14ac:dyDescent="0.2">
      <c r="A1" s="39" t="s">
        <v>415</v>
      </c>
      <c r="B1" s="16"/>
      <c r="C1" s="16"/>
      <c r="D1" s="16"/>
      <c r="E1" s="16"/>
      <c r="F1" s="16"/>
    </row>
    <row r="2" spans="1:8" s="6" customFormat="1" ht="20.100000000000001" customHeight="1" x14ac:dyDescent="0.2">
      <c r="A2" s="38" t="s">
        <v>344</v>
      </c>
      <c r="B2" s="102"/>
      <c r="C2" s="102"/>
      <c r="D2" s="102"/>
      <c r="E2" s="102"/>
      <c r="F2" s="102"/>
    </row>
    <row r="3" spans="1:8" s="6" customFormat="1" ht="20.100000000000001" customHeight="1" x14ac:dyDescent="0.2">
      <c r="A3" s="98" t="s">
        <v>8</v>
      </c>
      <c r="B3" s="48" t="s">
        <v>10</v>
      </c>
      <c r="C3" s="48" t="s">
        <v>11</v>
      </c>
      <c r="D3" s="48" t="s">
        <v>12</v>
      </c>
      <c r="E3" s="48" t="s">
        <v>13</v>
      </c>
      <c r="F3" s="48" t="s">
        <v>14</v>
      </c>
      <c r="G3" s="48" t="s">
        <v>15</v>
      </c>
      <c r="H3" s="38" t="s">
        <v>16</v>
      </c>
    </row>
    <row r="4" spans="1:8" s="6" customFormat="1" ht="20.100000000000001" customHeight="1" x14ac:dyDescent="0.2">
      <c r="A4" s="110" t="s">
        <v>17</v>
      </c>
      <c r="B4" s="122">
        <v>54.074457888932791</v>
      </c>
      <c r="C4" s="122">
        <v>40.352627781835444</v>
      </c>
      <c r="D4" s="122">
        <v>24.261873914976068</v>
      </c>
      <c r="E4" s="122">
        <v>24.710119611886107</v>
      </c>
      <c r="F4" s="122">
        <v>25.161684838618694</v>
      </c>
      <c r="G4" s="122">
        <v>25.614565116785133</v>
      </c>
      <c r="H4" s="122" t="s">
        <v>18</v>
      </c>
    </row>
    <row r="5" spans="1:8" s="6" customFormat="1" ht="20.100000000000001" customHeight="1" x14ac:dyDescent="0.2">
      <c r="A5" s="38" t="s">
        <v>345</v>
      </c>
      <c r="B5" s="122">
        <v>-1.0268132898517734</v>
      </c>
      <c r="C5" s="122">
        <v>-0.94784475677859348</v>
      </c>
      <c r="D5" s="122">
        <v>-3.6395254284514067E-2</v>
      </c>
      <c r="E5" s="122">
        <v>-3.5187527361621562E-2</v>
      </c>
      <c r="F5" s="122">
        <v>-3.4004422209559237E-2</v>
      </c>
      <c r="G5" s="122">
        <v>-7.0817188046760293E-2</v>
      </c>
      <c r="H5" s="122" t="s">
        <v>18</v>
      </c>
    </row>
    <row r="6" spans="1:8" s="6" customFormat="1" ht="20.100000000000001" customHeight="1" x14ac:dyDescent="0.2">
      <c r="A6" s="38" t="s">
        <v>346</v>
      </c>
      <c r="B6" s="122">
        <v>0</v>
      </c>
      <c r="C6" s="122">
        <v>-0.20497933285715675</v>
      </c>
      <c r="D6" s="122">
        <v>0</v>
      </c>
      <c r="E6" s="122">
        <v>0</v>
      </c>
      <c r="F6" s="122">
        <v>0</v>
      </c>
      <c r="G6" s="122">
        <v>0</v>
      </c>
      <c r="H6" s="122" t="s">
        <v>18</v>
      </c>
    </row>
    <row r="7" spans="1:8" s="6" customFormat="1" ht="20.100000000000001" customHeight="1" x14ac:dyDescent="0.2">
      <c r="A7" s="38" t="s">
        <v>347</v>
      </c>
      <c r="B7" s="122">
        <v>0</v>
      </c>
      <c r="C7" s="122">
        <v>-1.6348164139639891</v>
      </c>
      <c r="D7" s="122">
        <v>-0.24952030043284523</v>
      </c>
      <c r="E7" s="122">
        <v>-0.2526323334224152</v>
      </c>
      <c r="F7" s="122">
        <v>-0.30758904531523257</v>
      </c>
      <c r="G7" s="122">
        <v>-0.25529753753004769</v>
      </c>
      <c r="H7" s="122" t="s">
        <v>18</v>
      </c>
    </row>
    <row r="8" spans="1:8" s="6" customFormat="1" ht="20.100000000000001" customHeight="1" x14ac:dyDescent="0.2">
      <c r="A8" s="113" t="s">
        <v>120</v>
      </c>
      <c r="B8" s="122">
        <v>53.047644599081018</v>
      </c>
      <c r="C8" s="122">
        <v>37.564987278235705</v>
      </c>
      <c r="D8" s="122">
        <v>23.975958360258709</v>
      </c>
      <c r="E8" s="122">
        <v>24.42229975110207</v>
      </c>
      <c r="F8" s="122">
        <v>24.820091371093902</v>
      </c>
      <c r="G8" s="122">
        <v>25.288450391208325</v>
      </c>
      <c r="H8" s="122">
        <v>25.781222324667716</v>
      </c>
    </row>
    <row r="9" spans="1:8" s="6" customFormat="1" ht="20.100000000000001" customHeight="1" x14ac:dyDescent="0.2">
      <c r="A9" s="104" t="s">
        <v>121</v>
      </c>
      <c r="B9" s="114">
        <v>-1.0268132898517734</v>
      </c>
      <c r="C9" s="114">
        <v>-2.7876405035997394</v>
      </c>
      <c r="D9" s="114">
        <v>-0.2859155547173593</v>
      </c>
      <c r="E9" s="114">
        <v>-0.28781986078403676</v>
      </c>
      <c r="F9" s="114">
        <v>-0.34159346752479181</v>
      </c>
      <c r="G9" s="114">
        <v>-0.32611472557680798</v>
      </c>
      <c r="H9" s="114" t="s">
        <v>18</v>
      </c>
    </row>
    <row r="10" spans="1:8" s="6" customFormat="1" ht="20.100000000000001" customHeight="1" x14ac:dyDescent="0.2">
      <c r="A10" s="38" t="s">
        <v>22</v>
      </c>
      <c r="B10" s="125"/>
      <c r="C10" s="125"/>
      <c r="D10" s="125"/>
      <c r="E10" s="125"/>
      <c r="F10" s="125"/>
      <c r="G10" s="125"/>
    </row>
    <row r="11" spans="1:8" s="6" customFormat="1" ht="20.100000000000001" customHeight="1" x14ac:dyDescent="0.2">
      <c r="A11" s="14" t="s">
        <v>452</v>
      </c>
      <c r="B11" s="125"/>
      <c r="C11" s="125"/>
      <c r="D11" s="125"/>
      <c r="E11" s="125"/>
      <c r="F11" s="125"/>
      <c r="G11" s="125"/>
    </row>
    <row r="12" spans="1:8" s="6" customFormat="1" ht="20.100000000000001" customHeight="1" x14ac:dyDescent="0.2">
      <c r="A12" s="38" t="s">
        <v>348</v>
      </c>
      <c r="B12" s="38"/>
      <c r="C12" s="64"/>
    </row>
    <row r="13" spans="1:8" s="6" customFormat="1" ht="20.100000000000001" customHeight="1" x14ac:dyDescent="0.2">
      <c r="A13" s="38" t="s">
        <v>24</v>
      </c>
      <c r="B13" s="38"/>
      <c r="C13" s="64"/>
    </row>
    <row r="14" spans="1:8" s="6" customFormat="1" ht="20.100000000000001" customHeight="1" x14ac:dyDescent="0.2">
      <c r="A14" s="37" t="s">
        <v>122</v>
      </c>
      <c r="B14" s="105"/>
      <c r="C14" s="105"/>
      <c r="D14" s="105"/>
      <c r="E14" s="105"/>
      <c r="F14" s="106"/>
      <c r="G14" s="105"/>
    </row>
    <row r="15" spans="1:8" s="6" customFormat="1" ht="20.100000000000001" customHeight="1" x14ac:dyDescent="0.2"/>
    <row r="16" spans="1:8" s="6" customFormat="1" ht="20.100000000000001" customHeight="1" x14ac:dyDescent="0.2">
      <c r="B16" s="116"/>
    </row>
    <row r="20" spans="1:5" ht="19.899999999999999" customHeight="1" x14ac:dyDescent="0.2">
      <c r="A20" s="21"/>
    </row>
    <row r="21" spans="1:5" ht="19.899999999999999" customHeight="1" x14ac:dyDescent="0.2">
      <c r="A21" s="22"/>
      <c r="B21" s="22"/>
      <c r="C21" s="22"/>
      <c r="D21" s="22"/>
      <c r="E21" s="22"/>
    </row>
  </sheetData>
  <hyperlinks>
    <hyperlink ref="A14" location="'Table of Contents'!A1" display="Return to Contents" xr:uid="{69735A0C-6F50-454E-89D6-DB5770C6FB89}"/>
    <hyperlink ref="A11" r:id="rId1" xr:uid="{11CAF806-69A1-4781-97ED-7B57070BCC1F}"/>
  </hyperlinks>
  <pageMargins left="0.7" right="0.7" top="0.75" bottom="0.75" header="0.3" footer="0.3"/>
  <pageSetup paperSize="9" orientation="portrait"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B5A62-3D2C-4E02-ADD9-4D326EDCB22F}">
  <dimension ref="A1:C28"/>
  <sheetViews>
    <sheetView showGridLines="0" workbookViewId="0"/>
  </sheetViews>
  <sheetFormatPr defaultColWidth="8.44140625" defaultRowHeight="19.899999999999999" customHeight="1" x14ac:dyDescent="0.2"/>
  <cols>
    <col min="1" max="1" width="17.77734375" style="5" customWidth="1"/>
    <col min="2" max="2" width="13.6640625" style="5" bestFit="1" customWidth="1"/>
    <col min="3" max="3" width="11.109375" style="5" bestFit="1" customWidth="1"/>
    <col min="4" max="4" width="8.44140625" style="5"/>
    <col min="5" max="5" width="8.44140625" style="5" bestFit="1" customWidth="1"/>
    <col min="6" max="16384" width="8.44140625" style="5"/>
  </cols>
  <sheetData>
    <row r="1" spans="1:3" ht="19.899999999999999" customHeight="1" x14ac:dyDescent="0.2">
      <c r="A1" s="39" t="s">
        <v>414</v>
      </c>
      <c r="B1" s="16"/>
      <c r="C1" s="16"/>
    </row>
    <row r="2" spans="1:3" s="6" customFormat="1" ht="20.100000000000001" customHeight="1" x14ac:dyDescent="0.2">
      <c r="A2" s="38" t="s">
        <v>176</v>
      </c>
      <c r="B2" s="102"/>
      <c r="C2" s="102"/>
    </row>
    <row r="3" spans="1:3" s="6" customFormat="1" ht="20.100000000000001" customHeight="1" x14ac:dyDescent="0.2">
      <c r="A3" s="98" t="s">
        <v>196</v>
      </c>
      <c r="B3" s="48" t="s">
        <v>349</v>
      </c>
      <c r="C3" s="48" t="s">
        <v>350</v>
      </c>
    </row>
    <row r="4" spans="1:3" s="6" customFormat="1" ht="20.100000000000001" customHeight="1" x14ac:dyDescent="0.2">
      <c r="A4" s="110" t="s">
        <v>351</v>
      </c>
      <c r="B4" s="140">
        <v>103.7</v>
      </c>
      <c r="C4" s="140">
        <v>3.3</v>
      </c>
    </row>
    <row r="5" spans="1:3" s="6" customFormat="1" ht="20.100000000000001" customHeight="1" x14ac:dyDescent="0.2">
      <c r="A5" s="110" t="s">
        <v>352</v>
      </c>
      <c r="B5" s="140">
        <v>126.15</v>
      </c>
      <c r="C5" s="140">
        <v>4.05</v>
      </c>
    </row>
    <row r="6" spans="1:3" s="6" customFormat="1" ht="20.100000000000001" customHeight="1" x14ac:dyDescent="0.2">
      <c r="A6" s="38" t="s">
        <v>12</v>
      </c>
      <c r="B6" s="140">
        <v>130.20000000000002</v>
      </c>
      <c r="C6" s="140">
        <v>4.2</v>
      </c>
    </row>
    <row r="7" spans="1:3" s="6" customFormat="1" ht="20.100000000000001" customHeight="1" x14ac:dyDescent="0.2">
      <c r="A7" s="38" t="s">
        <v>13</v>
      </c>
      <c r="B7" s="141">
        <v>134.20000000000002</v>
      </c>
      <c r="C7" s="141">
        <v>4.3500000000000005</v>
      </c>
    </row>
    <row r="8" spans="1:3" s="6" customFormat="1" ht="20.100000000000001" customHeight="1" x14ac:dyDescent="0.2">
      <c r="A8" s="38" t="s">
        <v>14</v>
      </c>
      <c r="B8" s="140">
        <v>138.05000000000001</v>
      </c>
      <c r="C8" s="140">
        <v>4.45</v>
      </c>
    </row>
    <row r="9" spans="1:3" s="6" customFormat="1" ht="20.100000000000001" customHeight="1" x14ac:dyDescent="0.2">
      <c r="A9" s="38" t="s">
        <v>15</v>
      </c>
      <c r="B9" s="141">
        <v>141.95000000000002</v>
      </c>
      <c r="C9" s="141">
        <v>4.6000000000000005</v>
      </c>
    </row>
    <row r="10" spans="1:3" s="6" customFormat="1" ht="20.100000000000001" customHeight="1" x14ac:dyDescent="0.2">
      <c r="A10" s="113" t="s">
        <v>27</v>
      </c>
      <c r="B10" s="140">
        <v>146.1</v>
      </c>
      <c r="C10" s="140">
        <v>4.75</v>
      </c>
    </row>
    <row r="11" spans="1:3" s="6" customFormat="1" ht="20.100000000000001" customHeight="1" x14ac:dyDescent="0.2">
      <c r="A11" s="38" t="s">
        <v>22</v>
      </c>
      <c r="B11" s="125"/>
      <c r="C11" s="125"/>
    </row>
    <row r="12" spans="1:3" s="6" customFormat="1" ht="20.100000000000001" customHeight="1" x14ac:dyDescent="0.2">
      <c r="A12" s="38" t="s">
        <v>23</v>
      </c>
      <c r="B12" s="125"/>
      <c r="C12" s="125"/>
    </row>
    <row r="13" spans="1:3" s="6" customFormat="1" ht="20.100000000000001" customHeight="1" x14ac:dyDescent="0.2">
      <c r="A13" s="37" t="s">
        <v>353</v>
      </c>
      <c r="B13" s="38"/>
      <c r="C13" s="64"/>
    </row>
    <row r="14" spans="1:3" s="6" customFormat="1" ht="20.100000000000001" customHeight="1" x14ac:dyDescent="0.2">
      <c r="A14" s="37" t="s">
        <v>122</v>
      </c>
      <c r="B14" s="105"/>
      <c r="C14" s="105"/>
    </row>
    <row r="15" spans="1:3" s="6" customFormat="1" ht="20.100000000000001" customHeight="1" x14ac:dyDescent="0.2"/>
    <row r="16" spans="1:3" s="6" customFormat="1" ht="20.100000000000001" customHeight="1" x14ac:dyDescent="0.2">
      <c r="B16" s="116"/>
    </row>
    <row r="17" spans="1:3" s="6" customFormat="1" ht="20.100000000000001" customHeight="1" x14ac:dyDescent="0.2"/>
    <row r="18" spans="1:3" s="6" customFormat="1" ht="20.100000000000001" customHeight="1" x14ac:dyDescent="0.2"/>
    <row r="19" spans="1:3" s="6" customFormat="1" ht="20.100000000000001" customHeight="1" x14ac:dyDescent="0.2"/>
    <row r="20" spans="1:3" s="6" customFormat="1" ht="20.100000000000001" customHeight="1" x14ac:dyDescent="0.2"/>
    <row r="21" spans="1:3" s="6" customFormat="1" ht="20.100000000000001" customHeight="1" x14ac:dyDescent="0.2">
      <c r="A21" s="108"/>
      <c r="B21" s="108"/>
      <c r="C21" s="108"/>
    </row>
    <row r="22" spans="1:3" s="6" customFormat="1" ht="20.100000000000001" customHeight="1" x14ac:dyDescent="0.2"/>
    <row r="23" spans="1:3" s="6" customFormat="1" ht="20.100000000000001" customHeight="1" x14ac:dyDescent="0.2"/>
    <row r="24" spans="1:3" s="6" customFormat="1" ht="20.100000000000001" customHeight="1" x14ac:dyDescent="0.2"/>
    <row r="25" spans="1:3" s="6" customFormat="1" ht="20.100000000000001" customHeight="1" x14ac:dyDescent="0.2"/>
    <row r="26" spans="1:3" s="6" customFormat="1" ht="20.100000000000001" customHeight="1" x14ac:dyDescent="0.2"/>
    <row r="27" spans="1:3" s="6" customFormat="1" ht="20.100000000000001" customHeight="1" x14ac:dyDescent="0.2"/>
    <row r="28" spans="1:3" s="6" customFormat="1" ht="20.100000000000001" customHeight="1" x14ac:dyDescent="0.2"/>
  </sheetData>
  <hyperlinks>
    <hyperlink ref="A14" location="'Table of Contents'!A1" display="Return to Contents" xr:uid="{C789FEA5-188A-46D3-8C81-B733B5CD018F}"/>
    <hyperlink ref="A13" r:id="rId1" display="Scottish Government (2021) Scottish Landfill Tax rates" xr:uid="{91B16093-24B5-4BCA-9E05-90EEEF7EF810}"/>
  </hyperlinks>
  <pageMargins left="0.7" right="0.7" top="0.75" bottom="0.75" header="0.3" footer="0.3"/>
  <pageSetup paperSize="9" orientation="portrait"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239A6-2DFE-4A83-A507-55809CEBDB46}">
  <sheetPr>
    <tabColor rgb="FF397E77"/>
  </sheetPr>
  <dimension ref="A1:A2"/>
  <sheetViews>
    <sheetView showGridLines="0" workbookViewId="0"/>
  </sheetViews>
  <sheetFormatPr defaultColWidth="8.44140625" defaultRowHeight="19.899999999999999" customHeight="1" x14ac:dyDescent="0.2"/>
  <cols>
    <col min="1" max="1" width="18.44140625" style="5" customWidth="1"/>
    <col min="2" max="16384" width="8.44140625" style="5"/>
  </cols>
  <sheetData>
    <row r="1" spans="1:1" ht="19.899999999999999" customHeight="1" x14ac:dyDescent="0.2">
      <c r="A1" s="95" t="s">
        <v>122</v>
      </c>
    </row>
    <row r="2" spans="1:1" ht="19.899999999999999" customHeight="1" x14ac:dyDescent="0.2">
      <c r="A2" s="1"/>
    </row>
  </sheetData>
  <hyperlinks>
    <hyperlink ref="A1" location="'Table of Contents'!A1" display="Return to Contents" xr:uid="{F19C9243-E34F-4B4D-8DE3-412030D9DB3F}"/>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27686-D75C-4DEE-83E2-EB99E8193392}">
  <dimension ref="A1:H19"/>
  <sheetViews>
    <sheetView showGridLines="0" workbookViewId="0"/>
  </sheetViews>
  <sheetFormatPr defaultColWidth="8.44140625" defaultRowHeight="19.899999999999999" customHeight="1" x14ac:dyDescent="0.2"/>
  <cols>
    <col min="1" max="1" width="25.6640625" style="5" customWidth="1"/>
    <col min="2" max="7" width="7.77734375" style="5" customWidth="1"/>
    <col min="8" max="8" width="10.109375" style="5" bestFit="1" customWidth="1"/>
    <col min="9" max="16384" width="8.44140625" style="5"/>
  </cols>
  <sheetData>
    <row r="1" spans="1:8" ht="19.899999999999999" customHeight="1" x14ac:dyDescent="0.2">
      <c r="A1" s="4" t="s">
        <v>413</v>
      </c>
      <c r="B1" s="16"/>
      <c r="C1" s="16"/>
      <c r="D1" s="16"/>
      <c r="E1" s="16"/>
      <c r="F1" s="16"/>
    </row>
    <row r="2" spans="1:8" s="6" customFormat="1" ht="20.100000000000001" customHeight="1" x14ac:dyDescent="0.2">
      <c r="A2" s="38" t="s">
        <v>195</v>
      </c>
      <c r="B2" s="102"/>
      <c r="C2" s="102"/>
      <c r="D2" s="102"/>
      <c r="E2" s="102"/>
      <c r="F2" s="102"/>
    </row>
    <row r="3" spans="1:8" s="6" customFormat="1" ht="20.100000000000001" customHeight="1" x14ac:dyDescent="0.2">
      <c r="A3" s="98" t="s">
        <v>8</v>
      </c>
      <c r="B3" s="48" t="s">
        <v>10</v>
      </c>
      <c r="C3" s="48" t="s">
        <v>11</v>
      </c>
      <c r="D3" s="48" t="s">
        <v>12</v>
      </c>
      <c r="E3" s="48" t="s">
        <v>13</v>
      </c>
      <c r="F3" s="48" t="s">
        <v>14</v>
      </c>
      <c r="G3" s="48" t="s">
        <v>15</v>
      </c>
      <c r="H3" s="38" t="s">
        <v>16</v>
      </c>
    </row>
    <row r="4" spans="1:8" s="6" customFormat="1" ht="20.100000000000001" customHeight="1" x14ac:dyDescent="0.2">
      <c r="A4" s="110" t="s">
        <v>17</v>
      </c>
      <c r="B4" s="111">
        <v>295.97000156627507</v>
      </c>
      <c r="C4" s="111">
        <v>302.96549473310461</v>
      </c>
      <c r="D4" s="111">
        <v>345.15577996068714</v>
      </c>
      <c r="E4" s="111">
        <v>351.28919320489013</v>
      </c>
      <c r="F4" s="111">
        <v>357.32949695572921</v>
      </c>
      <c r="G4" s="111">
        <v>363.36980070656813</v>
      </c>
      <c r="H4" s="112" t="s">
        <v>18</v>
      </c>
    </row>
    <row r="5" spans="1:8" s="6" customFormat="1" ht="20.100000000000001" customHeight="1" x14ac:dyDescent="0.2">
      <c r="A5" s="38" t="s">
        <v>117</v>
      </c>
      <c r="B5" s="111">
        <v>-2.7939914509085497</v>
      </c>
      <c r="C5" s="111">
        <v>7.4950880792812313E-4</v>
      </c>
      <c r="D5" s="111">
        <v>8.5388369859629165E-4</v>
      </c>
      <c r="E5" s="111">
        <v>-9.2240666508700997E-2</v>
      </c>
      <c r="F5" s="111">
        <v>-0.1218827495580399</v>
      </c>
      <c r="G5" s="111">
        <v>-0.12186780640132611</v>
      </c>
      <c r="H5" s="112" t="s">
        <v>18</v>
      </c>
    </row>
    <row r="6" spans="1:8" s="6" customFormat="1" ht="20.100000000000001" customHeight="1" x14ac:dyDescent="0.2">
      <c r="A6" s="38" t="s">
        <v>184</v>
      </c>
      <c r="B6" s="122">
        <v>0.72205741331225681</v>
      </c>
      <c r="C6" s="122">
        <v>2.0259204341655277</v>
      </c>
      <c r="D6" s="122">
        <v>2.308045502702214</v>
      </c>
      <c r="E6" s="122">
        <v>2.3484368179183548</v>
      </c>
      <c r="F6" s="122">
        <v>2.3886298180531185</v>
      </c>
      <c r="G6" s="122">
        <v>2.4290211332692593</v>
      </c>
      <c r="H6" s="122" t="s">
        <v>18</v>
      </c>
    </row>
    <row r="7" spans="1:8" s="6" customFormat="1" ht="20.100000000000001" customHeight="1" x14ac:dyDescent="0.2">
      <c r="A7" s="113" t="s">
        <v>120</v>
      </c>
      <c r="B7" s="111">
        <v>293.89806752867878</v>
      </c>
      <c r="C7" s="111">
        <v>304.99216467607806</v>
      </c>
      <c r="D7" s="111">
        <v>347.46467934708795</v>
      </c>
      <c r="E7" s="111">
        <v>353.54538935629978</v>
      </c>
      <c r="F7" s="111">
        <v>359.59624402422429</v>
      </c>
      <c r="G7" s="111">
        <v>365.67695403343606</v>
      </c>
      <c r="H7" s="112">
        <v>371.85139638651782</v>
      </c>
    </row>
    <row r="8" spans="1:8" s="6" customFormat="1" ht="20.100000000000001" customHeight="1" x14ac:dyDescent="0.2">
      <c r="A8" s="104" t="s">
        <v>187</v>
      </c>
      <c r="B8" s="114">
        <v>-2.0719340375962929</v>
      </c>
      <c r="C8" s="114">
        <v>2.0266699429734558</v>
      </c>
      <c r="D8" s="114">
        <v>2.3088993864008103</v>
      </c>
      <c r="E8" s="114">
        <v>2.2561961514096538</v>
      </c>
      <c r="F8" s="114">
        <v>2.2667470684950786</v>
      </c>
      <c r="G8" s="114">
        <v>2.3071533268679332</v>
      </c>
      <c r="H8" s="114" t="s">
        <v>18</v>
      </c>
    </row>
    <row r="9" spans="1:8" s="6" customFormat="1" ht="20.100000000000001" customHeight="1" x14ac:dyDescent="0.2">
      <c r="A9" s="38" t="s">
        <v>22</v>
      </c>
      <c r="B9" s="115"/>
      <c r="C9" s="115"/>
      <c r="D9" s="115"/>
      <c r="E9" s="115"/>
      <c r="F9" s="115"/>
      <c r="G9" s="115"/>
    </row>
    <row r="10" spans="1:8" s="6" customFormat="1" ht="20.100000000000001" customHeight="1" x14ac:dyDescent="0.2">
      <c r="A10" s="14" t="s">
        <v>452</v>
      </c>
      <c r="B10" s="125"/>
      <c r="C10" s="125"/>
      <c r="D10" s="125"/>
      <c r="E10" s="125"/>
      <c r="F10" s="125"/>
      <c r="G10" s="125"/>
    </row>
    <row r="11" spans="1:8" s="6" customFormat="1" ht="20.100000000000001" customHeight="1" x14ac:dyDescent="0.2">
      <c r="A11" s="38" t="s">
        <v>24</v>
      </c>
      <c r="B11" s="38"/>
      <c r="C11" s="64"/>
    </row>
    <row r="12" spans="1:8" s="6" customFormat="1" ht="20.100000000000001" customHeight="1" x14ac:dyDescent="0.2">
      <c r="A12" s="95" t="s">
        <v>122</v>
      </c>
      <c r="B12" s="105"/>
      <c r="C12" s="105"/>
      <c r="D12" s="105"/>
      <c r="E12" s="105"/>
      <c r="F12" s="106"/>
      <c r="G12" s="105"/>
    </row>
    <row r="13" spans="1:8" s="6" customFormat="1" ht="20.100000000000001" customHeight="1" x14ac:dyDescent="0.2"/>
    <row r="14" spans="1:8" ht="19.899999999999999" customHeight="1" x14ac:dyDescent="0.2">
      <c r="B14" s="20"/>
    </row>
    <row r="18" spans="1:5" ht="19.899999999999999" customHeight="1" x14ac:dyDescent="0.2">
      <c r="A18" s="21"/>
    </row>
    <row r="19" spans="1:5" ht="19.899999999999999" customHeight="1" x14ac:dyDescent="0.2">
      <c r="A19" s="22"/>
      <c r="B19" s="22"/>
      <c r="C19" s="22"/>
      <c r="D19" s="22"/>
      <c r="E19" s="22"/>
    </row>
  </sheetData>
  <hyperlinks>
    <hyperlink ref="A12" location="'Table of Contents'!A1" display="Return to Contents" xr:uid="{C7B740A5-B3CE-4976-9A7B-07E6BC3DA214}"/>
    <hyperlink ref="A10" r:id="rId1" xr:uid="{61FC3DAB-CFD6-49E4-9351-ACAEF665A760}"/>
  </hyperlinks>
  <pageMargins left="0.7" right="0.7" top="0.75" bottom="0.75" header="0.3" footer="0.3"/>
  <pageSetup paperSize="9"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6288-EEC5-41D6-8AAF-96278EB67D61}">
  <dimension ref="A1:R40"/>
  <sheetViews>
    <sheetView showGridLines="0" workbookViewId="0"/>
  </sheetViews>
  <sheetFormatPr defaultColWidth="8.44140625" defaultRowHeight="20.100000000000001" customHeight="1" x14ac:dyDescent="0.2"/>
  <cols>
    <col min="1" max="1" width="31.33203125" style="6" customWidth="1"/>
    <col min="2" max="9" width="7.44140625" style="6" bestFit="1" customWidth="1"/>
    <col min="10" max="16384" width="8.44140625" style="6"/>
  </cols>
  <sheetData>
    <row r="1" spans="1:18" ht="20.100000000000001" customHeight="1" x14ac:dyDescent="0.2">
      <c r="A1" s="4" t="s">
        <v>401</v>
      </c>
    </row>
    <row r="2" spans="1:18" ht="20.100000000000001" customHeight="1" x14ac:dyDescent="0.2">
      <c r="A2" t="s">
        <v>400</v>
      </c>
    </row>
    <row r="3" spans="1:18" ht="20.100000000000001" customHeight="1" x14ac:dyDescent="0.2">
      <c r="A3" s="68" t="s">
        <v>26</v>
      </c>
      <c r="B3" s="67" t="s">
        <v>9</v>
      </c>
      <c r="C3" s="67" t="s">
        <v>10</v>
      </c>
      <c r="D3" s="67" t="s">
        <v>11</v>
      </c>
      <c r="E3" s="66" t="s">
        <v>12</v>
      </c>
      <c r="F3" s="66" t="s">
        <v>13</v>
      </c>
      <c r="G3" s="66" t="s">
        <v>14</v>
      </c>
      <c r="H3" s="67" t="s">
        <v>15</v>
      </c>
      <c r="I3" s="67" t="s">
        <v>27</v>
      </c>
    </row>
    <row r="4" spans="1:18" ht="20.100000000000001" customHeight="1" x14ac:dyDescent="0.2">
      <c r="A4" s="76" t="s">
        <v>28</v>
      </c>
      <c r="B4" s="65">
        <v>6.6521767234414053</v>
      </c>
      <c r="C4" s="65">
        <v>1.6803412198761913</v>
      </c>
      <c r="D4" s="65">
        <v>3.68686164483052</v>
      </c>
      <c r="E4" s="65">
        <v>1.8076277555325397</v>
      </c>
      <c r="F4" s="65">
        <v>2.0000000000000018</v>
      </c>
      <c r="G4" s="65">
        <v>2.0002258541014228</v>
      </c>
      <c r="H4" s="65">
        <v>2.0002225688265263</v>
      </c>
      <c r="I4" s="65">
        <v>2</v>
      </c>
    </row>
    <row r="5" spans="1:18" ht="20.100000000000001" customHeight="1" x14ac:dyDescent="0.2">
      <c r="A5" s="76" t="s">
        <v>29</v>
      </c>
      <c r="B5" s="63">
        <v>12570</v>
      </c>
      <c r="C5" s="63">
        <v>12570</v>
      </c>
      <c r="D5" s="63">
        <v>12570</v>
      </c>
      <c r="E5" s="63">
        <v>12570</v>
      </c>
      <c r="F5" s="63">
        <v>12570</v>
      </c>
      <c r="G5" s="63">
        <v>12820</v>
      </c>
      <c r="H5" s="63">
        <v>13080</v>
      </c>
      <c r="I5" s="63">
        <v>13340</v>
      </c>
    </row>
    <row r="6" spans="1:18" ht="20.100000000000001" customHeight="1" x14ac:dyDescent="0.2">
      <c r="A6" s="93" t="s">
        <v>30</v>
      </c>
      <c r="B6" s="94" t="s">
        <v>18</v>
      </c>
      <c r="C6" s="94" t="s">
        <v>18</v>
      </c>
      <c r="D6" s="94" t="s">
        <v>18</v>
      </c>
      <c r="E6" s="94" t="s">
        <v>18</v>
      </c>
      <c r="F6" s="94" t="s">
        <v>18</v>
      </c>
      <c r="G6" s="94" t="s">
        <v>18</v>
      </c>
      <c r="H6" s="94" t="s">
        <v>18</v>
      </c>
      <c r="I6" s="94" t="s">
        <v>18</v>
      </c>
    </row>
    <row r="7" spans="1:18" ht="20.100000000000001" customHeight="1" x14ac:dyDescent="0.2">
      <c r="A7" s="76" t="s">
        <v>31</v>
      </c>
      <c r="B7" s="63">
        <v>19</v>
      </c>
      <c r="C7" s="63">
        <v>19</v>
      </c>
      <c r="D7" s="63">
        <v>19</v>
      </c>
      <c r="E7" s="63">
        <v>19</v>
      </c>
      <c r="F7" s="63">
        <v>19</v>
      </c>
      <c r="G7" s="63">
        <v>19</v>
      </c>
      <c r="H7" s="63">
        <v>19</v>
      </c>
      <c r="I7" s="63">
        <v>19</v>
      </c>
    </row>
    <row r="8" spans="1:18" ht="20.100000000000001" customHeight="1" x14ac:dyDescent="0.2">
      <c r="A8" s="76" t="s">
        <v>32</v>
      </c>
      <c r="B8" s="63">
        <v>12570</v>
      </c>
      <c r="C8" s="63">
        <v>12570</v>
      </c>
      <c r="D8" s="63">
        <v>12570</v>
      </c>
      <c r="E8" s="63">
        <v>12570</v>
      </c>
      <c r="F8" s="63">
        <v>12570</v>
      </c>
      <c r="G8" s="63">
        <v>12820</v>
      </c>
      <c r="H8" s="63">
        <v>13080</v>
      </c>
      <c r="I8" s="63">
        <v>13340</v>
      </c>
      <c r="K8" s="64"/>
      <c r="L8" s="64"/>
      <c r="M8" s="64"/>
      <c r="N8" s="64"/>
      <c r="O8" s="64"/>
      <c r="P8" s="64"/>
      <c r="Q8" s="64"/>
    </row>
    <row r="9" spans="1:18" ht="20.100000000000001" customHeight="1" x14ac:dyDescent="0.2">
      <c r="A9" s="76" t="s">
        <v>33</v>
      </c>
      <c r="B9" s="63">
        <v>2162</v>
      </c>
      <c r="C9" s="63">
        <v>2306</v>
      </c>
      <c r="D9" s="63">
        <v>2827</v>
      </c>
      <c r="E9" s="63">
        <v>2932</v>
      </c>
      <c r="F9" s="63">
        <v>2985</v>
      </c>
      <c r="G9" s="63">
        <v>3045</v>
      </c>
      <c r="H9" s="63">
        <v>3106</v>
      </c>
      <c r="I9" s="63">
        <v>3169</v>
      </c>
      <c r="K9" s="64"/>
      <c r="L9" s="64"/>
      <c r="M9" s="64"/>
      <c r="N9" s="64"/>
      <c r="O9" s="64"/>
      <c r="P9" s="64"/>
      <c r="Q9" s="64"/>
      <c r="R9" s="64"/>
    </row>
    <row r="10" spans="1:18" ht="20.100000000000001" customHeight="1" x14ac:dyDescent="0.2">
      <c r="A10" s="93" t="s">
        <v>34</v>
      </c>
      <c r="B10" s="94" t="s">
        <v>18</v>
      </c>
      <c r="C10" s="94" t="s">
        <v>18</v>
      </c>
      <c r="D10" s="94" t="s">
        <v>18</v>
      </c>
      <c r="E10" s="94" t="s">
        <v>18</v>
      </c>
      <c r="F10" s="94" t="s">
        <v>18</v>
      </c>
      <c r="G10" s="94" t="s">
        <v>18</v>
      </c>
      <c r="H10" s="94" t="s">
        <v>18</v>
      </c>
      <c r="I10" s="94" t="s">
        <v>18</v>
      </c>
    </row>
    <row r="11" spans="1:18" ht="20.100000000000001" customHeight="1" x14ac:dyDescent="0.2">
      <c r="A11" s="76" t="s">
        <v>31</v>
      </c>
      <c r="B11" s="63">
        <v>20</v>
      </c>
      <c r="C11" s="63">
        <v>20</v>
      </c>
      <c r="D11" s="63">
        <v>20</v>
      </c>
      <c r="E11" s="63">
        <v>20</v>
      </c>
      <c r="F11" s="63">
        <v>20</v>
      </c>
      <c r="G11" s="63">
        <v>20</v>
      </c>
      <c r="H11" s="63">
        <v>20</v>
      </c>
      <c r="I11" s="63">
        <v>20</v>
      </c>
    </row>
    <row r="12" spans="1:18" ht="20.100000000000001" customHeight="1" x14ac:dyDescent="0.2">
      <c r="A12" s="76" t="s">
        <v>32</v>
      </c>
      <c r="B12" s="63">
        <v>14732</v>
      </c>
      <c r="C12" s="63">
        <v>14876</v>
      </c>
      <c r="D12" s="63">
        <v>15397</v>
      </c>
      <c r="E12" s="63">
        <v>15502</v>
      </c>
      <c r="F12" s="63">
        <v>15555</v>
      </c>
      <c r="G12" s="63">
        <v>15865</v>
      </c>
      <c r="H12" s="63">
        <v>16186</v>
      </c>
      <c r="I12" s="63">
        <v>16509</v>
      </c>
    </row>
    <row r="13" spans="1:18" ht="20.100000000000001" customHeight="1" x14ac:dyDescent="0.2">
      <c r="A13" s="76" t="s">
        <v>33</v>
      </c>
      <c r="B13" s="63">
        <v>10956</v>
      </c>
      <c r="C13" s="63">
        <v>11685</v>
      </c>
      <c r="D13" s="63">
        <v>12094</v>
      </c>
      <c r="E13" s="63">
        <v>12540</v>
      </c>
      <c r="F13" s="63">
        <v>12767</v>
      </c>
      <c r="G13" s="63">
        <v>13023</v>
      </c>
      <c r="H13" s="63">
        <v>13284</v>
      </c>
      <c r="I13" s="63">
        <v>13549</v>
      </c>
      <c r="J13" s="64"/>
      <c r="K13" s="64"/>
      <c r="L13" s="64"/>
      <c r="M13" s="64"/>
      <c r="N13" s="64"/>
      <c r="O13" s="64"/>
      <c r="P13" s="64"/>
      <c r="Q13" s="64"/>
    </row>
    <row r="14" spans="1:18" ht="20.100000000000001" customHeight="1" x14ac:dyDescent="0.2">
      <c r="A14" s="93" t="s">
        <v>35</v>
      </c>
      <c r="B14" s="94" t="s">
        <v>18</v>
      </c>
      <c r="C14" s="94" t="s">
        <v>18</v>
      </c>
      <c r="D14" s="94" t="s">
        <v>18</v>
      </c>
      <c r="E14" s="94" t="s">
        <v>18</v>
      </c>
      <c r="F14" s="94" t="s">
        <v>18</v>
      </c>
      <c r="G14" s="94" t="s">
        <v>18</v>
      </c>
      <c r="H14" s="94" t="s">
        <v>18</v>
      </c>
      <c r="I14" s="94" t="s">
        <v>18</v>
      </c>
    </row>
    <row r="15" spans="1:18" ht="20.100000000000001" customHeight="1" x14ac:dyDescent="0.2">
      <c r="A15" s="76" t="s">
        <v>31</v>
      </c>
      <c r="B15" s="63">
        <v>21</v>
      </c>
      <c r="C15" s="63">
        <v>21</v>
      </c>
      <c r="D15" s="63">
        <v>21</v>
      </c>
      <c r="E15" s="63">
        <v>21</v>
      </c>
      <c r="F15" s="63">
        <v>21</v>
      </c>
      <c r="G15" s="63">
        <v>21</v>
      </c>
      <c r="H15" s="63">
        <v>21</v>
      </c>
      <c r="I15" s="63">
        <v>21</v>
      </c>
    </row>
    <row r="16" spans="1:18" ht="20.100000000000001" customHeight="1" x14ac:dyDescent="0.2">
      <c r="A16" s="76" t="s">
        <v>32</v>
      </c>
      <c r="B16" s="63">
        <v>25688</v>
      </c>
      <c r="C16" s="63">
        <v>26561</v>
      </c>
      <c r="D16" s="63">
        <v>27491</v>
      </c>
      <c r="E16" s="63">
        <v>28042</v>
      </c>
      <c r="F16" s="63">
        <v>28322</v>
      </c>
      <c r="G16" s="63">
        <v>28888</v>
      </c>
      <c r="H16" s="63">
        <v>29470</v>
      </c>
      <c r="I16" s="63">
        <v>30058</v>
      </c>
      <c r="K16" s="64"/>
      <c r="L16" s="64"/>
      <c r="M16" s="64"/>
      <c r="N16" s="64"/>
      <c r="O16" s="64"/>
      <c r="P16" s="64"/>
      <c r="Q16" s="64"/>
      <c r="R16" s="64"/>
    </row>
    <row r="17" spans="1:17" ht="20.100000000000001" customHeight="1" x14ac:dyDescent="0.2">
      <c r="A17" s="76" t="s">
        <v>33</v>
      </c>
      <c r="B17" s="63">
        <v>17974</v>
      </c>
      <c r="C17" s="63">
        <v>17101</v>
      </c>
      <c r="D17" s="63">
        <v>16171</v>
      </c>
      <c r="E17" s="63">
        <v>15620</v>
      </c>
      <c r="F17" s="63">
        <v>15903</v>
      </c>
      <c r="G17" s="63">
        <v>16221</v>
      </c>
      <c r="H17" s="63">
        <v>16545</v>
      </c>
      <c r="I17" s="63">
        <v>16876</v>
      </c>
      <c r="K17" s="64"/>
      <c r="L17" s="64"/>
      <c r="M17" s="64"/>
      <c r="N17" s="64"/>
      <c r="O17" s="64"/>
      <c r="P17" s="64"/>
      <c r="Q17" s="64"/>
    </row>
    <row r="18" spans="1:17" ht="20.100000000000001" customHeight="1" x14ac:dyDescent="0.2">
      <c r="A18" s="93" t="s">
        <v>36</v>
      </c>
      <c r="B18" s="94" t="s">
        <v>18</v>
      </c>
      <c r="C18" s="94" t="s">
        <v>18</v>
      </c>
      <c r="D18" s="94" t="s">
        <v>18</v>
      </c>
      <c r="E18" s="94" t="s">
        <v>18</v>
      </c>
      <c r="F18" s="94" t="s">
        <v>18</v>
      </c>
      <c r="G18" s="94" t="s">
        <v>18</v>
      </c>
      <c r="H18" s="94" t="s">
        <v>18</v>
      </c>
      <c r="I18" s="94" t="s">
        <v>18</v>
      </c>
    </row>
    <row r="19" spans="1:17" ht="20.100000000000001" customHeight="1" x14ac:dyDescent="0.2">
      <c r="A19" s="76" t="s">
        <v>31</v>
      </c>
      <c r="B19" s="63">
        <v>42</v>
      </c>
      <c r="C19" s="63">
        <v>42</v>
      </c>
      <c r="D19" s="63">
        <v>42</v>
      </c>
      <c r="E19" s="63">
        <v>42</v>
      </c>
      <c r="F19" s="63">
        <v>42</v>
      </c>
      <c r="G19" s="63">
        <v>42</v>
      </c>
      <c r="H19" s="63">
        <v>42</v>
      </c>
      <c r="I19" s="63">
        <v>42</v>
      </c>
    </row>
    <row r="20" spans="1:17" ht="20.100000000000001" customHeight="1" x14ac:dyDescent="0.2">
      <c r="A20" s="76" t="s">
        <v>32</v>
      </c>
      <c r="B20" s="63">
        <v>43662</v>
      </c>
      <c r="C20" s="63">
        <v>43662</v>
      </c>
      <c r="D20" s="63">
        <v>43662</v>
      </c>
      <c r="E20" s="63">
        <v>43662</v>
      </c>
      <c r="F20" s="63">
        <v>44225</v>
      </c>
      <c r="G20" s="63">
        <v>45109</v>
      </c>
      <c r="H20" s="63">
        <v>46015</v>
      </c>
      <c r="I20" s="63">
        <v>46934</v>
      </c>
    </row>
    <row r="21" spans="1:17" ht="20.100000000000001" customHeight="1" x14ac:dyDescent="0.2">
      <c r="A21" s="76" t="s">
        <v>33</v>
      </c>
      <c r="B21" s="63">
        <v>81478</v>
      </c>
      <c r="C21" s="63">
        <v>31338</v>
      </c>
      <c r="D21" s="63">
        <v>31338</v>
      </c>
      <c r="E21" s="63">
        <v>31338</v>
      </c>
      <c r="F21" s="63">
        <v>31904</v>
      </c>
      <c r="G21" s="63">
        <v>32542</v>
      </c>
      <c r="H21" s="63">
        <v>33193</v>
      </c>
      <c r="I21" s="63">
        <v>33857</v>
      </c>
      <c r="K21" s="64"/>
      <c r="L21" s="64"/>
      <c r="M21" s="64"/>
      <c r="N21" s="64"/>
      <c r="O21" s="64"/>
      <c r="P21" s="64"/>
      <c r="Q21" s="64"/>
    </row>
    <row r="22" spans="1:17" ht="20.100000000000001" customHeight="1" x14ac:dyDescent="0.2">
      <c r="A22" s="93" t="s">
        <v>37</v>
      </c>
      <c r="B22" s="94" t="s">
        <v>18</v>
      </c>
      <c r="C22" s="94" t="s">
        <v>18</v>
      </c>
      <c r="D22" s="94" t="s">
        <v>18</v>
      </c>
      <c r="E22" s="94" t="s">
        <v>18</v>
      </c>
      <c r="F22" s="94" t="s">
        <v>18</v>
      </c>
      <c r="G22" s="94" t="s">
        <v>18</v>
      </c>
      <c r="H22" s="94" t="s">
        <v>18</v>
      </c>
      <c r="I22" s="94" t="s">
        <v>18</v>
      </c>
    </row>
    <row r="23" spans="1:17" ht="20.100000000000001" customHeight="1" x14ac:dyDescent="0.2">
      <c r="A23" s="76" t="s">
        <v>31</v>
      </c>
      <c r="B23" s="63" t="s">
        <v>18</v>
      </c>
      <c r="C23" s="63">
        <v>45</v>
      </c>
      <c r="D23" s="63">
        <v>45</v>
      </c>
      <c r="E23" s="63">
        <v>45</v>
      </c>
      <c r="F23" s="63">
        <v>45</v>
      </c>
      <c r="G23" s="63">
        <v>45</v>
      </c>
      <c r="H23" s="63">
        <v>45</v>
      </c>
      <c r="I23" s="63">
        <v>45</v>
      </c>
      <c r="L23" s="64"/>
    </row>
    <row r="24" spans="1:17" ht="20.100000000000001" customHeight="1" x14ac:dyDescent="0.2">
      <c r="A24" s="76" t="s">
        <v>32</v>
      </c>
      <c r="B24" s="63" t="s">
        <v>18</v>
      </c>
      <c r="C24" s="63">
        <v>75000</v>
      </c>
      <c r="D24" s="63">
        <v>75000</v>
      </c>
      <c r="E24" s="63">
        <v>75000</v>
      </c>
      <c r="F24" s="63">
        <v>76129</v>
      </c>
      <c r="G24" s="63">
        <v>77651</v>
      </c>
      <c r="H24" s="63">
        <v>79208</v>
      </c>
      <c r="I24" s="63">
        <v>80791</v>
      </c>
    </row>
    <row r="25" spans="1:17" ht="20.100000000000001" customHeight="1" x14ac:dyDescent="0.2">
      <c r="A25" s="76" t="s">
        <v>33</v>
      </c>
      <c r="B25" s="63" t="s">
        <v>18</v>
      </c>
      <c r="C25" s="63">
        <v>50140</v>
      </c>
      <c r="D25" s="63">
        <v>50140</v>
      </c>
      <c r="E25" s="63">
        <v>50140</v>
      </c>
      <c r="F25" s="63">
        <v>51274</v>
      </c>
      <c r="G25" s="63">
        <v>52301</v>
      </c>
      <c r="H25" s="63">
        <v>53344</v>
      </c>
      <c r="I25" s="63">
        <v>54413</v>
      </c>
      <c r="K25" s="64"/>
      <c r="L25" s="64"/>
      <c r="M25" s="64"/>
      <c r="N25" s="64"/>
      <c r="O25" s="64"/>
      <c r="P25" s="64"/>
      <c r="Q25" s="64"/>
    </row>
    <row r="26" spans="1:17" ht="20.100000000000001" customHeight="1" x14ac:dyDescent="0.2">
      <c r="A26" s="93" t="s">
        <v>38</v>
      </c>
      <c r="B26" s="94" t="s">
        <v>18</v>
      </c>
      <c r="C26" s="94" t="s">
        <v>18</v>
      </c>
      <c r="D26" s="94" t="s">
        <v>18</v>
      </c>
      <c r="E26" s="94" t="s">
        <v>18</v>
      </c>
      <c r="F26" s="94" t="s">
        <v>18</v>
      </c>
      <c r="G26" s="94" t="s">
        <v>18</v>
      </c>
      <c r="H26" s="94" t="s">
        <v>18</v>
      </c>
      <c r="I26" s="94" t="s">
        <v>18</v>
      </c>
    </row>
    <row r="27" spans="1:17" ht="20.100000000000001" customHeight="1" x14ac:dyDescent="0.2">
      <c r="A27" s="76" t="s">
        <v>31</v>
      </c>
      <c r="B27" s="63">
        <v>47</v>
      </c>
      <c r="C27" s="63">
        <v>48</v>
      </c>
      <c r="D27" s="63">
        <v>48</v>
      </c>
      <c r="E27" s="63">
        <v>48</v>
      </c>
      <c r="F27" s="63">
        <v>48</v>
      </c>
      <c r="G27" s="63">
        <v>48</v>
      </c>
      <c r="H27" s="63">
        <v>48</v>
      </c>
      <c r="I27" s="63">
        <v>48</v>
      </c>
    </row>
    <row r="28" spans="1:17" ht="20.100000000000001" customHeight="1" x14ac:dyDescent="0.2">
      <c r="A28" s="76" t="s">
        <v>32</v>
      </c>
      <c r="B28" s="63">
        <v>125140</v>
      </c>
      <c r="C28" s="63">
        <v>125140</v>
      </c>
      <c r="D28" s="63">
        <v>125140</v>
      </c>
      <c r="E28" s="63">
        <v>125140</v>
      </c>
      <c r="F28" s="63">
        <v>127403</v>
      </c>
      <c r="G28" s="63">
        <v>129952</v>
      </c>
      <c r="H28" s="63">
        <v>132552</v>
      </c>
      <c r="I28" s="63">
        <v>135204</v>
      </c>
    </row>
    <row r="29" spans="1:17" ht="20.100000000000001" customHeight="1" x14ac:dyDescent="0.2">
      <c r="A29" t="s">
        <v>22</v>
      </c>
    </row>
    <row r="30" spans="1:17" ht="20.100000000000001" customHeight="1" x14ac:dyDescent="0.2">
      <c r="A30" t="s">
        <v>23</v>
      </c>
    </row>
    <row r="31" spans="1:17" ht="20.100000000000001" customHeight="1" x14ac:dyDescent="0.2">
      <c r="A31" s="14" t="s">
        <v>402</v>
      </c>
    </row>
    <row r="32" spans="1:17" ht="20.100000000000001" customHeight="1" x14ac:dyDescent="0.2">
      <c r="A32" s="14" t="s">
        <v>403</v>
      </c>
    </row>
    <row r="33" spans="1:1" ht="20.100000000000001" customHeight="1" x14ac:dyDescent="0.2">
      <c r="A33" s="14" t="s">
        <v>39</v>
      </c>
    </row>
    <row r="34" spans="1:1" ht="20.100000000000001" customHeight="1" x14ac:dyDescent="0.2">
      <c r="A34" s="6" t="s">
        <v>404</v>
      </c>
    </row>
    <row r="35" spans="1:1" ht="20.100000000000001" customHeight="1" x14ac:dyDescent="0.2">
      <c r="A35" s="6" t="s">
        <v>40</v>
      </c>
    </row>
    <row r="36" spans="1:1" ht="20.100000000000001" customHeight="1" x14ac:dyDescent="0.2">
      <c r="A36" s="6" t="s">
        <v>41</v>
      </c>
    </row>
    <row r="37" spans="1:1" ht="20.100000000000001" customHeight="1" x14ac:dyDescent="0.2">
      <c r="A37" s="60" t="s">
        <v>42</v>
      </c>
    </row>
    <row r="38" spans="1:1" ht="20.100000000000001" customHeight="1" x14ac:dyDescent="0.2">
      <c r="A38" s="2" t="s">
        <v>449</v>
      </c>
    </row>
    <row r="39" spans="1:1" ht="20.100000000000001" customHeight="1" x14ac:dyDescent="0.2">
      <c r="A39" s="60" t="s">
        <v>43</v>
      </c>
    </row>
    <row r="40" spans="1:1" ht="20.100000000000001" customHeight="1" x14ac:dyDescent="0.2">
      <c r="A40" s="95" t="s">
        <v>122</v>
      </c>
    </row>
  </sheetData>
  <phoneticPr fontId="9" type="noConversion"/>
  <hyperlinks>
    <hyperlink ref="A31" r:id="rId1" display="ONS (2024) Consumer price inflation, UK Statistical bulletin" xr:uid="{477E7A8A-97ED-48CD-9911-E558BF02EF63}"/>
    <hyperlink ref="A32" r:id="rId2" display="OBR (2024) Economic and fiscal outlook – October 2024," xr:uid="{2693C276-C945-41B6-97EA-02694E7874E5}"/>
    <hyperlink ref="A33" r:id="rId3" xr:uid="{CB10AD89-58E4-44D8-8015-5D01D090AC04}"/>
    <hyperlink ref="A38" r:id="rId4" display="Scottish Fiscal Commission – How we set policy baselines" xr:uid="{EEDF8B62-0C1E-4F44-A365-0E649137DB9D}"/>
    <hyperlink ref="A40" location="'Table of Contents'!A1" display="Return to Contents" xr:uid="{6794489E-5887-4438-98D6-87A109B02784}"/>
  </hyperlinks>
  <pageMargins left="0.7" right="0.7" top="0.75" bottom="0.75" header="0.3" footer="0.3"/>
  <pageSetup paperSize="9" orientation="portrait" r:id="rId5"/>
  <tableParts count="1">
    <tablePart r:id="rId6"/>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76D4-804E-429A-92CE-CF4944BFAA18}">
  <dimension ref="A1:H30"/>
  <sheetViews>
    <sheetView showGridLines="0" workbookViewId="0"/>
  </sheetViews>
  <sheetFormatPr defaultColWidth="8.44140625" defaultRowHeight="19.899999999999999" customHeight="1" x14ac:dyDescent="0.2"/>
  <cols>
    <col min="1" max="1" width="25.6640625" style="5" customWidth="1"/>
    <col min="2" max="7" width="7.77734375" style="5" customWidth="1"/>
    <col min="8" max="8" width="10.109375" style="5" bestFit="1" customWidth="1"/>
    <col min="9" max="16384" width="8.44140625" style="5"/>
  </cols>
  <sheetData>
    <row r="1" spans="1:8" ht="19.899999999999999" customHeight="1" x14ac:dyDescent="0.2">
      <c r="A1" s="39" t="s">
        <v>412</v>
      </c>
      <c r="B1" s="16"/>
      <c r="C1" s="16"/>
      <c r="D1" s="16"/>
      <c r="E1" s="16"/>
      <c r="F1" s="16"/>
    </row>
    <row r="2" spans="1:8" s="6" customFormat="1" ht="20.100000000000001" customHeight="1" x14ac:dyDescent="0.2">
      <c r="A2" s="38" t="s">
        <v>354</v>
      </c>
      <c r="B2" s="102"/>
      <c r="C2" s="102"/>
      <c r="D2" s="102"/>
      <c r="E2" s="102"/>
      <c r="F2" s="102"/>
    </row>
    <row r="3" spans="1:8" s="6" customFormat="1" ht="20.100000000000001" customHeight="1" x14ac:dyDescent="0.2">
      <c r="A3" s="98" t="s">
        <v>8</v>
      </c>
      <c r="B3" s="48" t="s">
        <v>10</v>
      </c>
      <c r="C3" s="48" t="s">
        <v>11</v>
      </c>
      <c r="D3" s="48" t="s">
        <v>12</v>
      </c>
      <c r="E3" s="48" t="s">
        <v>13</v>
      </c>
      <c r="F3" s="48" t="s">
        <v>14</v>
      </c>
      <c r="G3" s="48" t="s">
        <v>15</v>
      </c>
      <c r="H3" s="38" t="s">
        <v>16</v>
      </c>
    </row>
    <row r="4" spans="1:8" s="6" customFormat="1" ht="20.100000000000001" customHeight="1" x14ac:dyDescent="0.2">
      <c r="A4" s="110" t="s">
        <v>17</v>
      </c>
      <c r="B4" s="122">
        <v>54.456464820679891</v>
      </c>
      <c r="C4" s="122">
        <v>55.372339897658527</v>
      </c>
      <c r="D4" s="122">
        <v>56.799472562667326</v>
      </c>
      <c r="E4" s="122">
        <v>58.201648787682736</v>
      </c>
      <c r="F4" s="122">
        <v>59.579168278584127</v>
      </c>
      <c r="G4" s="122">
        <v>60.932327611046325</v>
      </c>
      <c r="H4" s="122" t="s">
        <v>18</v>
      </c>
    </row>
    <row r="5" spans="1:8" s="6" customFormat="1" ht="20.100000000000001" customHeight="1" x14ac:dyDescent="0.2">
      <c r="A5" s="38" t="s">
        <v>117</v>
      </c>
      <c r="B5" s="122">
        <v>-3.1081513995873706</v>
      </c>
      <c r="C5" s="122">
        <v>-3.8819462188737646</v>
      </c>
      <c r="D5" s="122">
        <v>-4.7117347200078754</v>
      </c>
      <c r="E5" s="122">
        <v>-5.5653154411099521</v>
      </c>
      <c r="F5" s="122">
        <v>-6.6732071351650504</v>
      </c>
      <c r="G5" s="122">
        <v>-7.7919974273581047</v>
      </c>
      <c r="H5" s="122" t="s">
        <v>18</v>
      </c>
    </row>
    <row r="6" spans="1:8" s="6" customFormat="1" ht="20.100000000000001" customHeight="1" x14ac:dyDescent="0.2">
      <c r="A6" s="113" t="s">
        <v>120</v>
      </c>
      <c r="B6" s="122">
        <v>51.34831342109252</v>
      </c>
      <c r="C6" s="122">
        <v>51.490393678784763</v>
      </c>
      <c r="D6" s="122">
        <v>52.08773784265945</v>
      </c>
      <c r="E6" s="122">
        <v>52.636333346572783</v>
      </c>
      <c r="F6" s="122">
        <v>52.905961143419077</v>
      </c>
      <c r="G6" s="122">
        <v>53.140330183688221</v>
      </c>
      <c r="H6" s="124">
        <v>53.563089398508097</v>
      </c>
    </row>
    <row r="7" spans="1:8" s="6" customFormat="1" ht="20.100000000000001" customHeight="1" x14ac:dyDescent="0.2">
      <c r="A7" s="104" t="s">
        <v>187</v>
      </c>
      <c r="B7" s="114">
        <v>-3.1081513995873706</v>
      </c>
      <c r="C7" s="114">
        <v>-3.8819462188737646</v>
      </c>
      <c r="D7" s="114">
        <v>-4.7117347200078754</v>
      </c>
      <c r="E7" s="114">
        <v>-5.5653154411099521</v>
      </c>
      <c r="F7" s="114">
        <v>-6.6732071351650504</v>
      </c>
      <c r="G7" s="114">
        <v>-7.7919974273581047</v>
      </c>
      <c r="H7" s="122" t="s">
        <v>18</v>
      </c>
    </row>
    <row r="8" spans="1:8" s="6" customFormat="1" ht="20.100000000000001" customHeight="1" x14ac:dyDescent="0.2">
      <c r="A8" s="38" t="s">
        <v>22</v>
      </c>
      <c r="B8" s="125"/>
      <c r="C8" s="125"/>
      <c r="D8" s="125"/>
      <c r="E8" s="125"/>
      <c r="F8" s="125"/>
      <c r="G8" s="125"/>
    </row>
    <row r="9" spans="1:8" s="6" customFormat="1" ht="20.100000000000001" customHeight="1" x14ac:dyDescent="0.2">
      <c r="A9" s="14" t="s">
        <v>452</v>
      </c>
      <c r="B9" s="125"/>
      <c r="C9" s="125"/>
      <c r="D9" s="125"/>
      <c r="E9" s="125"/>
      <c r="F9" s="125"/>
      <c r="G9" s="125"/>
    </row>
    <row r="10" spans="1:8" s="6" customFormat="1" ht="20.100000000000001" customHeight="1" x14ac:dyDescent="0.2">
      <c r="A10" s="38" t="s">
        <v>24</v>
      </c>
      <c r="B10" s="38"/>
      <c r="C10" s="64"/>
    </row>
    <row r="11" spans="1:8" s="6" customFormat="1" ht="20.100000000000001" customHeight="1" x14ac:dyDescent="0.2">
      <c r="A11" s="37" t="s">
        <v>122</v>
      </c>
      <c r="B11" s="105"/>
      <c r="C11" s="105"/>
      <c r="D11" s="105"/>
      <c r="E11" s="105"/>
      <c r="F11" s="106"/>
      <c r="G11" s="105"/>
    </row>
    <row r="12" spans="1:8" s="6" customFormat="1" ht="20.100000000000001" customHeight="1" x14ac:dyDescent="0.2"/>
    <row r="13" spans="1:8" s="6" customFormat="1" ht="20.100000000000001" customHeight="1" x14ac:dyDescent="0.2">
      <c r="B13" s="116"/>
    </row>
    <row r="14" spans="1:8" s="6" customFormat="1" ht="20.100000000000001" customHeight="1" x14ac:dyDescent="0.2"/>
    <row r="15" spans="1:8" s="6" customFormat="1" ht="20.100000000000001" customHeight="1" x14ac:dyDescent="0.2"/>
    <row r="16" spans="1:8" s="6" customFormat="1" ht="20.100000000000001" customHeight="1" x14ac:dyDescent="0.2"/>
    <row r="17" spans="1:5" s="6" customFormat="1" ht="20.100000000000001" customHeight="1" x14ac:dyDescent="0.2"/>
    <row r="18" spans="1:5" s="6" customFormat="1" ht="20.100000000000001" customHeight="1" x14ac:dyDescent="0.2">
      <c r="A18" s="108"/>
      <c r="B18" s="108"/>
      <c r="C18" s="108"/>
      <c r="D18" s="108"/>
      <c r="E18" s="108"/>
    </row>
    <row r="19" spans="1:5" s="6" customFormat="1" ht="20.100000000000001" customHeight="1" x14ac:dyDescent="0.2"/>
    <row r="20" spans="1:5" s="6" customFormat="1" ht="20.100000000000001" customHeight="1" x14ac:dyDescent="0.2"/>
    <row r="21" spans="1:5" s="6" customFormat="1" ht="20.100000000000001" customHeight="1" x14ac:dyDescent="0.2"/>
    <row r="22" spans="1:5" s="6" customFormat="1" ht="20.100000000000001" customHeight="1" x14ac:dyDescent="0.2"/>
    <row r="23" spans="1:5" s="6" customFormat="1" ht="20.100000000000001" customHeight="1" x14ac:dyDescent="0.2"/>
    <row r="24" spans="1:5" s="6" customFormat="1" ht="20.100000000000001" customHeight="1" x14ac:dyDescent="0.2"/>
    <row r="25" spans="1:5" s="6" customFormat="1" ht="20.100000000000001" customHeight="1" x14ac:dyDescent="0.2"/>
    <row r="26" spans="1:5" s="6" customFormat="1" ht="20.100000000000001" customHeight="1" x14ac:dyDescent="0.2"/>
    <row r="27" spans="1:5" s="6" customFormat="1" ht="20.100000000000001" customHeight="1" x14ac:dyDescent="0.2"/>
    <row r="28" spans="1:5" s="6" customFormat="1" ht="20.100000000000001" customHeight="1" x14ac:dyDescent="0.2"/>
    <row r="29" spans="1:5" s="6" customFormat="1" ht="20.100000000000001" customHeight="1" x14ac:dyDescent="0.2"/>
    <row r="30" spans="1:5" s="6" customFormat="1" ht="20.100000000000001" customHeight="1" x14ac:dyDescent="0.2"/>
  </sheetData>
  <hyperlinks>
    <hyperlink ref="A11" location="'Table of Contents'!A1" display="Return to Contents" xr:uid="{894F1CA6-F15D-47F3-A1D4-77F7B34ABCED}"/>
    <hyperlink ref="A9" r:id="rId1" xr:uid="{82F85914-C12B-4CF1-9D45-07BB2F106AC3}"/>
  </hyperlinks>
  <pageMargins left="0.7" right="0.7" top="0.75" bottom="0.75" header="0.3" footer="0.3"/>
  <pageSetup paperSize="9" orientation="portrait" r:id="rId2"/>
  <tableParts count="1">
    <tablePart r:id="rId3"/>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202B-F427-445F-9ADE-62DE95B86ECE}">
  <dimension ref="A1:K22"/>
  <sheetViews>
    <sheetView showGridLines="0" workbookViewId="0"/>
  </sheetViews>
  <sheetFormatPr defaultColWidth="8.44140625" defaultRowHeight="19.899999999999999" customHeight="1" x14ac:dyDescent="0.2"/>
  <cols>
    <col min="1" max="1" width="14.77734375" style="5" customWidth="1"/>
    <col min="2" max="2" width="15.21875" style="5" bestFit="1" customWidth="1"/>
    <col min="3" max="3" width="17.88671875" style="5" bestFit="1" customWidth="1"/>
    <col min="4" max="10" width="7.5546875" style="5" bestFit="1" customWidth="1"/>
    <col min="11" max="11" width="10.109375" style="5" bestFit="1" customWidth="1"/>
    <col min="12" max="16384" width="8.44140625" style="5"/>
  </cols>
  <sheetData>
    <row r="1" spans="1:11" ht="19.899999999999999" customHeight="1" x14ac:dyDescent="0.2">
      <c r="A1" s="39" t="s">
        <v>411</v>
      </c>
      <c r="B1" s="16"/>
      <c r="C1" s="16"/>
      <c r="D1" s="16"/>
      <c r="E1" s="16"/>
      <c r="F1" s="16"/>
    </row>
    <row r="2" spans="1:11" s="6" customFormat="1" ht="20.100000000000001" customHeight="1" x14ac:dyDescent="0.2">
      <c r="A2" s="38" t="s">
        <v>354</v>
      </c>
      <c r="B2" s="102"/>
      <c r="C2" s="102"/>
      <c r="D2" s="102"/>
      <c r="E2" s="102"/>
      <c r="F2" s="102"/>
    </row>
    <row r="3" spans="1:11" s="6" customFormat="1" ht="20.100000000000001" customHeight="1" x14ac:dyDescent="0.2">
      <c r="A3" s="98" t="s">
        <v>8</v>
      </c>
      <c r="B3" s="98" t="s">
        <v>355</v>
      </c>
      <c r="C3" s="15" t="s">
        <v>455</v>
      </c>
      <c r="D3" s="98" t="s">
        <v>9</v>
      </c>
      <c r="E3" s="48" t="s">
        <v>10</v>
      </c>
      <c r="F3" s="48" t="s">
        <v>11</v>
      </c>
      <c r="G3" s="48" t="s">
        <v>12</v>
      </c>
      <c r="H3" s="48" t="s">
        <v>13</v>
      </c>
      <c r="I3" s="48" t="s">
        <v>14</v>
      </c>
      <c r="J3" s="48" t="s">
        <v>15</v>
      </c>
      <c r="K3" t="s">
        <v>456</v>
      </c>
    </row>
    <row r="4" spans="1:11" s="6" customFormat="1" ht="20.100000000000001" customHeight="1" x14ac:dyDescent="0.2">
      <c r="A4" s="110" t="s">
        <v>17</v>
      </c>
      <c r="B4" s="122">
        <v>5933</v>
      </c>
      <c r="C4" s="122">
        <v>6879.7757982542107</v>
      </c>
      <c r="D4" s="122">
        <v>7303.3804436905293</v>
      </c>
      <c r="E4" s="122">
        <v>7525.8174665465922</v>
      </c>
      <c r="F4" s="122">
        <v>7970.263902533753</v>
      </c>
      <c r="G4" s="122">
        <v>8349.4454524065422</v>
      </c>
      <c r="H4" s="122">
        <v>8633.7064732342424</v>
      </c>
      <c r="I4" s="122">
        <v>8939.5818925794447</v>
      </c>
      <c r="J4" s="122">
        <v>9275.6683874737464</v>
      </c>
      <c r="K4" s="122" t="s">
        <v>18</v>
      </c>
    </row>
    <row r="5" spans="1:11" s="6" customFormat="1" ht="20.100000000000001" customHeight="1" x14ac:dyDescent="0.2">
      <c r="A5" s="38" t="s">
        <v>117</v>
      </c>
      <c r="B5" s="122">
        <v>-179.10999999999967</v>
      </c>
      <c r="C5" s="122">
        <v>173.22520174578949</v>
      </c>
      <c r="D5" s="122">
        <v>49.47968475109883</v>
      </c>
      <c r="E5" s="122">
        <v>108.35285702282545</v>
      </c>
      <c r="F5" s="122">
        <v>33.825699641829488</v>
      </c>
      <c r="G5" s="122">
        <v>-47.14702249558286</v>
      </c>
      <c r="H5" s="122">
        <v>-85.587683564626786</v>
      </c>
      <c r="I5" s="122">
        <v>-138.55512561860269</v>
      </c>
      <c r="J5" s="122">
        <v>-191.91406322580588</v>
      </c>
      <c r="K5" s="122" t="s">
        <v>18</v>
      </c>
    </row>
    <row r="6" spans="1:11" s="6" customFormat="1" ht="20.100000000000001" customHeight="1" x14ac:dyDescent="0.2">
      <c r="A6" s="113" t="s">
        <v>120</v>
      </c>
      <c r="B6" s="122">
        <v>5753.89</v>
      </c>
      <c r="C6" s="122">
        <v>7053.0010000000002</v>
      </c>
      <c r="D6" s="122">
        <v>7352.8601284416281</v>
      </c>
      <c r="E6" s="122">
        <v>7634.1703235694176</v>
      </c>
      <c r="F6" s="122">
        <v>8004.0896021755825</v>
      </c>
      <c r="G6" s="122">
        <v>8302.2984299109594</v>
      </c>
      <c r="H6" s="122">
        <v>8548.1187896696156</v>
      </c>
      <c r="I6" s="122">
        <v>8801.026766960842</v>
      </c>
      <c r="J6" s="122">
        <v>9083.7543242479405</v>
      </c>
      <c r="K6" s="124">
        <v>9373.0091115769956</v>
      </c>
    </row>
    <row r="7" spans="1:11" s="6" customFormat="1" ht="20.100000000000001" customHeight="1" x14ac:dyDescent="0.2">
      <c r="A7" s="104" t="s">
        <v>187</v>
      </c>
      <c r="B7" s="114">
        <v>-179.10999999999967</v>
      </c>
      <c r="C7" s="114">
        <v>173.22520174578949</v>
      </c>
      <c r="D7" s="114">
        <v>49.47968475109883</v>
      </c>
      <c r="E7" s="114">
        <v>108.35285702282545</v>
      </c>
      <c r="F7" s="114">
        <v>33.825699641829488</v>
      </c>
      <c r="G7" s="114">
        <v>-47.14702249558286</v>
      </c>
      <c r="H7" s="114">
        <v>-85.587683564626786</v>
      </c>
      <c r="I7" s="114">
        <v>-138.55512561860269</v>
      </c>
      <c r="J7" s="114">
        <v>-191.91406322580588</v>
      </c>
      <c r="K7" s="122" t="s">
        <v>18</v>
      </c>
    </row>
    <row r="8" spans="1:11" s="6" customFormat="1" ht="20.100000000000001" customHeight="1" x14ac:dyDescent="0.2">
      <c r="A8" s="38" t="s">
        <v>22</v>
      </c>
      <c r="B8" s="125"/>
      <c r="C8" s="125"/>
      <c r="D8" s="125"/>
      <c r="E8" s="125"/>
      <c r="F8" s="125"/>
      <c r="G8" s="125"/>
    </row>
    <row r="9" spans="1:11" s="6" customFormat="1" ht="20.100000000000001" customHeight="1" x14ac:dyDescent="0.2">
      <c r="A9" s="14" t="s">
        <v>200</v>
      </c>
      <c r="B9" s="125"/>
      <c r="C9" s="125"/>
      <c r="D9" s="125"/>
      <c r="E9" s="125"/>
      <c r="F9" s="125"/>
      <c r="G9" s="125"/>
    </row>
    <row r="10" spans="1:11" s="6" customFormat="1" ht="20.100000000000001" customHeight="1" x14ac:dyDescent="0.2">
      <c r="A10" s="37" t="s">
        <v>356</v>
      </c>
      <c r="B10" s="38"/>
      <c r="C10" s="64"/>
    </row>
    <row r="11" spans="1:11" s="6" customFormat="1" ht="20.100000000000001" customHeight="1" x14ac:dyDescent="0.2">
      <c r="A11" s="37" t="s">
        <v>357</v>
      </c>
      <c r="B11" s="38"/>
      <c r="C11" s="64"/>
    </row>
    <row r="12" spans="1:11" s="6" customFormat="1" ht="20.100000000000001" customHeight="1" x14ac:dyDescent="0.2">
      <c r="A12" s="38" t="s">
        <v>454</v>
      </c>
      <c r="B12" s="38"/>
      <c r="C12" s="64"/>
    </row>
    <row r="13" spans="1:11" s="6" customFormat="1" ht="20.100000000000001" customHeight="1" x14ac:dyDescent="0.2">
      <c r="A13" s="38" t="s">
        <v>453</v>
      </c>
      <c r="B13" s="38"/>
      <c r="C13" s="64"/>
    </row>
    <row r="14" spans="1:11" s="6" customFormat="1" ht="20.100000000000001" customHeight="1" x14ac:dyDescent="0.2">
      <c r="A14" s="37" t="s">
        <v>122</v>
      </c>
      <c r="B14" s="105"/>
      <c r="C14" s="105"/>
      <c r="D14" s="105"/>
      <c r="E14" s="105"/>
      <c r="F14" s="106"/>
      <c r="G14" s="105"/>
    </row>
    <row r="15" spans="1:11" s="6" customFormat="1" ht="20.100000000000001" customHeight="1" x14ac:dyDescent="0.2"/>
    <row r="16" spans="1:11" s="6" customFormat="1" ht="20.100000000000001" customHeight="1" x14ac:dyDescent="0.2">
      <c r="B16" s="116"/>
    </row>
    <row r="17" spans="1:5" s="6" customFormat="1" ht="20.100000000000001" customHeight="1" x14ac:dyDescent="0.2"/>
    <row r="18" spans="1:5" s="6" customFormat="1" ht="20.100000000000001" customHeight="1" x14ac:dyDescent="0.2"/>
    <row r="19" spans="1:5" s="6" customFormat="1" ht="20.100000000000001" customHeight="1" x14ac:dyDescent="0.2"/>
    <row r="20" spans="1:5" s="6" customFormat="1" ht="20.100000000000001" customHeight="1" x14ac:dyDescent="0.2"/>
    <row r="21" spans="1:5" s="6" customFormat="1" ht="20.100000000000001" customHeight="1" x14ac:dyDescent="0.2">
      <c r="A21" s="108"/>
      <c r="B21" s="108"/>
      <c r="C21" s="108"/>
      <c r="D21" s="108"/>
      <c r="E21" s="108"/>
    </row>
    <row r="22" spans="1:5" s="6" customFormat="1" ht="20.100000000000001" customHeight="1" x14ac:dyDescent="0.2"/>
  </sheetData>
  <hyperlinks>
    <hyperlink ref="A14" location="'Table of Contents'!A1" display="Return to Contents" xr:uid="{0399DD80-1F7B-408C-9505-A43C3012A61D}"/>
    <hyperlink ref="A11" r:id="rId1" xr:uid="{8CF626B2-4C3B-4E95-8F01-467F3B558042}"/>
    <hyperlink ref="A10" r:id="rId2" xr:uid="{95F5F1A1-5BD4-4DD5-B296-508AE3DA2C83}"/>
    <hyperlink ref="A9" r:id="rId3" display="Scottish Fiscal Commission – Scotland’s Economic and Fiscal Forecasts." xr:uid="{46EF2A85-50FA-4AA2-A904-83382B1106A5}"/>
  </hyperlinks>
  <pageMargins left="0.7" right="0.7" top="0.75" bottom="0.75" header="0.3" footer="0.3"/>
  <pageSetup paperSize="9" orientation="portrait" r:id="rId4"/>
  <tableParts count="1">
    <tablePart r:id="rId5"/>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F4C0F-8E6B-4105-8236-C2413E552DEE}">
  <sheetPr>
    <tabColor rgb="FF397E77"/>
  </sheetPr>
  <dimension ref="A1:A2"/>
  <sheetViews>
    <sheetView showGridLines="0" workbookViewId="0"/>
  </sheetViews>
  <sheetFormatPr defaultColWidth="8.44140625" defaultRowHeight="19.899999999999999" customHeight="1" x14ac:dyDescent="0.2"/>
  <cols>
    <col min="1" max="1" width="18.44140625" style="5" customWidth="1"/>
    <col min="2" max="16384" width="8.44140625" style="5"/>
  </cols>
  <sheetData>
    <row r="1" spans="1:1" ht="19.899999999999999" customHeight="1" x14ac:dyDescent="0.2">
      <c r="A1" s="95" t="s">
        <v>122</v>
      </c>
    </row>
    <row r="2" spans="1:1" ht="19.899999999999999" customHeight="1" x14ac:dyDescent="0.2">
      <c r="A2" s="1"/>
    </row>
  </sheetData>
  <hyperlinks>
    <hyperlink ref="A1" location="'Table of Contents'!A1" display="Return to Contents" xr:uid="{AE96D3F2-666E-4E2F-8E82-6A4C1DA4AB54}"/>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90EBB-C20D-4397-90AA-20378621677F}">
  <dimension ref="A1:I31"/>
  <sheetViews>
    <sheetView showGridLines="0" workbookViewId="0"/>
  </sheetViews>
  <sheetFormatPr defaultColWidth="8.44140625" defaultRowHeight="19.899999999999999" customHeight="1" x14ac:dyDescent="0.2"/>
  <cols>
    <col min="1" max="1" width="30.88671875" style="5" customWidth="1"/>
    <col min="2" max="2" width="36.33203125" style="5" bestFit="1" customWidth="1"/>
    <col min="3" max="9" width="7.44140625" style="5" bestFit="1" customWidth="1"/>
    <col min="10" max="16384" width="8.44140625" style="5"/>
  </cols>
  <sheetData>
    <row r="1" spans="1:9" ht="19.899999999999999" customHeight="1" x14ac:dyDescent="0.2">
      <c r="A1" s="4" t="s">
        <v>410</v>
      </c>
      <c r="B1" s="4"/>
      <c r="C1" s="16"/>
      <c r="D1" s="16"/>
      <c r="E1" s="16"/>
      <c r="F1" s="16"/>
      <c r="G1" s="16"/>
    </row>
    <row r="2" spans="1:9" s="6" customFormat="1" ht="20.100000000000001" customHeight="1" x14ac:dyDescent="0.2">
      <c r="A2" s="38" t="s">
        <v>344</v>
      </c>
      <c r="B2" s="38"/>
      <c r="C2" s="102"/>
      <c r="D2" s="102"/>
      <c r="E2" s="102"/>
      <c r="F2" s="102"/>
      <c r="G2" s="102"/>
    </row>
    <row r="3" spans="1:9" s="6" customFormat="1" ht="20.100000000000001" customHeight="1" x14ac:dyDescent="0.2">
      <c r="A3" s="98" t="s">
        <v>8</v>
      </c>
      <c r="B3" s="98" t="s">
        <v>358</v>
      </c>
      <c r="C3" s="48" t="s">
        <v>10</v>
      </c>
      <c r="D3" s="48" t="s">
        <v>11</v>
      </c>
      <c r="E3" s="48" t="s">
        <v>12</v>
      </c>
      <c r="F3" s="48" t="s">
        <v>13</v>
      </c>
      <c r="G3" s="48" t="s">
        <v>14</v>
      </c>
      <c r="H3" s="48" t="s">
        <v>15</v>
      </c>
      <c r="I3" s="48" t="s">
        <v>27</v>
      </c>
    </row>
    <row r="4" spans="1:9" s="6" customFormat="1" ht="20.100000000000001" customHeight="1" x14ac:dyDescent="0.2">
      <c r="A4" s="38" t="s">
        <v>359</v>
      </c>
      <c r="B4" s="38" t="s">
        <v>360</v>
      </c>
      <c r="C4" s="111">
        <v>0.23468464864864863</v>
      </c>
      <c r="D4" s="111">
        <v>0.47111461067373361</v>
      </c>
      <c r="E4" s="111">
        <v>0.76734378653535995</v>
      </c>
      <c r="F4" s="111">
        <v>0.755108468721713</v>
      </c>
      <c r="G4" s="111">
        <v>0.76343527072977901</v>
      </c>
      <c r="H4" s="111">
        <v>0.82859311278145098</v>
      </c>
      <c r="I4" s="111">
        <v>0.81852597076953937</v>
      </c>
    </row>
    <row r="5" spans="1:9" s="6" customFormat="1" ht="20.100000000000001" customHeight="1" x14ac:dyDescent="0.2">
      <c r="A5" s="38" t="s">
        <v>359</v>
      </c>
      <c r="B5" s="38" t="s">
        <v>361</v>
      </c>
      <c r="C5" s="111" t="s">
        <v>18</v>
      </c>
      <c r="D5" s="111">
        <v>-9.0571021812347681</v>
      </c>
      <c r="E5" s="111">
        <v>-11.313334553037294</v>
      </c>
      <c r="F5" s="111">
        <v>-10.953574978359029</v>
      </c>
      <c r="G5" s="111">
        <v>-10.862450398612964</v>
      </c>
      <c r="H5" s="111">
        <v>-11.56182783730128</v>
      </c>
      <c r="I5" s="111">
        <v>-11.208921105912395</v>
      </c>
    </row>
    <row r="6" spans="1:9" s="6" customFormat="1" ht="20.100000000000001" customHeight="1" x14ac:dyDescent="0.2">
      <c r="A6" s="38" t="s">
        <v>359</v>
      </c>
      <c r="B6" s="38" t="s">
        <v>155</v>
      </c>
      <c r="C6" s="111">
        <v>-5.2183339999999996</v>
      </c>
      <c r="D6" s="111">
        <v>-5.2403236543682397</v>
      </c>
      <c r="E6" s="111" t="s">
        <v>18</v>
      </c>
      <c r="F6" s="111" t="s">
        <v>18</v>
      </c>
      <c r="G6" s="111" t="s">
        <v>18</v>
      </c>
      <c r="H6" s="111" t="s">
        <v>18</v>
      </c>
      <c r="I6" s="111" t="s">
        <v>18</v>
      </c>
    </row>
    <row r="7" spans="1:9" s="6" customFormat="1" ht="20.100000000000001" customHeight="1" x14ac:dyDescent="0.2">
      <c r="A7" s="127" t="s">
        <v>359</v>
      </c>
      <c r="B7" s="127" t="s">
        <v>154</v>
      </c>
      <c r="C7" s="126" t="s">
        <v>18</v>
      </c>
      <c r="D7" s="126">
        <v>-23.277024262644318</v>
      </c>
      <c r="E7" s="126" t="s">
        <v>18</v>
      </c>
      <c r="F7" s="126" t="s">
        <v>18</v>
      </c>
      <c r="G7" s="126" t="s">
        <v>18</v>
      </c>
      <c r="H7" s="126" t="s">
        <v>18</v>
      </c>
      <c r="I7" s="126" t="s">
        <v>18</v>
      </c>
    </row>
    <row r="8" spans="1:9" s="6" customFormat="1" ht="20.100000000000001" customHeight="1" x14ac:dyDescent="0.2">
      <c r="A8" s="38" t="s">
        <v>362</v>
      </c>
      <c r="B8" t="s">
        <v>458</v>
      </c>
      <c r="C8" s="112" t="s">
        <v>18</v>
      </c>
      <c r="D8" s="112">
        <v>30.005280965707811</v>
      </c>
      <c r="E8" s="112">
        <v>30.70024027698264</v>
      </c>
      <c r="F8" s="112">
        <v>33.694920396012662</v>
      </c>
      <c r="G8" s="112">
        <v>33.015033498859452</v>
      </c>
      <c r="H8" s="112">
        <v>33.519497216211221</v>
      </c>
      <c r="I8" s="112">
        <v>34.283084546939222</v>
      </c>
    </row>
    <row r="9" spans="1:9" s="6" customFormat="1" ht="20.100000000000001" customHeight="1" x14ac:dyDescent="0.2">
      <c r="A9" s="38" t="s">
        <v>362</v>
      </c>
      <c r="B9" t="s">
        <v>459</v>
      </c>
      <c r="C9" s="112" t="s">
        <v>18</v>
      </c>
      <c r="D9" s="112">
        <v>6.0723329698540738</v>
      </c>
      <c r="E9" s="112">
        <v>-1.2031107133686874</v>
      </c>
      <c r="F9" s="112">
        <v>-7.1108903891731643</v>
      </c>
      <c r="G9" s="112">
        <v>-9.5123695369080679</v>
      </c>
      <c r="H9" s="112">
        <v>-10.353266209941808</v>
      </c>
      <c r="I9" s="112">
        <v>-10.742337838954882</v>
      </c>
    </row>
    <row r="10" spans="1:9" s="6" customFormat="1" ht="20.100000000000001" customHeight="1" x14ac:dyDescent="0.2">
      <c r="A10" s="38" t="s">
        <v>60</v>
      </c>
      <c r="B10" s="38"/>
      <c r="C10" s="115"/>
      <c r="D10" s="115"/>
      <c r="E10" s="115"/>
      <c r="F10" s="115"/>
      <c r="G10" s="115"/>
      <c r="H10" s="115"/>
      <c r="I10" s="118"/>
    </row>
    <row r="11" spans="1:9" s="6" customFormat="1" ht="20.100000000000001" customHeight="1" x14ac:dyDescent="0.2">
      <c r="A11" s="38" t="s">
        <v>457</v>
      </c>
      <c r="B11" s="38"/>
      <c r="C11" s="115"/>
      <c r="D11" s="115"/>
      <c r="E11" s="115"/>
      <c r="F11" s="115"/>
      <c r="G11" s="115"/>
      <c r="H11" s="115"/>
      <c r="I11" s="118"/>
    </row>
    <row r="12" spans="1:9" s="6" customFormat="1" ht="20.100000000000001" customHeight="1" x14ac:dyDescent="0.2">
      <c r="A12" s="95" t="s">
        <v>122</v>
      </c>
      <c r="B12" s="95"/>
      <c r="C12" s="105"/>
      <c r="D12" s="105"/>
      <c r="E12" s="105"/>
      <c r="F12" s="105"/>
      <c r="G12" s="106"/>
      <c r="H12" s="105"/>
      <c r="I12" s="105"/>
    </row>
    <row r="13" spans="1:9" s="6" customFormat="1" ht="20.100000000000001" customHeight="1" x14ac:dyDescent="0.2"/>
    <row r="14" spans="1:9" s="6" customFormat="1" ht="20.100000000000001" customHeight="1" x14ac:dyDescent="0.2">
      <c r="C14" s="116"/>
    </row>
    <row r="15" spans="1:9" s="6" customFormat="1" ht="20.100000000000001" customHeight="1" x14ac:dyDescent="0.2"/>
    <row r="16" spans="1:9" s="6" customFormat="1" ht="20.100000000000001" customHeight="1" x14ac:dyDescent="0.2"/>
    <row r="17" spans="1:6" s="6" customFormat="1" ht="20.100000000000001" customHeight="1" x14ac:dyDescent="0.2"/>
    <row r="18" spans="1:6" s="6" customFormat="1" ht="20.100000000000001" customHeight="1" x14ac:dyDescent="0.2"/>
    <row r="19" spans="1:6" s="6" customFormat="1" ht="20.100000000000001" customHeight="1" x14ac:dyDescent="0.2">
      <c r="A19" s="108"/>
      <c r="B19" s="108"/>
      <c r="C19" s="108"/>
      <c r="D19" s="108"/>
      <c r="E19" s="108"/>
      <c r="F19" s="108"/>
    </row>
    <row r="20" spans="1:6" s="6" customFormat="1" ht="20.100000000000001" customHeight="1" x14ac:dyDescent="0.2"/>
    <row r="21" spans="1:6" s="6" customFormat="1" ht="20.100000000000001" customHeight="1" x14ac:dyDescent="0.2"/>
    <row r="22" spans="1:6" s="6" customFormat="1" ht="20.100000000000001" customHeight="1" x14ac:dyDescent="0.2"/>
    <row r="23" spans="1:6" s="6" customFormat="1" ht="20.100000000000001" customHeight="1" x14ac:dyDescent="0.2"/>
    <row r="24" spans="1:6" s="6" customFormat="1" ht="20.100000000000001" customHeight="1" x14ac:dyDescent="0.2"/>
    <row r="25" spans="1:6" s="6" customFormat="1" ht="20.100000000000001" customHeight="1" x14ac:dyDescent="0.2"/>
    <row r="26" spans="1:6" s="6" customFormat="1" ht="20.100000000000001" customHeight="1" x14ac:dyDescent="0.2"/>
    <row r="27" spans="1:6" s="6" customFormat="1" ht="20.100000000000001" customHeight="1" x14ac:dyDescent="0.2"/>
    <row r="28" spans="1:6" s="6" customFormat="1" ht="20.100000000000001" customHeight="1" x14ac:dyDescent="0.2"/>
    <row r="29" spans="1:6" s="6" customFormat="1" ht="20.100000000000001" customHeight="1" x14ac:dyDescent="0.2"/>
    <row r="30" spans="1:6" s="6" customFormat="1" ht="20.100000000000001" customHeight="1" x14ac:dyDescent="0.2"/>
    <row r="31" spans="1:6" s="6" customFormat="1" ht="20.100000000000001" customHeight="1" x14ac:dyDescent="0.2"/>
  </sheetData>
  <phoneticPr fontId="9" type="noConversion"/>
  <hyperlinks>
    <hyperlink ref="A12" location="'Table of Contents'!A1" display="Return to Contents" xr:uid="{0C0C9AE8-FF67-4DA5-AC52-EFBBCA4F4842}"/>
  </hyperlinks>
  <pageMargins left="0.7" right="0.7" top="0.75" bottom="0.75" header="0.3" footer="0.3"/>
  <pageSetup paperSize="9"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D35B6-C932-4C46-9FFB-2D59C695C6FE}">
  <dimension ref="A1:H31"/>
  <sheetViews>
    <sheetView showGridLines="0" workbookViewId="0"/>
  </sheetViews>
  <sheetFormatPr defaultColWidth="8.44140625" defaultRowHeight="19.899999999999999" customHeight="1" x14ac:dyDescent="0.2"/>
  <cols>
    <col min="1" max="1" width="30" style="5" customWidth="1"/>
    <col min="2" max="2" width="36.33203125" style="5" bestFit="1" customWidth="1"/>
    <col min="3" max="8" width="7.44140625" style="5" bestFit="1" customWidth="1"/>
    <col min="9" max="16384" width="8.44140625" style="5"/>
  </cols>
  <sheetData>
    <row r="1" spans="1:8" ht="19.899999999999999" customHeight="1" x14ac:dyDescent="0.2">
      <c r="A1" s="4" t="s">
        <v>435</v>
      </c>
      <c r="B1" s="4"/>
      <c r="C1" s="16"/>
      <c r="D1" s="16"/>
      <c r="E1" s="16"/>
      <c r="F1" s="16"/>
      <c r="G1" s="16"/>
    </row>
    <row r="2" spans="1:8" s="6" customFormat="1" ht="20.100000000000001" customHeight="1" x14ac:dyDescent="0.2">
      <c r="A2" s="38" t="s">
        <v>344</v>
      </c>
      <c r="B2" s="38"/>
      <c r="C2" s="102"/>
      <c r="D2" s="102"/>
      <c r="E2" s="102"/>
      <c r="F2" s="102"/>
      <c r="G2" s="102"/>
    </row>
    <row r="3" spans="1:8" s="6" customFormat="1" ht="20.100000000000001" customHeight="1" x14ac:dyDescent="0.2">
      <c r="A3" s="98" t="s">
        <v>8</v>
      </c>
      <c r="B3" s="98" t="s">
        <v>358</v>
      </c>
      <c r="C3" s="48" t="s">
        <v>10</v>
      </c>
      <c r="D3" s="48" t="s">
        <v>11</v>
      </c>
      <c r="E3" s="48" t="s">
        <v>12</v>
      </c>
      <c r="F3" s="48" t="s">
        <v>13</v>
      </c>
      <c r="G3" s="48" t="s">
        <v>14</v>
      </c>
      <c r="H3" s="48" t="s">
        <v>15</v>
      </c>
    </row>
    <row r="4" spans="1:8" s="6" customFormat="1" ht="20.100000000000001" customHeight="1" x14ac:dyDescent="0.2">
      <c r="A4" s="38" t="s">
        <v>359</v>
      </c>
      <c r="B4" s="38" t="s">
        <v>360</v>
      </c>
      <c r="C4" s="111">
        <v>0</v>
      </c>
      <c r="D4" s="111">
        <v>7.5140287511256121E-3</v>
      </c>
      <c r="E4" s="111">
        <v>1.7200912967437421E-2</v>
      </c>
      <c r="F4" s="111">
        <v>1.8368172049679887E-2</v>
      </c>
      <c r="G4" s="111">
        <v>1.6316149974214822E-2</v>
      </c>
      <c r="H4" s="111">
        <v>1.4046682616040251E-2</v>
      </c>
    </row>
    <row r="5" spans="1:8" s="6" customFormat="1" ht="20.100000000000001" customHeight="1" x14ac:dyDescent="0.2">
      <c r="A5" s="38" t="s">
        <v>359</v>
      </c>
      <c r="B5" s="38" t="s">
        <v>361</v>
      </c>
      <c r="C5" s="111" t="s">
        <v>18</v>
      </c>
      <c r="D5" s="111">
        <v>-0.29993656955048209</v>
      </c>
      <c r="E5" s="111">
        <v>3.5655698211485287E-2</v>
      </c>
      <c r="F5" s="111">
        <v>-2.4765254400790582E-2</v>
      </c>
      <c r="G5" s="111">
        <v>-2.5077849973058619E-3</v>
      </c>
      <c r="H5" s="111">
        <v>3.1154485996466974E-2</v>
      </c>
    </row>
    <row r="6" spans="1:8" s="6" customFormat="1" ht="20.100000000000001" customHeight="1" x14ac:dyDescent="0.2">
      <c r="A6" s="38" t="s">
        <v>359</v>
      </c>
      <c r="B6" s="38" t="s">
        <v>155</v>
      </c>
      <c r="C6" s="111">
        <v>0</v>
      </c>
      <c r="D6" s="111">
        <v>-7.8397398164270271E-2</v>
      </c>
      <c r="E6" s="111" t="s">
        <v>18</v>
      </c>
      <c r="F6" s="111" t="s">
        <v>18</v>
      </c>
      <c r="G6" s="111" t="s">
        <v>18</v>
      </c>
      <c r="H6" s="111" t="s">
        <v>18</v>
      </c>
    </row>
    <row r="7" spans="1:8" s="6" customFormat="1" ht="20.100000000000001" customHeight="1" x14ac:dyDescent="0.2">
      <c r="A7" s="127" t="s">
        <v>359</v>
      </c>
      <c r="B7" s="127" t="s">
        <v>154</v>
      </c>
      <c r="C7" s="126" t="s">
        <v>18</v>
      </c>
      <c r="D7" s="126">
        <v>-0.87177509264431663</v>
      </c>
      <c r="E7" s="126" t="s">
        <v>18</v>
      </c>
      <c r="F7" s="126" t="s">
        <v>18</v>
      </c>
      <c r="G7" s="126" t="s">
        <v>18</v>
      </c>
      <c r="H7" s="126" t="s">
        <v>18</v>
      </c>
    </row>
    <row r="8" spans="1:8" s="6" customFormat="1" ht="20.100000000000001" customHeight="1" x14ac:dyDescent="0.2">
      <c r="A8" s="38" t="s">
        <v>362</v>
      </c>
      <c r="B8" s="38" t="s">
        <v>363</v>
      </c>
      <c r="C8" s="112" t="s">
        <v>18</v>
      </c>
      <c r="D8" s="112">
        <v>-1.6950713367871231</v>
      </c>
      <c r="E8" s="112">
        <v>1.6610106311405559</v>
      </c>
      <c r="F8" s="112">
        <v>1.3340870512730021</v>
      </c>
      <c r="G8" s="112">
        <v>0.93518156325080781</v>
      </c>
      <c r="H8" s="112">
        <v>0.48415863359241484</v>
      </c>
    </row>
    <row r="9" spans="1:8" s="6" customFormat="1" ht="20.100000000000001" customHeight="1" x14ac:dyDescent="0.2">
      <c r="A9" s="38" t="s">
        <v>362</v>
      </c>
      <c r="B9" s="38" t="s">
        <v>364</v>
      </c>
      <c r="C9" s="112" t="s">
        <v>18</v>
      </c>
      <c r="D9" s="112">
        <v>-8.8310761862487652E-2</v>
      </c>
      <c r="E9" s="112">
        <v>0.26281511532170043</v>
      </c>
      <c r="F9" s="112">
        <v>0.39122165625582284</v>
      </c>
      <c r="G9" s="112">
        <v>-5.2371622101077264E-2</v>
      </c>
      <c r="H9" s="112">
        <v>-0.34818248180494038</v>
      </c>
    </row>
    <row r="10" spans="1:8" s="6" customFormat="1" ht="20.100000000000001" customHeight="1" x14ac:dyDescent="0.2">
      <c r="A10" s="38" t="s">
        <v>60</v>
      </c>
      <c r="B10" s="38"/>
      <c r="C10" s="115"/>
      <c r="D10" s="115"/>
      <c r="E10" s="115"/>
      <c r="F10" s="115"/>
      <c r="G10" s="115"/>
      <c r="H10" s="115"/>
    </row>
    <row r="11" spans="1:8" s="6" customFormat="1" ht="20.100000000000001" customHeight="1" x14ac:dyDescent="0.2">
      <c r="A11" s="95" t="s">
        <v>122</v>
      </c>
      <c r="B11" s="95"/>
      <c r="C11" s="105"/>
      <c r="D11" s="105"/>
      <c r="E11" s="105"/>
      <c r="F11" s="105"/>
      <c r="G11" s="106"/>
      <c r="H11" s="105"/>
    </row>
    <row r="12" spans="1:8" s="6" customFormat="1" ht="20.100000000000001" customHeight="1" x14ac:dyDescent="0.2"/>
    <row r="13" spans="1:8" s="6" customFormat="1" ht="20.100000000000001" customHeight="1" x14ac:dyDescent="0.2">
      <c r="C13" s="116"/>
    </row>
    <row r="14" spans="1:8" s="6" customFormat="1" ht="20.100000000000001" customHeight="1" x14ac:dyDescent="0.2"/>
    <row r="15" spans="1:8" s="6" customFormat="1" ht="20.100000000000001" customHeight="1" x14ac:dyDescent="0.2"/>
    <row r="16" spans="1:8" s="6" customFormat="1" ht="20.100000000000001" customHeight="1" x14ac:dyDescent="0.2"/>
    <row r="17" spans="1:6" s="6" customFormat="1" ht="20.100000000000001" customHeight="1" x14ac:dyDescent="0.2"/>
    <row r="18" spans="1:6" s="6" customFormat="1" ht="20.100000000000001" customHeight="1" x14ac:dyDescent="0.2">
      <c r="A18" s="108"/>
      <c r="B18" s="108"/>
      <c r="C18" s="108"/>
      <c r="D18" s="108"/>
      <c r="E18" s="108"/>
      <c r="F18" s="108"/>
    </row>
    <row r="19" spans="1:6" s="6" customFormat="1" ht="20.100000000000001" customHeight="1" x14ac:dyDescent="0.2"/>
    <row r="20" spans="1:6" s="6" customFormat="1" ht="20.100000000000001" customHeight="1" x14ac:dyDescent="0.2"/>
    <row r="21" spans="1:6" s="6" customFormat="1" ht="20.100000000000001" customHeight="1" x14ac:dyDescent="0.2"/>
    <row r="22" spans="1:6" s="6" customFormat="1" ht="20.100000000000001" customHeight="1" x14ac:dyDescent="0.2"/>
    <row r="23" spans="1:6" s="6" customFormat="1" ht="20.100000000000001" customHeight="1" x14ac:dyDescent="0.2"/>
    <row r="24" spans="1:6" s="6" customFormat="1" ht="20.100000000000001" customHeight="1" x14ac:dyDescent="0.2"/>
    <row r="25" spans="1:6" s="6" customFormat="1" ht="20.100000000000001" customHeight="1" x14ac:dyDescent="0.2"/>
    <row r="26" spans="1:6" s="6" customFormat="1" ht="20.100000000000001" customHeight="1" x14ac:dyDescent="0.2"/>
    <row r="27" spans="1:6" s="6" customFormat="1" ht="20.100000000000001" customHeight="1" x14ac:dyDescent="0.2"/>
    <row r="28" spans="1:6" s="6" customFormat="1" ht="20.100000000000001" customHeight="1" x14ac:dyDescent="0.2"/>
    <row r="29" spans="1:6" s="6" customFormat="1" ht="20.100000000000001" customHeight="1" x14ac:dyDescent="0.2"/>
    <row r="30" spans="1:6" s="6" customFormat="1" ht="20.100000000000001" customHeight="1" x14ac:dyDescent="0.2"/>
    <row r="31" spans="1:6" s="6" customFormat="1" ht="20.100000000000001" customHeight="1" x14ac:dyDescent="0.2"/>
  </sheetData>
  <hyperlinks>
    <hyperlink ref="A11" location="'Table of Contents'!A1" display="Return to Contents" xr:uid="{29D9D1F1-D093-4F8B-BB0B-B26F626BFD96}"/>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131D0-96BA-4B91-8F76-F0F857A946EE}">
  <dimension ref="A1:S20"/>
  <sheetViews>
    <sheetView showGridLines="0" workbookViewId="0"/>
  </sheetViews>
  <sheetFormatPr defaultColWidth="8.44140625" defaultRowHeight="20.100000000000001" customHeight="1" x14ac:dyDescent="0.2"/>
  <cols>
    <col min="1" max="1" width="42.21875" style="6" customWidth="1"/>
    <col min="2" max="2" width="24.21875" style="6" bestFit="1" customWidth="1"/>
    <col min="3" max="9" width="7.5546875" style="6" bestFit="1" customWidth="1"/>
    <col min="10" max="10" width="7.5546875" style="6" customWidth="1"/>
    <col min="11" max="11" width="7.5546875" style="6" bestFit="1" customWidth="1"/>
    <col min="12" max="12" width="8.44140625" style="6"/>
    <col min="13" max="13" width="8.44140625" style="6" bestFit="1" customWidth="1"/>
    <col min="14" max="16384" width="8.44140625" style="6"/>
  </cols>
  <sheetData>
    <row r="1" spans="1:19" ht="20.100000000000001" customHeight="1" x14ac:dyDescent="0.2">
      <c r="A1" s="4" t="s">
        <v>385</v>
      </c>
      <c r="B1" s="4"/>
      <c r="C1" s="4"/>
    </row>
    <row r="2" spans="1:19" ht="20.100000000000001" customHeight="1" x14ac:dyDescent="0.2">
      <c r="A2" t="s">
        <v>405</v>
      </c>
      <c r="B2"/>
      <c r="C2"/>
    </row>
    <row r="3" spans="1:19" ht="20.100000000000001" customHeight="1" x14ac:dyDescent="0.2">
      <c r="A3" s="68" t="s">
        <v>26</v>
      </c>
      <c r="B3" s="68" t="s">
        <v>44</v>
      </c>
      <c r="C3" s="91" t="s">
        <v>45</v>
      </c>
      <c r="D3" s="67" t="s">
        <v>9</v>
      </c>
      <c r="E3" s="67" t="s">
        <v>10</v>
      </c>
      <c r="F3" s="66" t="s">
        <v>11</v>
      </c>
      <c r="G3" s="66" t="s">
        <v>12</v>
      </c>
      <c r="H3" s="66" t="s">
        <v>13</v>
      </c>
      <c r="I3" s="66" t="s">
        <v>14</v>
      </c>
      <c r="J3" s="67" t="s">
        <v>15</v>
      </c>
      <c r="K3" s="67" t="s">
        <v>27</v>
      </c>
    </row>
    <row r="4" spans="1:19" ht="20.100000000000001" customHeight="1" x14ac:dyDescent="0.2">
      <c r="A4" s="76" t="s">
        <v>46</v>
      </c>
      <c r="B4" s="76" t="s">
        <v>47</v>
      </c>
      <c r="C4" s="69">
        <v>0</v>
      </c>
      <c r="D4" s="69">
        <v>1.4296353524188454E-2</v>
      </c>
      <c r="E4" s="69">
        <v>2.6693168017742908E-2</v>
      </c>
      <c r="F4" s="69">
        <v>1.8737719989908586E-2</v>
      </c>
      <c r="G4" s="69">
        <v>1.6903248518772784E-2</v>
      </c>
      <c r="H4" s="69">
        <v>1.1684184235349671E-2</v>
      </c>
      <c r="I4" s="69">
        <v>1.9326931438903294E-3</v>
      </c>
      <c r="J4" s="69">
        <v>-3.4935094955278467E-3</v>
      </c>
      <c r="K4" s="69">
        <v>-8.0279733824003552E-3</v>
      </c>
    </row>
    <row r="5" spans="1:19" ht="20.100000000000001" customHeight="1" x14ac:dyDescent="0.2">
      <c r="A5" s="76" t="s">
        <v>46</v>
      </c>
      <c r="B5" s="76" t="s">
        <v>48</v>
      </c>
      <c r="C5" s="69">
        <v>0</v>
      </c>
      <c r="D5" s="69">
        <v>2.3496578045353766E-2</v>
      </c>
      <c r="E5" s="69">
        <v>3.6893071484618956E-2</v>
      </c>
      <c r="F5" s="69">
        <v>4.8479553295405653E-2</v>
      </c>
      <c r="G5" s="69">
        <v>5.8000611595877105E-2</v>
      </c>
      <c r="H5" s="69">
        <v>6.8119078027483404E-2</v>
      </c>
      <c r="I5" s="69">
        <v>7.9789662982770126E-2</v>
      </c>
      <c r="J5" s="69">
        <v>8.7033657508840845E-2</v>
      </c>
      <c r="K5" s="69">
        <v>9.4070732560974868E-2</v>
      </c>
    </row>
    <row r="6" spans="1:19" ht="20.100000000000001" customHeight="1" x14ac:dyDescent="0.2">
      <c r="A6" s="76" t="s">
        <v>46</v>
      </c>
      <c r="B6" s="76" t="s">
        <v>49</v>
      </c>
      <c r="C6" s="69">
        <v>0</v>
      </c>
      <c r="D6" s="69">
        <v>3.600735603533578E-2</v>
      </c>
      <c r="E6" s="69">
        <v>4.2446108819669481E-2</v>
      </c>
      <c r="F6" s="69">
        <v>5.0330583181148469E-2</v>
      </c>
      <c r="G6" s="69">
        <v>6.4833343776052432E-2</v>
      </c>
      <c r="H6" s="69">
        <v>7.8483112567974356E-2</v>
      </c>
      <c r="I6" s="69">
        <v>8.9813389792775755E-2</v>
      </c>
      <c r="J6" s="69">
        <v>0.10050675253423424</v>
      </c>
      <c r="K6" s="69">
        <v>0.10740425765879791</v>
      </c>
    </row>
    <row r="7" spans="1:19" ht="20.100000000000001" customHeight="1" x14ac:dyDescent="0.2">
      <c r="A7" s="76" t="s">
        <v>46</v>
      </c>
      <c r="B7" s="76" t="s">
        <v>50</v>
      </c>
      <c r="C7" s="69">
        <v>0</v>
      </c>
      <c r="D7" s="69">
        <v>-2.4789039461221352E-2</v>
      </c>
      <c r="E7" s="69">
        <v>-4.2925142043690689E-2</v>
      </c>
      <c r="F7" s="69">
        <v>-5.4695898920237407E-2</v>
      </c>
      <c r="G7" s="69">
        <v>-5.7284104289178739E-2</v>
      </c>
      <c r="H7" s="69">
        <v>-5.4874163118845409E-2</v>
      </c>
      <c r="I7" s="69">
        <v>-4.6997061775331583E-2</v>
      </c>
      <c r="J7" s="69">
        <v>-3.4299618263529452E-2</v>
      </c>
      <c r="K7" s="69">
        <v>-1.7189244779145629E-2</v>
      </c>
      <c r="M7" s="64"/>
      <c r="N7" s="64"/>
      <c r="O7" s="64"/>
      <c r="P7" s="64"/>
      <c r="Q7" s="64"/>
      <c r="R7" s="64"/>
      <c r="S7" s="64"/>
    </row>
    <row r="8" spans="1:19" ht="20.100000000000001" customHeight="1" x14ac:dyDescent="0.2">
      <c r="A8" s="76" t="s">
        <v>46</v>
      </c>
      <c r="B8" s="76" t="s">
        <v>51</v>
      </c>
      <c r="C8" s="69">
        <v>0</v>
      </c>
      <c r="D8" s="69">
        <v>1.1406039638798493E-2</v>
      </c>
      <c r="E8" s="69">
        <v>1.0199192194843665E-2</v>
      </c>
      <c r="F8" s="69">
        <v>1.1219890735893134E-2</v>
      </c>
      <c r="G8" s="69">
        <v>1.7347807045783314E-2</v>
      </c>
      <c r="H8" s="69">
        <v>1.7131017185117781E-2</v>
      </c>
      <c r="I8" s="69">
        <v>9.9503088288637187E-3</v>
      </c>
      <c r="J8" s="69">
        <v>-1.565034190478154E-3</v>
      </c>
      <c r="K8" s="69">
        <v>-1.4332850640916051E-2</v>
      </c>
    </row>
    <row r="9" spans="1:19" ht="20.100000000000001" customHeight="1" x14ac:dyDescent="0.2">
      <c r="A9" s="76" t="s">
        <v>46</v>
      </c>
      <c r="B9" s="76" t="s">
        <v>52</v>
      </c>
      <c r="C9" s="69">
        <v>0</v>
      </c>
      <c r="D9" s="69">
        <v>1.0839720760319027E-2</v>
      </c>
      <c r="E9" s="69">
        <v>2.7220864575426829E-2</v>
      </c>
      <c r="F9" s="69">
        <v>4.6541197861497352E-2</v>
      </c>
      <c r="G9" s="69">
        <v>6.8512139586477838E-2</v>
      </c>
      <c r="H9" s="69">
        <v>9.3680409017739663E-2</v>
      </c>
      <c r="I9" s="69">
        <v>0.11922066440361245</v>
      </c>
      <c r="J9" s="69">
        <v>0.14448234734813981</v>
      </c>
      <c r="K9" s="69">
        <v>0.16666638865025751</v>
      </c>
    </row>
    <row r="10" spans="1:19" ht="20.100000000000001" customHeight="1" x14ac:dyDescent="0.2">
      <c r="A10" s="78" t="s">
        <v>46</v>
      </c>
      <c r="B10" s="78" t="s">
        <v>53</v>
      </c>
      <c r="C10" s="80">
        <v>0</v>
      </c>
      <c r="D10" s="80">
        <v>3.7155309192424379E-2</v>
      </c>
      <c r="E10" s="80">
        <v>6.539033158602936E-2</v>
      </c>
      <c r="F10" s="80">
        <v>8.8962362675985229E-2</v>
      </c>
      <c r="G10" s="80">
        <v>0.11120734670924426</v>
      </c>
      <c r="H10" s="80">
        <v>0.13260529011267064</v>
      </c>
      <c r="I10" s="80">
        <v>0.15628326404370241</v>
      </c>
      <c r="J10" s="80">
        <v>0.18056375650217915</v>
      </c>
      <c r="K10" s="79">
        <v>0.20636510614368064</v>
      </c>
    </row>
    <row r="11" spans="1:19" ht="20.100000000000001" customHeight="1" x14ac:dyDescent="0.2">
      <c r="A11" s="76" t="s">
        <v>54</v>
      </c>
      <c r="B11" s="76" t="s">
        <v>55</v>
      </c>
      <c r="C11" s="69">
        <v>0</v>
      </c>
      <c r="D11" s="69">
        <v>0.10099999999999998</v>
      </c>
      <c r="E11" s="69">
        <v>0.19458500000000001</v>
      </c>
      <c r="F11" s="69">
        <v>0.24356298499999984</v>
      </c>
      <c r="G11" s="69">
        <v>0.30076688230999982</v>
      </c>
      <c r="H11" s="69">
        <v>0.33328605436774961</v>
      </c>
      <c r="I11" s="69">
        <v>0.36661820572694315</v>
      </c>
      <c r="J11" s="69">
        <v>0.40078366087011652</v>
      </c>
      <c r="K11" s="69">
        <v>0.43580325239186934</v>
      </c>
      <c r="M11" s="64"/>
      <c r="N11" s="64"/>
      <c r="O11" s="64"/>
      <c r="P11" s="64"/>
      <c r="Q11" s="64"/>
      <c r="R11" s="64"/>
      <c r="S11" s="64"/>
    </row>
    <row r="12" spans="1:19" ht="20.100000000000001" customHeight="1" x14ac:dyDescent="0.2">
      <c r="A12" s="76" t="s">
        <v>54</v>
      </c>
      <c r="B12" s="76" t="s">
        <v>56</v>
      </c>
      <c r="C12" s="69">
        <v>0</v>
      </c>
      <c r="D12" s="69">
        <v>3.2043562000772408E-2</v>
      </c>
      <c r="E12" s="69">
        <v>6.5113913867242079E-2</v>
      </c>
      <c r="F12" s="69">
        <v>9.9243957604132405E-2</v>
      </c>
      <c r="G12" s="69">
        <v>0.1344676495135948</v>
      </c>
      <c r="H12" s="69">
        <v>0.17082003397865431</v>
      </c>
      <c r="I12" s="69">
        <v>0.20833727832919569</v>
      </c>
      <c r="J12" s="69">
        <v>0.24705670882518183</v>
      </c>
      <c r="K12" s="69">
        <v>0.28701684779290071</v>
      </c>
    </row>
    <row r="13" spans="1:19" ht="20.100000000000001" customHeight="1" x14ac:dyDescent="0.2">
      <c r="A13" s="76" t="s">
        <v>54</v>
      </c>
      <c r="B13" s="76" t="s">
        <v>57</v>
      </c>
      <c r="C13" s="69">
        <v>0</v>
      </c>
      <c r="D13" s="69">
        <v>5.8964380083393886E-2</v>
      </c>
      <c r="E13" s="69">
        <v>0.10081640642179579</v>
      </c>
      <c r="F13" s="69">
        <v>0.13785268024213693</v>
      </c>
      <c r="G13" s="69">
        <v>0.16575343945400833</v>
      </c>
      <c r="H13" s="69">
        <v>0.19663131060264938</v>
      </c>
      <c r="I13" s="69">
        <v>0.22999666707935629</v>
      </c>
      <c r="J13" s="69">
        <v>0.26514342056810669</v>
      </c>
      <c r="K13" s="69">
        <v>0.30168359845173365</v>
      </c>
      <c r="M13" s="64"/>
      <c r="N13" s="64"/>
      <c r="O13"/>
      <c r="P13" s="64"/>
      <c r="Q13" s="64"/>
      <c r="R13" s="64"/>
      <c r="S13" s="64"/>
    </row>
    <row r="14" spans="1:19" ht="20.100000000000001" customHeight="1" x14ac:dyDescent="0.2">
      <c r="A14" s="76" t="s">
        <v>54</v>
      </c>
      <c r="B14" s="76" t="s">
        <v>58</v>
      </c>
      <c r="C14" s="69">
        <v>0</v>
      </c>
      <c r="D14" s="69">
        <v>8.0381422455312324E-2</v>
      </c>
      <c r="E14" s="69">
        <v>0.14521159897022207</v>
      </c>
      <c r="F14" s="69">
        <v>0.1989571434773072</v>
      </c>
      <c r="G14" s="69">
        <v>0.25120749005338894</v>
      </c>
      <c r="H14" s="69">
        <v>0.30255262719903531</v>
      </c>
      <c r="I14" s="69">
        <v>0.34647457335555698</v>
      </c>
      <c r="J14" s="69">
        <v>0.39179685512843032</v>
      </c>
      <c r="K14" s="69">
        <v>0.43862759520734107</v>
      </c>
      <c r="M14" s="64"/>
      <c r="N14" s="64"/>
      <c r="O14" s="64"/>
      <c r="P14" s="64"/>
      <c r="Q14" s="64"/>
      <c r="R14" s="64"/>
      <c r="S14" s="64"/>
    </row>
    <row r="15" spans="1:19" ht="20.100000000000001" customHeight="1" x14ac:dyDescent="0.2">
      <c r="A15" s="76" t="s">
        <v>54</v>
      </c>
      <c r="B15" s="76" t="s">
        <v>59</v>
      </c>
      <c r="C15" s="69">
        <v>0</v>
      </c>
      <c r="D15" s="69">
        <v>5.8964380083393886E-2</v>
      </c>
      <c r="E15" s="69">
        <v>0.10081640642179579</v>
      </c>
      <c r="F15" s="69">
        <v>0.13785268024213693</v>
      </c>
      <c r="G15" s="69">
        <v>0.16575343945400833</v>
      </c>
      <c r="H15" s="69">
        <v>0.19663131060264938</v>
      </c>
      <c r="I15" s="69">
        <v>0.22999666707935629</v>
      </c>
      <c r="J15" s="69">
        <v>0.26514342056810669</v>
      </c>
      <c r="K15" s="69">
        <v>0.30168359845173365</v>
      </c>
    </row>
    <row r="16" spans="1:19" ht="20.100000000000001" customHeight="1" x14ac:dyDescent="0.2">
      <c r="A16" t="s">
        <v>60</v>
      </c>
      <c r="B16"/>
      <c r="C16"/>
    </row>
    <row r="17" spans="1:3" ht="20.100000000000001" customHeight="1" x14ac:dyDescent="0.2">
      <c r="A17" s="6" t="s">
        <v>61</v>
      </c>
    </row>
    <row r="18" spans="1:3" ht="20.100000000000001" customHeight="1" x14ac:dyDescent="0.2">
      <c r="A18" s="6" t="s">
        <v>62</v>
      </c>
    </row>
    <row r="19" spans="1:3" ht="20.100000000000001" customHeight="1" x14ac:dyDescent="0.2">
      <c r="A19" s="38" t="s">
        <v>390</v>
      </c>
      <c r="B19" s="38"/>
      <c r="C19" s="38"/>
    </row>
    <row r="20" spans="1:3" ht="20.100000000000001" customHeight="1" x14ac:dyDescent="0.2">
      <c r="A20" s="95" t="s">
        <v>122</v>
      </c>
      <c r="B20" s="2"/>
      <c r="C20" s="38"/>
    </row>
  </sheetData>
  <phoneticPr fontId="9" type="noConversion"/>
  <hyperlinks>
    <hyperlink ref="A20" location="'Table of Contents'!A1" display="Return to Contents" xr:uid="{0CD84BCB-6544-4616-8B24-CD358A638822}"/>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FCB0C-CD7F-4E1F-995A-6673AC8FAB48}">
  <dimension ref="A1:P26"/>
  <sheetViews>
    <sheetView showGridLines="0" workbookViewId="0"/>
  </sheetViews>
  <sheetFormatPr defaultColWidth="8.44140625" defaultRowHeight="20.100000000000001" customHeight="1" x14ac:dyDescent="0.2"/>
  <cols>
    <col min="1" max="1" width="33.6640625" style="5" customWidth="1"/>
    <col min="2" max="8" width="8.88671875" style="5" customWidth="1"/>
    <col min="9" max="10" width="10.21875" style="5" customWidth="1"/>
    <col min="11" max="14" width="10.21875" style="5" bestFit="1" customWidth="1"/>
    <col min="15" max="15" width="10.21875" style="5" customWidth="1"/>
    <col min="16" max="16" width="10.21875" style="5" bestFit="1" customWidth="1"/>
    <col min="17" max="16384" width="8.44140625" style="5"/>
  </cols>
  <sheetData>
    <row r="1" spans="1:16" ht="20.100000000000001" customHeight="1" x14ac:dyDescent="0.2">
      <c r="A1" s="4" t="s">
        <v>450</v>
      </c>
      <c r="B1" s="16"/>
      <c r="C1" s="16"/>
      <c r="D1" s="16"/>
      <c r="E1" s="16"/>
      <c r="F1" s="16"/>
    </row>
    <row r="2" spans="1:16" ht="20.100000000000001" customHeight="1" x14ac:dyDescent="0.2">
      <c r="A2" t="s">
        <v>406</v>
      </c>
      <c r="B2" s="16"/>
      <c r="C2" s="16"/>
      <c r="D2" s="16"/>
      <c r="E2" s="16"/>
      <c r="F2" s="16"/>
    </row>
    <row r="3" spans="1:16" s="6" customFormat="1" ht="32.1" customHeight="1" x14ac:dyDescent="0.2">
      <c r="A3" s="15" t="s">
        <v>63</v>
      </c>
      <c r="B3" s="43" t="s">
        <v>64</v>
      </c>
      <c r="C3" s="43" t="s">
        <v>65</v>
      </c>
      <c r="D3" s="43" t="s">
        <v>66</v>
      </c>
      <c r="E3" s="43" t="s">
        <v>67</v>
      </c>
      <c r="F3" s="43" t="s">
        <v>68</v>
      </c>
      <c r="G3" s="43" t="s">
        <v>69</v>
      </c>
      <c r="H3" s="43" t="s">
        <v>70</v>
      </c>
      <c r="I3" s="40" t="s">
        <v>439</v>
      </c>
      <c r="J3" s="40" t="s">
        <v>144</v>
      </c>
      <c r="K3" s="48" t="s">
        <v>71</v>
      </c>
      <c r="L3" s="48" t="s">
        <v>72</v>
      </c>
      <c r="M3" s="48" t="s">
        <v>73</v>
      </c>
      <c r="N3" s="48" t="s">
        <v>74</v>
      </c>
      <c r="O3" s="92" t="s">
        <v>75</v>
      </c>
      <c r="P3" s="92" t="s">
        <v>16</v>
      </c>
    </row>
    <row r="4" spans="1:16" ht="20.100000000000001" customHeight="1" x14ac:dyDescent="0.2">
      <c r="A4" t="s">
        <v>76</v>
      </c>
      <c r="B4" s="17" t="s">
        <v>18</v>
      </c>
      <c r="C4" s="17" t="s">
        <v>18</v>
      </c>
      <c r="D4" s="17">
        <v>255500</v>
      </c>
      <c r="E4" s="17">
        <v>248900</v>
      </c>
      <c r="F4" s="17">
        <v>245800</v>
      </c>
      <c r="G4" s="17">
        <v>244600</v>
      </c>
      <c r="H4" s="17">
        <v>248700</v>
      </c>
      <c r="I4" s="46">
        <v>252464.50292485941</v>
      </c>
      <c r="J4" s="46">
        <v>256972.27169626969</v>
      </c>
      <c r="K4" s="46">
        <v>299799.13291582587</v>
      </c>
      <c r="L4" s="46">
        <v>302450.58678496559</v>
      </c>
      <c r="M4" s="46">
        <v>293861.80112498702</v>
      </c>
      <c r="N4" s="46">
        <v>293263.41878709348</v>
      </c>
      <c r="O4" s="46">
        <v>294022.14369953913</v>
      </c>
      <c r="P4" s="46">
        <v>293331.05145249871</v>
      </c>
    </row>
    <row r="5" spans="1:16" ht="20.100000000000001" customHeight="1" x14ac:dyDescent="0.2">
      <c r="A5" t="s">
        <v>34</v>
      </c>
      <c r="B5" s="17">
        <v>2213900</v>
      </c>
      <c r="C5" s="17">
        <v>2183500</v>
      </c>
      <c r="D5" s="17">
        <v>1039200</v>
      </c>
      <c r="E5" s="17">
        <v>1044700</v>
      </c>
      <c r="F5" s="17">
        <v>1047700</v>
      </c>
      <c r="G5" s="17">
        <v>1049800</v>
      </c>
      <c r="H5" s="17">
        <v>1047700</v>
      </c>
      <c r="I5" s="46">
        <v>1073401.2217672791</v>
      </c>
      <c r="J5" s="46">
        <v>1124524.818642166</v>
      </c>
      <c r="K5" s="46">
        <v>1132476.3623749861</v>
      </c>
      <c r="L5" s="46">
        <v>1167686.2997673999</v>
      </c>
      <c r="M5" s="46">
        <v>1173047.801976525</v>
      </c>
      <c r="N5" s="46">
        <v>1177618.1287951069</v>
      </c>
      <c r="O5" s="46">
        <v>1180571.184966696</v>
      </c>
      <c r="P5" s="46">
        <v>1183392.257558373</v>
      </c>
    </row>
    <row r="6" spans="1:16" ht="20.100000000000001" customHeight="1" x14ac:dyDescent="0.2">
      <c r="A6" t="s">
        <v>77</v>
      </c>
      <c r="B6" s="17" t="s">
        <v>18</v>
      </c>
      <c r="C6" s="17" t="s">
        <v>18</v>
      </c>
      <c r="D6" s="17">
        <v>884300</v>
      </c>
      <c r="E6" s="17">
        <v>853500</v>
      </c>
      <c r="F6" s="17">
        <v>857400</v>
      </c>
      <c r="G6" s="17">
        <v>925400</v>
      </c>
      <c r="H6" s="17">
        <v>970000</v>
      </c>
      <c r="I6" s="46">
        <v>992491.79969567317</v>
      </c>
      <c r="J6" s="46">
        <v>954304.6147060853</v>
      </c>
      <c r="K6" s="46">
        <v>891977.60382314736</v>
      </c>
      <c r="L6" s="46">
        <v>870753.079191369</v>
      </c>
      <c r="M6" s="46">
        <v>890700.89591750852</v>
      </c>
      <c r="N6" s="46">
        <v>902005.99213094369</v>
      </c>
      <c r="O6" s="46">
        <v>913323.80325743183</v>
      </c>
      <c r="P6" s="46">
        <v>922128.07106803521</v>
      </c>
    </row>
    <row r="7" spans="1:16" ht="20.100000000000001" customHeight="1" x14ac:dyDescent="0.2">
      <c r="A7" t="s">
        <v>36</v>
      </c>
      <c r="B7" s="17">
        <v>290900</v>
      </c>
      <c r="C7" s="17">
        <v>304500</v>
      </c>
      <c r="D7" s="17">
        <v>317800</v>
      </c>
      <c r="E7" s="17">
        <v>351200</v>
      </c>
      <c r="F7" s="17">
        <v>357600</v>
      </c>
      <c r="G7" s="17">
        <v>412600</v>
      </c>
      <c r="H7" s="17">
        <v>478900</v>
      </c>
      <c r="I7" s="46">
        <v>551181.63791584212</v>
      </c>
      <c r="J7" s="46">
        <v>499280.96972464991</v>
      </c>
      <c r="K7" s="46">
        <v>555175.48336652888</v>
      </c>
      <c r="L7" s="46">
        <v>598498.39869190496</v>
      </c>
      <c r="M7" s="46">
        <v>628795.51455174701</v>
      </c>
      <c r="N7" s="46">
        <v>645891.22870922077</v>
      </c>
      <c r="O7" s="46">
        <v>663292.42893554794</v>
      </c>
      <c r="P7" s="46">
        <v>681790.46081284177</v>
      </c>
    </row>
    <row r="8" spans="1:16" ht="20.100000000000001" customHeight="1" x14ac:dyDescent="0.2">
      <c r="A8" t="s">
        <v>78</v>
      </c>
      <c r="B8" s="17" t="s">
        <v>18</v>
      </c>
      <c r="C8" s="17" t="s">
        <v>18</v>
      </c>
      <c r="D8" s="17" t="s">
        <v>18</v>
      </c>
      <c r="E8" s="17" t="s">
        <v>18</v>
      </c>
      <c r="F8" s="17" t="s">
        <v>18</v>
      </c>
      <c r="G8" s="17" t="s">
        <v>18</v>
      </c>
      <c r="H8" s="17" t="s">
        <v>18</v>
      </c>
      <c r="I8" s="17" t="s">
        <v>18</v>
      </c>
      <c r="J8" s="46">
        <v>116802.8865201992</v>
      </c>
      <c r="K8" s="46">
        <v>128701.6014160651</v>
      </c>
      <c r="L8" s="46">
        <v>140089.53655475049</v>
      </c>
      <c r="M8" s="46">
        <v>147127.88577784959</v>
      </c>
      <c r="N8" s="46">
        <v>151893.6217812121</v>
      </c>
      <c r="O8" s="46">
        <v>156950.70017058309</v>
      </c>
      <c r="P8" s="46">
        <v>162042.87490073021</v>
      </c>
    </row>
    <row r="9" spans="1:16" ht="20.100000000000001" customHeight="1" x14ac:dyDescent="0.2">
      <c r="A9" t="s">
        <v>79</v>
      </c>
      <c r="B9" s="17">
        <v>13300</v>
      </c>
      <c r="C9" s="17">
        <v>13800</v>
      </c>
      <c r="D9" s="17">
        <v>14900</v>
      </c>
      <c r="E9" s="17">
        <v>15500</v>
      </c>
      <c r="F9" s="17">
        <v>14700</v>
      </c>
      <c r="G9" s="17">
        <v>18000</v>
      </c>
      <c r="H9" s="17">
        <v>20800</v>
      </c>
      <c r="I9" s="45">
        <v>38067.251308384293</v>
      </c>
      <c r="J9" s="45">
        <v>41345.456448993813</v>
      </c>
      <c r="K9" s="45">
        <v>45502.007466318217</v>
      </c>
      <c r="L9" s="45">
        <v>49325.05212036951</v>
      </c>
      <c r="M9" s="45">
        <v>50740.705763287733</v>
      </c>
      <c r="N9" s="45">
        <v>52117.434324460672</v>
      </c>
      <c r="O9" s="45">
        <v>53829.819142018678</v>
      </c>
      <c r="P9" s="45">
        <v>55625.645861060802</v>
      </c>
    </row>
    <row r="10" spans="1:16" ht="20.100000000000001" customHeight="1" x14ac:dyDescent="0.2">
      <c r="A10" s="18" t="s">
        <v>80</v>
      </c>
      <c r="B10" s="19">
        <v>2518100</v>
      </c>
      <c r="C10" s="19">
        <v>2501800</v>
      </c>
      <c r="D10" s="19">
        <v>2511800</v>
      </c>
      <c r="E10" s="19">
        <v>2513700</v>
      </c>
      <c r="F10" s="19">
        <v>2523200</v>
      </c>
      <c r="G10" s="19">
        <v>2650500</v>
      </c>
      <c r="H10" s="19">
        <v>2766100</v>
      </c>
      <c r="I10" s="46">
        <v>2907606.4136120379</v>
      </c>
      <c r="J10" s="46">
        <v>2993231.0177383637</v>
      </c>
      <c r="K10" s="46">
        <v>3053632.1913628713</v>
      </c>
      <c r="L10" s="46">
        <v>3128802.9531107591</v>
      </c>
      <c r="M10" s="46">
        <v>3184274.6051119049</v>
      </c>
      <c r="N10" s="46">
        <v>3222789.8245280376</v>
      </c>
      <c r="O10" s="46">
        <v>3261990.080171817</v>
      </c>
      <c r="P10" s="46">
        <v>3298310.3616535398</v>
      </c>
    </row>
    <row r="11" spans="1:16" ht="20.100000000000001" customHeight="1" x14ac:dyDescent="0.2">
      <c r="A11" t="s">
        <v>22</v>
      </c>
      <c r="B11" s="7"/>
      <c r="C11" s="7"/>
      <c r="D11" s="7"/>
      <c r="E11" s="7"/>
      <c r="F11" s="7"/>
      <c r="G11" s="7"/>
      <c r="H11" s="7"/>
      <c r="I11" s="7"/>
      <c r="J11" s="7"/>
      <c r="K11" s="7"/>
      <c r="L11" s="7"/>
      <c r="M11" s="7"/>
      <c r="N11" s="7"/>
      <c r="O11" s="7"/>
      <c r="P11" s="7"/>
    </row>
    <row r="12" spans="1:16" ht="20.100000000000001" customHeight="1" x14ac:dyDescent="0.2">
      <c r="A12" t="s">
        <v>23</v>
      </c>
      <c r="B12" s="7"/>
      <c r="C12" s="7"/>
      <c r="D12" s="7"/>
      <c r="E12" s="7"/>
      <c r="F12" s="7"/>
      <c r="G12" s="7"/>
      <c r="H12" s="8"/>
    </row>
    <row r="13" spans="1:16" ht="20.100000000000001" customHeight="1" x14ac:dyDescent="0.2">
      <c r="A13" s="14" t="s">
        <v>81</v>
      </c>
      <c r="B13"/>
    </row>
    <row r="14" spans="1:16" ht="20.100000000000001" customHeight="1" x14ac:dyDescent="0.2">
      <c r="A14" t="s">
        <v>82</v>
      </c>
      <c r="B14"/>
    </row>
    <row r="15" spans="1:16" ht="20.100000000000001" customHeight="1" x14ac:dyDescent="0.2">
      <c r="A15" t="s">
        <v>83</v>
      </c>
      <c r="B15"/>
    </row>
    <row r="16" spans="1:16" ht="20.100000000000001" customHeight="1" x14ac:dyDescent="0.2">
      <c r="A16" t="s">
        <v>438</v>
      </c>
      <c r="B16"/>
    </row>
    <row r="17" spans="1:16" ht="20.100000000000001" customHeight="1" x14ac:dyDescent="0.2">
      <c r="A17" t="s">
        <v>460</v>
      </c>
      <c r="B17"/>
    </row>
    <row r="18" spans="1:16" ht="20.100000000000001" customHeight="1" x14ac:dyDescent="0.2">
      <c r="A18" s="95" t="s">
        <v>122</v>
      </c>
      <c r="B18" s="34"/>
      <c r="C18" s="34"/>
      <c r="D18" s="34"/>
      <c r="E18" s="34"/>
      <c r="F18" s="35"/>
      <c r="G18" s="34"/>
      <c r="H18" s="34"/>
    </row>
    <row r="20" spans="1:16" ht="20.100000000000001" customHeight="1" x14ac:dyDescent="0.2">
      <c r="B20" s="20"/>
      <c r="H20" s="89"/>
      <c r="I20" s="89"/>
      <c r="J20" s="89"/>
      <c r="K20" s="89"/>
      <c r="L20" s="89"/>
      <c r="M20" s="89"/>
      <c r="N20" s="89"/>
      <c r="O20" s="89"/>
      <c r="P20" s="89"/>
    </row>
    <row r="21" spans="1:16" ht="20.100000000000001" customHeight="1" x14ac:dyDescent="0.2">
      <c r="H21" s="89"/>
      <c r="I21" s="89"/>
      <c r="J21" s="89"/>
      <c r="K21" s="89"/>
      <c r="L21" s="89"/>
      <c r="M21" s="89"/>
      <c r="N21" s="89"/>
      <c r="O21" s="89"/>
      <c r="P21" s="89"/>
    </row>
    <row r="22" spans="1:16" ht="20.100000000000001" customHeight="1" x14ac:dyDescent="0.2">
      <c r="H22" s="89"/>
      <c r="I22" s="89"/>
      <c r="J22" s="89"/>
      <c r="K22" s="89"/>
      <c r="L22" s="89"/>
      <c r="M22" s="89"/>
      <c r="N22" s="89"/>
      <c r="O22" s="89"/>
      <c r="P22" s="89"/>
    </row>
    <row r="23" spans="1:16" ht="20.100000000000001" customHeight="1" x14ac:dyDescent="0.2">
      <c r="H23" s="89"/>
      <c r="I23" s="89"/>
      <c r="J23" s="89"/>
      <c r="K23" s="89"/>
      <c r="L23" s="89"/>
      <c r="M23" s="89"/>
      <c r="N23" s="89"/>
      <c r="O23" s="89"/>
      <c r="P23" s="89"/>
    </row>
    <row r="24" spans="1:16" ht="20.100000000000001" customHeight="1" x14ac:dyDescent="0.2">
      <c r="A24" s="21"/>
      <c r="H24" s="89"/>
      <c r="I24" s="89"/>
      <c r="J24" s="89"/>
      <c r="K24" s="89"/>
      <c r="L24" s="89"/>
      <c r="M24" s="89"/>
      <c r="N24" s="89"/>
      <c r="O24" s="89"/>
      <c r="P24" s="89"/>
    </row>
    <row r="25" spans="1:16" ht="20.100000000000001" customHeight="1" x14ac:dyDescent="0.2">
      <c r="A25" s="22"/>
      <c r="B25" s="22"/>
      <c r="C25" s="22"/>
      <c r="D25" s="22"/>
      <c r="E25" s="22"/>
      <c r="H25" s="89"/>
      <c r="I25" s="89"/>
      <c r="J25" s="89"/>
      <c r="K25" s="89"/>
      <c r="L25" s="89"/>
      <c r="M25" s="89"/>
      <c r="N25" s="89"/>
      <c r="O25" s="89"/>
      <c r="P25" s="89"/>
    </row>
    <row r="26" spans="1:16" ht="20.100000000000001" customHeight="1" x14ac:dyDescent="0.2">
      <c r="H26" s="89"/>
      <c r="I26" s="89"/>
      <c r="J26" s="89"/>
      <c r="K26" s="89"/>
      <c r="L26" s="89"/>
      <c r="M26" s="89"/>
      <c r="N26" s="89"/>
      <c r="O26" s="89"/>
      <c r="P26" s="89"/>
    </row>
  </sheetData>
  <hyperlinks>
    <hyperlink ref="A13" r:id="rId1" display="HM Revenue &amp; Customs (2024) Scottish Income Tax Outturn Statistics: 2022 to 2023." xr:uid="{247FBDF7-F500-46AE-A9B4-A782D8439C49}"/>
    <hyperlink ref="A18" location="'Table of Contents'!A1" display="Return to Contents" xr:uid="{72D760CA-0FCC-40C7-AFFF-586C8FA3011E}"/>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39A2B-8CC9-4D49-935F-0AE164022938}">
  <dimension ref="A1:P24"/>
  <sheetViews>
    <sheetView showGridLines="0" workbookViewId="0"/>
  </sheetViews>
  <sheetFormatPr defaultColWidth="8.44140625" defaultRowHeight="20.100000000000001" customHeight="1" x14ac:dyDescent="0.2"/>
  <cols>
    <col min="1" max="1" width="33.6640625" style="5" customWidth="1"/>
    <col min="2" max="8" width="8.88671875" style="5" customWidth="1"/>
    <col min="9" max="16" width="7.77734375" style="5" customWidth="1"/>
    <col min="17" max="16384" width="8.44140625" style="5"/>
  </cols>
  <sheetData>
    <row r="1" spans="1:16" ht="20.100000000000001" customHeight="1" x14ac:dyDescent="0.2">
      <c r="A1" s="4" t="s">
        <v>451</v>
      </c>
      <c r="B1" s="16"/>
      <c r="C1" s="16"/>
      <c r="D1" s="16"/>
      <c r="E1" s="16"/>
      <c r="F1" s="16"/>
    </row>
    <row r="2" spans="1:16" ht="20.100000000000001" customHeight="1" x14ac:dyDescent="0.2">
      <c r="A2" t="s">
        <v>176</v>
      </c>
      <c r="B2" s="16"/>
      <c r="C2" s="16"/>
      <c r="D2" s="16"/>
      <c r="E2" s="16"/>
      <c r="F2" s="16"/>
    </row>
    <row r="3" spans="1:16" s="6" customFormat="1" ht="32.1" customHeight="1" x14ac:dyDescent="0.2">
      <c r="A3" s="15" t="s">
        <v>8</v>
      </c>
      <c r="B3" s="81" t="s">
        <v>64</v>
      </c>
      <c r="C3" s="81" t="s">
        <v>65</v>
      </c>
      <c r="D3" s="81" t="s">
        <v>66</v>
      </c>
      <c r="E3" s="81" t="s">
        <v>67</v>
      </c>
      <c r="F3" s="81" t="s">
        <v>68</v>
      </c>
      <c r="G3" s="81" t="s">
        <v>69</v>
      </c>
      <c r="H3" s="81" t="s">
        <v>70</v>
      </c>
      <c r="I3" t="s">
        <v>9</v>
      </c>
      <c r="J3" t="s">
        <v>10</v>
      </c>
      <c r="K3" s="40" t="s">
        <v>11</v>
      </c>
      <c r="L3" s="48" t="s">
        <v>12</v>
      </c>
      <c r="M3" s="48" t="s">
        <v>13</v>
      </c>
      <c r="N3" s="48" t="s">
        <v>14</v>
      </c>
      <c r="O3" t="s">
        <v>15</v>
      </c>
      <c r="P3" t="s">
        <v>27</v>
      </c>
    </row>
    <row r="4" spans="1:16" ht="20.100000000000001" customHeight="1" x14ac:dyDescent="0.2">
      <c r="A4" t="s">
        <v>76</v>
      </c>
      <c r="B4" s="17" t="s">
        <v>18</v>
      </c>
      <c r="C4" s="17" t="s">
        <v>18</v>
      </c>
      <c r="D4" s="17">
        <v>46</v>
      </c>
      <c r="E4" s="17">
        <v>46</v>
      </c>
      <c r="F4" s="17">
        <v>46</v>
      </c>
      <c r="G4" s="17">
        <v>46</v>
      </c>
      <c r="H4" s="17">
        <v>48</v>
      </c>
      <c r="I4" s="46">
        <v>49.107877172100444</v>
      </c>
      <c r="J4" s="46">
        <v>56.056887423362454</v>
      </c>
      <c r="K4" s="46">
        <v>57.621655349145172</v>
      </c>
      <c r="L4" s="46">
        <v>60.077442565768642</v>
      </c>
      <c r="M4" s="46">
        <v>59.873545741608005</v>
      </c>
      <c r="N4" s="46">
        <v>60.334440361242869</v>
      </c>
      <c r="O4" s="46">
        <v>61.211649647765626</v>
      </c>
      <c r="P4" s="52">
        <v>59.91954831067175</v>
      </c>
    </row>
    <row r="5" spans="1:16" ht="20.100000000000001" customHeight="1" x14ac:dyDescent="0.2">
      <c r="A5" t="s">
        <v>34</v>
      </c>
      <c r="B5" s="17">
        <v>4783</v>
      </c>
      <c r="C5" s="17">
        <v>4691</v>
      </c>
      <c r="D5" s="17">
        <v>1196</v>
      </c>
      <c r="E5" s="17">
        <v>1207</v>
      </c>
      <c r="F5" s="17">
        <v>1270</v>
      </c>
      <c r="G5" s="17">
        <v>1294</v>
      </c>
      <c r="H5" s="17">
        <v>1346</v>
      </c>
      <c r="I5" s="46">
        <v>1512.3635663184048</v>
      </c>
      <c r="J5" s="46">
        <v>1720.2081873205577</v>
      </c>
      <c r="K5" s="46">
        <v>1774.2684142535886</v>
      </c>
      <c r="L5" s="46">
        <v>1902.8231269228363</v>
      </c>
      <c r="M5" s="46">
        <v>1963.332442538549</v>
      </c>
      <c r="N5" s="46">
        <v>2012.5642622302332</v>
      </c>
      <c r="O5" s="46">
        <v>2061.3188291027341</v>
      </c>
      <c r="P5" s="52">
        <v>2107.7141610111344</v>
      </c>
    </row>
    <row r="6" spans="1:16" ht="20.100000000000001" customHeight="1" x14ac:dyDescent="0.2">
      <c r="A6" t="s">
        <v>77</v>
      </c>
      <c r="B6" s="17" t="s">
        <v>18</v>
      </c>
      <c r="C6" s="17" t="s">
        <v>18</v>
      </c>
      <c r="D6" s="17">
        <v>3519</v>
      </c>
      <c r="E6" s="17">
        <v>3421</v>
      </c>
      <c r="F6" s="17">
        <v>3462</v>
      </c>
      <c r="G6" s="17">
        <v>3777</v>
      </c>
      <c r="H6" s="17">
        <v>4040</v>
      </c>
      <c r="I6" s="46">
        <v>4134.9098961730506</v>
      </c>
      <c r="J6" s="46">
        <v>4166.3678695504923</v>
      </c>
      <c r="K6" s="46">
        <v>4335.8174622368297</v>
      </c>
      <c r="L6" s="46">
        <v>4655.6529472863149</v>
      </c>
      <c r="M6" s="46">
        <v>4837.9005277027136</v>
      </c>
      <c r="N6" s="46">
        <v>4991.3348665209696</v>
      </c>
      <c r="O6" s="46">
        <v>5156.5120750809019</v>
      </c>
      <c r="P6" s="52">
        <v>5323.4914037918934</v>
      </c>
    </row>
    <row r="7" spans="1:16" ht="20.100000000000001" customHeight="1" x14ac:dyDescent="0.2">
      <c r="A7" t="s">
        <v>36</v>
      </c>
      <c r="B7" s="17">
        <v>4239</v>
      </c>
      <c r="C7" s="17">
        <v>4371</v>
      </c>
      <c r="D7" s="17">
        <v>4712</v>
      </c>
      <c r="E7" s="17">
        <v>5087</v>
      </c>
      <c r="F7" s="17">
        <v>5163</v>
      </c>
      <c r="G7" s="17">
        <v>6006</v>
      </c>
      <c r="H7" s="17">
        <v>7038</v>
      </c>
      <c r="I7" s="46">
        <v>7570.8780608374527</v>
      </c>
      <c r="J7" s="46">
        <v>5417.2114692861924</v>
      </c>
      <c r="K7" s="46">
        <v>6036.8126413410755</v>
      </c>
      <c r="L7" s="46">
        <v>6603.7014452322765</v>
      </c>
      <c r="M7" s="46">
        <v>7102.7353195475243</v>
      </c>
      <c r="N7" s="46">
        <v>7493.5932983619859</v>
      </c>
      <c r="O7" s="46">
        <v>7854.2749163376529</v>
      </c>
      <c r="P7" s="52">
        <v>8253.4224055067898</v>
      </c>
    </row>
    <row r="8" spans="1:16" ht="20.100000000000001" customHeight="1" x14ac:dyDescent="0.2">
      <c r="A8" t="s">
        <v>78</v>
      </c>
      <c r="B8" s="17" t="s">
        <v>18</v>
      </c>
      <c r="C8" s="17" t="s">
        <v>18</v>
      </c>
      <c r="D8" s="17" t="s">
        <v>18</v>
      </c>
      <c r="E8" s="17" t="s">
        <v>18</v>
      </c>
      <c r="F8" s="17" t="s">
        <v>18</v>
      </c>
      <c r="G8" s="17" t="s">
        <v>18</v>
      </c>
      <c r="H8" s="17" t="s">
        <v>18</v>
      </c>
      <c r="I8" s="17" t="s">
        <v>18</v>
      </c>
      <c r="J8" s="46">
        <v>3303.221039560905</v>
      </c>
      <c r="K8" s="46">
        <v>3638.785150156521</v>
      </c>
      <c r="L8" s="46">
        <v>3910.4268321911782</v>
      </c>
      <c r="M8" s="46">
        <v>4171.7226363589725</v>
      </c>
      <c r="N8" s="46">
        <v>4401.0565870685386</v>
      </c>
      <c r="O8" s="46">
        <v>4687.1840832454536</v>
      </c>
      <c r="P8" s="52">
        <v>4972.9801207942082</v>
      </c>
    </row>
    <row r="9" spans="1:16" ht="20.100000000000001" customHeight="1" x14ac:dyDescent="0.2">
      <c r="A9" t="s">
        <v>84</v>
      </c>
      <c r="B9" s="17">
        <v>1633</v>
      </c>
      <c r="C9" s="17">
        <v>1782</v>
      </c>
      <c r="D9" s="17">
        <v>2004</v>
      </c>
      <c r="E9" s="17">
        <v>1988</v>
      </c>
      <c r="F9" s="17">
        <v>1918</v>
      </c>
      <c r="G9" s="17">
        <v>2484</v>
      </c>
      <c r="H9" s="17">
        <v>2696</v>
      </c>
      <c r="I9" s="45">
        <v>3804.6431422111136</v>
      </c>
      <c r="J9" s="45">
        <v>4329.2282981451217</v>
      </c>
      <c r="K9" s="45">
        <v>4651.8707580615492</v>
      </c>
      <c r="L9" s="45">
        <v>4768.7558764972291</v>
      </c>
      <c r="M9" s="45">
        <v>5003.6292102091138</v>
      </c>
      <c r="N9" s="45">
        <v>5227.2775021000207</v>
      </c>
      <c r="O9" s="45">
        <v>5467.5771879099666</v>
      </c>
      <c r="P9" s="50">
        <v>5710.5797220622026</v>
      </c>
    </row>
    <row r="10" spans="1:16" ht="20.100000000000001" customHeight="1" x14ac:dyDescent="0.2">
      <c r="A10" s="18" t="s">
        <v>85</v>
      </c>
      <c r="B10" s="19">
        <v>10655</v>
      </c>
      <c r="C10" s="19">
        <v>10845</v>
      </c>
      <c r="D10" s="19">
        <v>11476</v>
      </c>
      <c r="E10" s="19">
        <v>11750</v>
      </c>
      <c r="F10" s="19">
        <v>11859</v>
      </c>
      <c r="G10" s="19">
        <v>13607</v>
      </c>
      <c r="H10" s="19">
        <v>15169</v>
      </c>
      <c r="I10" s="46">
        <v>17071.902542712123</v>
      </c>
      <c r="J10" s="46">
        <v>18992.293751286634</v>
      </c>
      <c r="K10" s="46">
        <v>20495.176081398709</v>
      </c>
      <c r="L10" s="46">
        <v>21901.437670695603</v>
      </c>
      <c r="M10" s="46">
        <v>23139.193682098481</v>
      </c>
      <c r="N10" s="46">
        <v>24186.160956642991</v>
      </c>
      <c r="O10" s="46">
        <v>25288.078741324476</v>
      </c>
      <c r="P10" s="46">
        <v>26428.107361476897</v>
      </c>
    </row>
    <row r="11" spans="1:16" ht="20.100000000000001" customHeight="1" x14ac:dyDescent="0.2">
      <c r="A11" t="s">
        <v>22</v>
      </c>
      <c r="B11" s="7"/>
      <c r="C11" s="7"/>
      <c r="D11" s="7"/>
      <c r="E11" s="7"/>
      <c r="F11" s="7"/>
      <c r="G11" s="7"/>
      <c r="H11" s="8"/>
    </row>
    <row r="12" spans="1:16" ht="20.100000000000001" customHeight="1" x14ac:dyDescent="0.2">
      <c r="A12" t="s">
        <v>23</v>
      </c>
      <c r="B12" s="7"/>
      <c r="C12" s="7"/>
      <c r="D12" s="7"/>
      <c r="E12" s="7"/>
      <c r="F12" s="7"/>
      <c r="G12" s="7"/>
      <c r="H12" s="8"/>
    </row>
    <row r="13" spans="1:16" ht="20.100000000000001" customHeight="1" x14ac:dyDescent="0.2">
      <c r="A13" s="14" t="s">
        <v>81</v>
      </c>
      <c r="B13"/>
    </row>
    <row r="14" spans="1:16" ht="20.100000000000001" customHeight="1" x14ac:dyDescent="0.2">
      <c r="A14" t="s">
        <v>82</v>
      </c>
      <c r="B14"/>
    </row>
    <row r="15" spans="1:16" ht="20.100000000000001" customHeight="1" x14ac:dyDescent="0.2">
      <c r="A15" t="s">
        <v>86</v>
      </c>
      <c r="B15"/>
    </row>
    <row r="16" spans="1:16" ht="20.100000000000001" customHeight="1" x14ac:dyDescent="0.2">
      <c r="A16" t="s">
        <v>461</v>
      </c>
      <c r="B16"/>
    </row>
    <row r="17" spans="1:8" ht="20.100000000000001" customHeight="1" x14ac:dyDescent="0.2">
      <c r="A17" s="95" t="s">
        <v>122</v>
      </c>
      <c r="B17" s="34"/>
      <c r="C17" s="34"/>
      <c r="D17" s="34"/>
      <c r="E17" s="34"/>
      <c r="F17" s="35"/>
      <c r="G17" s="34"/>
      <c r="H17" s="34"/>
    </row>
    <row r="19" spans="1:8" ht="20.100000000000001" customHeight="1" x14ac:dyDescent="0.2">
      <c r="B19" s="20"/>
    </row>
    <row r="23" spans="1:8" ht="20.100000000000001" customHeight="1" x14ac:dyDescent="0.2">
      <c r="A23" s="21"/>
    </row>
    <row r="24" spans="1:8" ht="20.100000000000001" customHeight="1" x14ac:dyDescent="0.2">
      <c r="A24" s="22"/>
      <c r="B24" s="22"/>
      <c r="C24" s="22"/>
      <c r="D24" s="22"/>
      <c r="E24" s="22"/>
    </row>
  </sheetData>
  <hyperlinks>
    <hyperlink ref="A13" r:id="rId1" display="HM Revenue &amp; Customs (2024) Scottish Income Tax Outturn Statistics: 2022 to 2023." xr:uid="{3A47F840-BBF0-4D65-A20E-287C6574E309}"/>
    <hyperlink ref="A17" location="'Table of Contents'!A1" display="Return to Contents" xr:uid="{7B40628C-DA06-4416-9E13-B7A26EABE1D6}"/>
  </hyperlinks>
  <pageMargins left="0.7" right="0.7" top="0.75" bottom="0.75" header="0.3" footer="0.3"/>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F3AA-74E4-4F89-BC6E-E9F04D978EAB}">
  <dimension ref="A1:M30"/>
  <sheetViews>
    <sheetView showGridLines="0" workbookViewId="0"/>
  </sheetViews>
  <sheetFormatPr defaultColWidth="8.44140625" defaultRowHeight="19.899999999999999" customHeight="1" x14ac:dyDescent="0.2"/>
  <cols>
    <col min="1" max="1" width="45.21875" style="5" customWidth="1"/>
    <col min="2" max="7" width="7.44140625" style="5" bestFit="1" customWidth="1"/>
    <col min="8" max="16384" width="8.44140625" style="5"/>
  </cols>
  <sheetData>
    <row r="1" spans="1:13" ht="19.899999999999999" customHeight="1" x14ac:dyDescent="0.2">
      <c r="A1" s="4" t="s">
        <v>408</v>
      </c>
      <c r="B1" s="16"/>
      <c r="C1" s="16"/>
      <c r="D1" s="16"/>
      <c r="E1" s="16"/>
      <c r="F1" s="16"/>
    </row>
    <row r="2" spans="1:13" ht="19.899999999999999" customHeight="1" x14ac:dyDescent="0.2">
      <c r="A2" t="s">
        <v>87</v>
      </c>
      <c r="B2" s="16"/>
      <c r="C2" s="16"/>
      <c r="D2" s="16"/>
      <c r="E2" s="16"/>
      <c r="F2" s="16"/>
    </row>
    <row r="3" spans="1:13" s="6" customFormat="1" ht="19.899999999999999" customHeight="1" x14ac:dyDescent="0.2">
      <c r="A3" s="15" t="s">
        <v>8</v>
      </c>
      <c r="B3" s="48" t="s">
        <v>11</v>
      </c>
      <c r="C3" s="48" t="s">
        <v>12</v>
      </c>
      <c r="D3" s="48" t="s">
        <v>13</v>
      </c>
      <c r="E3" s="48" t="s">
        <v>14</v>
      </c>
      <c r="F3" s="40" t="s">
        <v>15</v>
      </c>
      <c r="G3" s="40" t="s">
        <v>27</v>
      </c>
    </row>
    <row r="4" spans="1:13" ht="19.899999999999999" customHeight="1" x14ac:dyDescent="0.2">
      <c r="A4" s="59" t="s">
        <v>88</v>
      </c>
      <c r="B4" s="77">
        <v>53.368878164808933</v>
      </c>
      <c r="C4" s="77">
        <v>237.28617662679369</v>
      </c>
      <c r="D4" s="77">
        <v>253.92426820701851</v>
      </c>
      <c r="E4" s="77">
        <v>266.90513409359426</v>
      </c>
      <c r="F4" s="77">
        <v>280.68388139082242</v>
      </c>
      <c r="G4" s="77">
        <v>295.0850350412581</v>
      </c>
      <c r="I4" s="6"/>
      <c r="J4" s="6"/>
      <c r="K4" s="6"/>
      <c r="L4" s="6"/>
      <c r="M4" s="6"/>
    </row>
    <row r="5" spans="1:13" ht="19.899999999999999" customHeight="1" x14ac:dyDescent="0.2">
      <c r="A5" t="s">
        <v>89</v>
      </c>
      <c r="B5" s="17">
        <v>62.664319270909765</v>
      </c>
      <c r="C5" s="17">
        <v>269.74988158410389</v>
      </c>
      <c r="D5" s="17">
        <v>288.30630788012314</v>
      </c>
      <c r="E5" s="17">
        <v>303.09866672296488</v>
      </c>
      <c r="F5" s="17">
        <v>318.83838428167996</v>
      </c>
      <c r="G5" s="17">
        <v>335.66891201621377</v>
      </c>
      <c r="I5" s="6"/>
      <c r="J5" s="6"/>
      <c r="K5" s="6"/>
      <c r="L5" s="6"/>
      <c r="M5" s="6"/>
    </row>
    <row r="6" spans="1:13" ht="19.899999999999999" customHeight="1" x14ac:dyDescent="0.2">
      <c r="A6" t="s">
        <v>407</v>
      </c>
      <c r="B6" s="17">
        <v>-9.2954411061008351</v>
      </c>
      <c r="C6" s="17">
        <v>-32.463704957310192</v>
      </c>
      <c r="D6" s="17">
        <v>-34.382039673104636</v>
      </c>
      <c r="E6" s="17">
        <v>-36.193532629370615</v>
      </c>
      <c r="F6" s="17">
        <v>-38.154502890857572</v>
      </c>
      <c r="G6" s="17">
        <v>-40.583876974955665</v>
      </c>
      <c r="I6" s="6"/>
      <c r="J6" s="6"/>
      <c r="K6" s="6"/>
      <c r="L6" s="6"/>
      <c r="M6" s="6"/>
    </row>
    <row r="7" spans="1:13" ht="19.899999999999999" customHeight="1" x14ac:dyDescent="0.2">
      <c r="A7" s="58" t="s">
        <v>90</v>
      </c>
      <c r="B7" s="77">
        <v>-13.21764606459003</v>
      </c>
      <c r="C7" s="77">
        <v>-14.059561094062182</v>
      </c>
      <c r="D7" s="77">
        <v>-14.631615773416298</v>
      </c>
      <c r="E7" s="77">
        <v>-15.116903805146496</v>
      </c>
      <c r="F7" s="77">
        <v>-15.605971622079069</v>
      </c>
      <c r="G7" s="77">
        <v>-16.137420953941788</v>
      </c>
      <c r="I7" s="6"/>
      <c r="J7" s="6"/>
      <c r="K7" s="6"/>
      <c r="L7" s="6"/>
      <c r="M7" s="6"/>
    </row>
    <row r="8" spans="1:13" ht="19.899999999999999" customHeight="1" x14ac:dyDescent="0.2">
      <c r="A8" t="s">
        <v>89</v>
      </c>
      <c r="B8" s="17">
        <v>-13.4548376923213</v>
      </c>
      <c r="C8" s="17">
        <v>-14.311466603046537</v>
      </c>
      <c r="D8" s="17">
        <v>-14.902178080161251</v>
      </c>
      <c r="E8" s="17">
        <v>-15.402971523648235</v>
      </c>
      <c r="F8" s="17">
        <v>-15.907524133133924</v>
      </c>
      <c r="G8" s="17">
        <v>-16.45661204033691</v>
      </c>
      <c r="I8" s="6"/>
      <c r="J8" s="6"/>
      <c r="K8" s="6"/>
      <c r="L8" s="6"/>
      <c r="M8" s="6"/>
    </row>
    <row r="9" spans="1:13" ht="19.899999999999999" customHeight="1" x14ac:dyDescent="0.2">
      <c r="A9" t="s">
        <v>407</v>
      </c>
      <c r="B9" s="17">
        <v>0.23719162773127073</v>
      </c>
      <c r="C9" s="17">
        <v>0.25190550898435371</v>
      </c>
      <c r="D9" s="17">
        <v>0.2705623067449538</v>
      </c>
      <c r="E9" s="17">
        <v>0.28606771850173879</v>
      </c>
      <c r="F9" s="17">
        <v>0.30155251105485392</v>
      </c>
      <c r="G9" s="17">
        <v>0.31919108639512173</v>
      </c>
      <c r="I9" s="6"/>
      <c r="J9" s="6"/>
      <c r="K9" s="6"/>
      <c r="L9" s="6"/>
      <c r="M9" s="6"/>
    </row>
    <row r="10" spans="1:13" ht="19.899999999999999" customHeight="1" x14ac:dyDescent="0.2">
      <c r="A10" s="58" t="s">
        <v>91</v>
      </c>
      <c r="B10" s="77">
        <v>-11.127538417982946</v>
      </c>
      <c r="C10" s="77">
        <v>-11.819314364429438</v>
      </c>
      <c r="D10" s="77">
        <v>-12.443022741650214</v>
      </c>
      <c r="E10" s="77">
        <v>-12.943475537469332</v>
      </c>
      <c r="F10" s="77">
        <v>-13.447951704945766</v>
      </c>
      <c r="G10" s="77">
        <v>-13.965688222938699</v>
      </c>
      <c r="I10" s="6"/>
      <c r="J10" s="6"/>
      <c r="K10" s="6"/>
      <c r="L10" s="6"/>
      <c r="M10" s="6"/>
    </row>
    <row r="11" spans="1:13" ht="19.899999999999999" customHeight="1" x14ac:dyDescent="0.2">
      <c r="A11" t="s">
        <v>89</v>
      </c>
      <c r="B11" s="17">
        <v>-11.496078934148784</v>
      </c>
      <c r="C11" s="17">
        <v>-12.212777591472538</v>
      </c>
      <c r="D11" s="17">
        <v>-12.861238446039476</v>
      </c>
      <c r="E11" s="17">
        <v>-13.384935383814325</v>
      </c>
      <c r="F11" s="17">
        <v>-13.91181520617544</v>
      </c>
      <c r="G11" s="17">
        <v>-14.455281190683358</v>
      </c>
      <c r="I11" s="6"/>
      <c r="J11" s="6"/>
      <c r="K11" s="6"/>
      <c r="L11" s="6"/>
      <c r="M11" s="6"/>
    </row>
    <row r="12" spans="1:13" ht="19.899999999999999" customHeight="1" x14ac:dyDescent="0.2">
      <c r="A12" t="s">
        <v>407</v>
      </c>
      <c r="B12" s="17">
        <v>0.36854051616583777</v>
      </c>
      <c r="C12" s="17">
        <v>0.39346322704309888</v>
      </c>
      <c r="D12" s="17">
        <v>0.41821570438926164</v>
      </c>
      <c r="E12" s="17">
        <v>0.44145984634499208</v>
      </c>
      <c r="F12" s="17">
        <v>0.46386350122967374</v>
      </c>
      <c r="G12" s="17">
        <v>0.48959296774465932</v>
      </c>
      <c r="I12" s="6"/>
      <c r="J12" s="6"/>
      <c r="K12" s="6"/>
      <c r="L12" s="6"/>
      <c r="M12" s="6"/>
    </row>
    <row r="13" spans="1:13" ht="19.899999999999999" customHeight="1" x14ac:dyDescent="0.2">
      <c r="A13" s="58" t="s">
        <v>92</v>
      </c>
      <c r="B13" s="77">
        <v>72.68991862948063</v>
      </c>
      <c r="C13" s="77">
        <v>246.96042900557501</v>
      </c>
      <c r="D13" s="77">
        <v>263.65443424610288</v>
      </c>
      <c r="E13" s="77">
        <v>276.79507787124408</v>
      </c>
      <c r="F13" s="77">
        <v>290.59915130190041</v>
      </c>
      <c r="G13" s="77">
        <v>305.34807834464931</v>
      </c>
      <c r="I13" s="6"/>
      <c r="J13" s="6"/>
      <c r="K13" s="6"/>
      <c r="L13" s="6"/>
      <c r="M13" s="6"/>
    </row>
    <row r="14" spans="1:13" ht="19.899999999999999" customHeight="1" x14ac:dyDescent="0.2">
      <c r="A14" t="s">
        <v>89</v>
      </c>
      <c r="B14" s="17">
        <v>79.315576724721865</v>
      </c>
      <c r="C14" s="17">
        <v>268.52853186194307</v>
      </c>
      <c r="D14" s="17">
        <v>286.72111415744888</v>
      </c>
      <c r="E14" s="17">
        <v>301.01309828418465</v>
      </c>
      <c r="F14" s="17">
        <v>316.12809093440484</v>
      </c>
      <c r="G14" s="17">
        <v>332.29746561571682</v>
      </c>
      <c r="I14" s="6"/>
      <c r="J14" s="6"/>
      <c r="K14" s="6"/>
      <c r="L14" s="6"/>
      <c r="M14" s="6"/>
    </row>
    <row r="15" spans="1:13" ht="19.899999999999999" customHeight="1" x14ac:dyDescent="0.2">
      <c r="A15" t="s">
        <v>407</v>
      </c>
      <c r="B15" s="17">
        <v>-6.6256580952412305</v>
      </c>
      <c r="C15" s="17">
        <v>-21.568102856368061</v>
      </c>
      <c r="D15" s="17">
        <v>-23.066679911346</v>
      </c>
      <c r="E15" s="17">
        <v>-24.218020412940586</v>
      </c>
      <c r="F15" s="17">
        <v>-25.528939632504411</v>
      </c>
      <c r="G15" s="17">
        <v>-26.949387271067486</v>
      </c>
      <c r="I15" s="6"/>
      <c r="J15" s="6"/>
      <c r="K15" s="6"/>
      <c r="L15" s="6"/>
      <c r="M15" s="6"/>
    </row>
    <row r="16" spans="1:13" ht="19.899999999999999" customHeight="1" x14ac:dyDescent="0.2">
      <c r="A16" s="58" t="s">
        <v>93</v>
      </c>
      <c r="B16" s="77">
        <v>4.0032963334803355</v>
      </c>
      <c r="C16" s="77">
        <v>13.267001616946045</v>
      </c>
      <c r="D16" s="77">
        <v>13.979039770876721</v>
      </c>
      <c r="E16" s="77">
        <v>14.627877526905742</v>
      </c>
      <c r="F16" s="77">
        <v>15.600375890257062</v>
      </c>
      <c r="G16" s="77">
        <v>16.398781683213951</v>
      </c>
      <c r="I16" s="6"/>
      <c r="J16" s="6"/>
      <c r="K16" s="6"/>
      <c r="L16" s="6"/>
      <c r="M16" s="6"/>
    </row>
    <row r="17" spans="1:13" ht="19.899999999999999" customHeight="1" x14ac:dyDescent="0.2">
      <c r="A17" t="s">
        <v>89</v>
      </c>
      <c r="B17" s="17">
        <v>5.4399601656989471</v>
      </c>
      <c r="C17" s="17">
        <v>18.251734449939775</v>
      </c>
      <c r="D17" s="17">
        <v>19.375731535452921</v>
      </c>
      <c r="E17" s="17">
        <v>20.40507276903632</v>
      </c>
      <c r="F17" s="17">
        <v>21.52875480950302</v>
      </c>
      <c r="G17" s="17">
        <v>22.703966584588343</v>
      </c>
      <c r="I17" s="6"/>
      <c r="J17" s="6"/>
      <c r="K17" s="6"/>
      <c r="L17" s="6"/>
      <c r="M17" s="6"/>
    </row>
    <row r="18" spans="1:13" ht="19.899999999999999" customHeight="1" x14ac:dyDescent="0.2">
      <c r="A18" t="s">
        <v>407</v>
      </c>
      <c r="B18" s="17">
        <v>-1.4366638322186116</v>
      </c>
      <c r="C18" s="17">
        <v>-4.9847328329937302</v>
      </c>
      <c r="D18" s="17">
        <v>-5.3966917645762011</v>
      </c>
      <c r="E18" s="17">
        <v>-5.7771952421305768</v>
      </c>
      <c r="F18" s="17">
        <v>-5.9283789192459579</v>
      </c>
      <c r="G18" s="17">
        <v>-6.3051849013743926</v>
      </c>
      <c r="I18" s="6"/>
      <c r="J18" s="6"/>
      <c r="K18" s="6"/>
      <c r="L18" s="6"/>
      <c r="M18" s="6"/>
    </row>
    <row r="19" spans="1:13" ht="19.899999999999999" customHeight="1" x14ac:dyDescent="0.2">
      <c r="A19" s="58" t="s">
        <v>94</v>
      </c>
      <c r="B19" s="77">
        <v>1.0208476844209331</v>
      </c>
      <c r="C19" s="77">
        <v>2.9376214627642669</v>
      </c>
      <c r="D19" s="77">
        <v>3.365432705105321</v>
      </c>
      <c r="E19" s="77">
        <v>3.5425580380602453</v>
      </c>
      <c r="F19" s="77">
        <v>3.5382775256896464</v>
      </c>
      <c r="G19" s="77">
        <v>3.4412841902753115</v>
      </c>
      <c r="I19" s="6"/>
      <c r="J19" s="6"/>
      <c r="K19" s="6"/>
      <c r="L19" s="6"/>
      <c r="M19" s="6"/>
    </row>
    <row r="20" spans="1:13" ht="19.899999999999999" customHeight="1" x14ac:dyDescent="0.2">
      <c r="A20" t="s">
        <v>89</v>
      </c>
      <c r="B20" s="17">
        <v>2.8596990069590347</v>
      </c>
      <c r="C20" s="17">
        <v>9.4938594667401119</v>
      </c>
      <c r="D20" s="17">
        <v>9.9728787134219683</v>
      </c>
      <c r="E20" s="17">
        <v>10.468402577206426</v>
      </c>
      <c r="F20" s="17">
        <v>11.000877877081374</v>
      </c>
      <c r="G20" s="17">
        <v>11.579373046928888</v>
      </c>
      <c r="I20" s="6"/>
      <c r="J20" s="6"/>
      <c r="K20" s="6"/>
      <c r="L20" s="6"/>
      <c r="M20" s="6"/>
    </row>
    <row r="21" spans="1:13" ht="19.899999999999999" customHeight="1" x14ac:dyDescent="0.2">
      <c r="A21" t="s">
        <v>407</v>
      </c>
      <c r="B21" s="17">
        <v>-1.8388513225381016</v>
      </c>
      <c r="C21" s="17">
        <v>-6.556238003975845</v>
      </c>
      <c r="D21" s="17">
        <v>-6.6074460083166473</v>
      </c>
      <c r="E21" s="17">
        <v>-6.9258445391461807</v>
      </c>
      <c r="F21" s="17">
        <v>-7.4626003513917274</v>
      </c>
      <c r="G21" s="17">
        <v>-8.1380888566535763</v>
      </c>
      <c r="I21" s="6"/>
      <c r="J21" s="6"/>
      <c r="K21" s="6"/>
      <c r="L21" s="6"/>
      <c r="M21" s="6"/>
    </row>
    <row r="22" spans="1:13" ht="19.899999999999999" customHeight="1" x14ac:dyDescent="0.2">
      <c r="A22" t="s">
        <v>60</v>
      </c>
      <c r="B22" s="7"/>
      <c r="C22" s="7"/>
      <c r="D22" s="7"/>
      <c r="E22" s="7"/>
      <c r="F22" s="7"/>
      <c r="G22" s="7"/>
    </row>
    <row r="23" spans="1:13" ht="19.899999999999999" customHeight="1" x14ac:dyDescent="0.2">
      <c r="A23" s="95" t="s">
        <v>122</v>
      </c>
      <c r="B23" s="61"/>
      <c r="C23" s="61"/>
      <c r="D23" s="61"/>
      <c r="E23" s="61"/>
      <c r="F23" s="61"/>
      <c r="G23" s="61"/>
    </row>
    <row r="25" spans="1:13" ht="19.899999999999999" customHeight="1" x14ac:dyDescent="0.2">
      <c r="D25" s="62"/>
    </row>
    <row r="29" spans="1:13" ht="19.899999999999999" customHeight="1" x14ac:dyDescent="0.2">
      <c r="A29" s="21"/>
    </row>
    <row r="30" spans="1:13" ht="19.899999999999999" customHeight="1" x14ac:dyDescent="0.2">
      <c r="A30" s="22"/>
      <c r="B30" s="22"/>
      <c r="C30" s="22"/>
      <c r="D30" s="22"/>
    </row>
  </sheetData>
  <phoneticPr fontId="9" type="noConversion"/>
  <hyperlinks>
    <hyperlink ref="A23" location="'Table of Contents'!A1" display="Return to Contents" xr:uid="{EF8C88F0-228C-4CCF-B800-0C9543E65172}"/>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9EF9-41EF-4394-84B4-3E691104886A}">
  <dimension ref="A1:J15"/>
  <sheetViews>
    <sheetView showGridLines="0" workbookViewId="0"/>
  </sheetViews>
  <sheetFormatPr defaultColWidth="8.44140625" defaultRowHeight="20.100000000000001" customHeight="1" x14ac:dyDescent="0.2"/>
  <cols>
    <col min="1" max="1" width="20.33203125" style="5" customWidth="1"/>
    <col min="2" max="8" width="7.77734375" style="5" bestFit="1" customWidth="1"/>
    <col min="9" max="9" width="7.77734375" style="5" customWidth="1"/>
    <col min="10" max="10" width="7.77734375" style="5" bestFit="1" customWidth="1"/>
    <col min="11" max="11" width="8.44140625" style="5"/>
    <col min="12" max="12" width="8.44140625" style="5" customWidth="1"/>
    <col min="13" max="16384" width="8.44140625" style="5"/>
  </cols>
  <sheetData>
    <row r="1" spans="1:10" ht="20.100000000000001" customHeight="1" x14ac:dyDescent="0.2">
      <c r="A1" s="4" t="s">
        <v>386</v>
      </c>
      <c r="B1" s="16"/>
      <c r="C1" s="16"/>
      <c r="D1" s="16"/>
      <c r="E1" s="16"/>
      <c r="F1" s="16"/>
    </row>
    <row r="2" spans="1:10" ht="20.100000000000001" customHeight="1" x14ac:dyDescent="0.2">
      <c r="A2" t="s">
        <v>409</v>
      </c>
      <c r="B2" s="16"/>
      <c r="C2" s="16"/>
      <c r="D2" s="16"/>
      <c r="E2" s="16"/>
      <c r="F2" s="16"/>
    </row>
    <row r="3" spans="1:10" s="6" customFormat="1" ht="20.100000000000001" customHeight="1" x14ac:dyDescent="0.2">
      <c r="A3" s="15" t="s">
        <v>8</v>
      </c>
      <c r="B3" s="48" t="s">
        <v>45</v>
      </c>
      <c r="C3" s="48" t="s">
        <v>9</v>
      </c>
      <c r="D3" s="48" t="s">
        <v>10</v>
      </c>
      <c r="E3" s="48" t="s">
        <v>11</v>
      </c>
      <c r="F3" s="48" t="s">
        <v>12</v>
      </c>
      <c r="G3" s="48" t="s">
        <v>13</v>
      </c>
      <c r="H3" s="48" t="s">
        <v>14</v>
      </c>
      <c r="I3" t="s">
        <v>15</v>
      </c>
      <c r="J3" s="40" t="s">
        <v>27</v>
      </c>
    </row>
    <row r="4" spans="1:10" ht="20.100000000000001" customHeight="1" x14ac:dyDescent="0.2">
      <c r="A4" t="s">
        <v>89</v>
      </c>
      <c r="B4" s="17">
        <v>0</v>
      </c>
      <c r="C4" s="17">
        <v>252.69512941994222</v>
      </c>
      <c r="D4" s="17">
        <v>277.46809097210394</v>
      </c>
      <c r="E4" s="17">
        <v>301.350354882479</v>
      </c>
      <c r="F4" s="17">
        <v>324.34883071577684</v>
      </c>
      <c r="G4" s="17">
        <v>349.33030721334893</v>
      </c>
      <c r="H4" s="17">
        <v>374.57054959462664</v>
      </c>
      <c r="I4" s="17">
        <v>402.09391888466087</v>
      </c>
      <c r="J4" s="46">
        <v>432.05236761087207</v>
      </c>
    </row>
    <row r="5" spans="1:10" ht="20.100000000000001" customHeight="1" x14ac:dyDescent="0.2">
      <c r="A5" t="s">
        <v>96</v>
      </c>
      <c r="B5" s="17">
        <v>4</v>
      </c>
      <c r="C5" s="17">
        <v>-101.97064813406557</v>
      </c>
      <c r="D5" s="17">
        <v>-111.18188974174021</v>
      </c>
      <c r="E5" s="17">
        <v>-121.27357284208941</v>
      </c>
      <c r="F5" s="17">
        <v>-130.30188823518685</v>
      </c>
      <c r="G5" s="17">
        <v>-139.97489696875772</v>
      </c>
      <c r="H5" s="17">
        <v>-149.64312706301976</v>
      </c>
      <c r="I5" s="17">
        <v>-160.34730333091321</v>
      </c>
      <c r="J5" s="46">
        <v>-172.05593281741872</v>
      </c>
    </row>
    <row r="6" spans="1:10" ht="20.100000000000001" customHeight="1" x14ac:dyDescent="0.2">
      <c r="A6" t="s">
        <v>95</v>
      </c>
      <c r="B6" s="17">
        <v>4</v>
      </c>
      <c r="C6" s="17">
        <v>150.72448128587666</v>
      </c>
      <c r="D6" s="17">
        <v>166.28620123036373</v>
      </c>
      <c r="E6" s="17">
        <v>180.07678204038959</v>
      </c>
      <c r="F6" s="17">
        <v>194.04694248058999</v>
      </c>
      <c r="G6" s="17">
        <v>209.35541024459121</v>
      </c>
      <c r="H6" s="17">
        <v>224.92742253160688</v>
      </c>
      <c r="I6" s="17">
        <v>241.74661555374766</v>
      </c>
      <c r="J6" s="17">
        <v>259.99643479345332</v>
      </c>
    </row>
    <row r="7" spans="1:10" ht="20.100000000000001" customHeight="1" x14ac:dyDescent="0.2">
      <c r="A7" t="s">
        <v>60</v>
      </c>
      <c r="B7" s="7"/>
      <c r="C7" s="7"/>
      <c r="D7" s="7"/>
      <c r="E7" s="7"/>
      <c r="F7" s="7"/>
      <c r="G7" s="7"/>
      <c r="H7" s="8"/>
      <c r="I7" s="8"/>
    </row>
    <row r="8" spans="1:10" ht="20.100000000000001" customHeight="1" x14ac:dyDescent="0.2">
      <c r="A8" s="95" t="s">
        <v>122</v>
      </c>
      <c r="B8" s="34"/>
      <c r="C8" s="34"/>
      <c r="D8" s="34"/>
      <c r="E8" s="34"/>
      <c r="F8" s="35"/>
      <c r="G8" s="34"/>
      <c r="H8" s="34"/>
      <c r="I8" s="34"/>
    </row>
    <row r="10" spans="1:10" ht="20.100000000000001" customHeight="1" x14ac:dyDescent="0.2">
      <c r="B10" s="20"/>
    </row>
    <row r="14" spans="1:10" ht="20.100000000000001" customHeight="1" x14ac:dyDescent="0.2">
      <c r="A14" s="21"/>
    </row>
    <row r="15" spans="1:10" ht="20.100000000000001" customHeight="1" x14ac:dyDescent="0.2">
      <c r="A15" s="22"/>
      <c r="B15" s="22"/>
      <c r="C15" s="22"/>
      <c r="D15" s="22"/>
      <c r="E15" s="22"/>
      <c r="F15" s="22"/>
      <c r="G15" s="22"/>
      <c r="H15" s="22"/>
      <c r="I15" s="22"/>
      <c r="J15" s="22"/>
    </row>
  </sheetData>
  <hyperlinks>
    <hyperlink ref="A8" location="'Table of Contents'!A1" display="Return to Contents" xr:uid="{5D433649-A014-41B2-83BB-2AFBB3CB5C6A}"/>
  </hyperlinks>
  <pageMargins left="0.7" right="0.7" top="0.75" bottom="0.75" header="0.3" footer="0.3"/>
  <pageSetup paperSize="9" orientation="portrait" r:id="rId1"/>
  <tableParts count="1">
    <tablePart r:id="rId2"/>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A53011773</value>
    </field>
    <field name="Objective-Title">
      <value order="0">May 2025 - SEFF - Publication - Chapter 4 - Tax - Supplementary figures</value>
    </field>
    <field name="Objective-Description">
      <value order="0"/>
    </field>
    <field name="Objective-CreationStamp">
      <value order="0">2025-05-28T12:14:00Z</value>
    </field>
    <field name="Objective-IsApproved">
      <value order="0">false</value>
    </field>
    <field name="Objective-IsPublished">
      <value order="0">false</value>
    </field>
    <field name="Objective-DatePublished">
      <value order="0"/>
    </field>
    <field name="Objective-ModificationStamp">
      <value order="0">2025-05-28T14:18:35Z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Being Drafted</value>
    </field>
    <field name="Objective-VersionId">
      <value order="0">vA80027388</value>
    </field>
    <field name="Objective-Version">
      <value order="0">1.1</value>
    </field>
    <field name="Objective-VersionNumber">
      <value order="0">2</value>
    </field>
    <field name="Objective-VersionComment">
      <value order="0">Final coordination actions complete - ready for publication</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2.xml><?xml version="1.0" encoding="utf-8"?>
<ds:datastoreItem xmlns:ds="http://schemas.openxmlformats.org/officeDocument/2006/customXml" ds:itemID="{3006C117-6890-4EE2-8E89-A5241204BC50}">
  <ds:schemaRefs>
    <ds:schemaRef ds:uri="http://purl.org/dc/terms/"/>
    <ds:schemaRef ds:uri="b17732f7-493e-486b-96da-852f641667d4"/>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96d0022d-0bc1-46ef-ad33-c01cb030b1f7"/>
    <ds:schemaRef ds:uri="http://www.w3.org/XML/1998/namespace"/>
  </ds:schemaRefs>
</ds:datastoreItem>
</file>

<file path=customXml/itemProps3.xml><?xml version="1.0" encoding="utf-8"?>
<ds:datastoreItem xmlns:ds="http://schemas.openxmlformats.org/officeDocument/2006/customXml" ds:itemID="{C8633780-AC80-4E1C-89F5-85B0AF45D0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Table of Contents</vt:lpstr>
      <vt:lpstr>NSND - IT</vt:lpstr>
      <vt:lpstr>Figure S4.1</vt:lpstr>
      <vt:lpstr>Figure S4.2</vt:lpstr>
      <vt:lpstr>Figure S4.3</vt:lpstr>
      <vt:lpstr>Figure S4.4</vt:lpstr>
      <vt:lpstr>Figure S4.5</vt:lpstr>
      <vt:lpstr>Figure S4.6</vt:lpstr>
      <vt:lpstr>Figure S4.7</vt:lpstr>
      <vt:lpstr>Figure S4.8</vt:lpstr>
      <vt:lpstr>Figure S4.9</vt:lpstr>
      <vt:lpstr>Figure S4.10</vt:lpstr>
      <vt:lpstr>Figure S4.11</vt:lpstr>
      <vt:lpstr>Figure S4.12</vt:lpstr>
      <vt:lpstr>Figure S4.13</vt:lpstr>
      <vt:lpstr>Figure S4.14</vt:lpstr>
      <vt:lpstr>NDR</vt:lpstr>
      <vt:lpstr>Figure S4.15</vt:lpstr>
      <vt:lpstr>Figure S4.16</vt:lpstr>
      <vt:lpstr>Figure S4.17</vt:lpstr>
      <vt:lpstr>LBTT</vt:lpstr>
      <vt:lpstr>Figure S4.18</vt:lpstr>
      <vt:lpstr>Figure S4.19</vt:lpstr>
      <vt:lpstr>Figure S4.20</vt:lpstr>
      <vt:lpstr>Figure S4.21</vt:lpstr>
      <vt:lpstr>Figure S4.22</vt:lpstr>
      <vt:lpstr>Figure S4.23</vt:lpstr>
      <vt:lpstr>Figure S4.24</vt:lpstr>
      <vt:lpstr>Figure S4.25</vt:lpstr>
      <vt:lpstr>Figure S4.26</vt:lpstr>
      <vt:lpstr>Figure S4.27</vt:lpstr>
      <vt:lpstr>Figure S4.28</vt:lpstr>
      <vt:lpstr>Figure S4.29</vt:lpstr>
      <vt:lpstr>Figure S4.30</vt:lpstr>
      <vt:lpstr>SLfT</vt:lpstr>
      <vt:lpstr>Figure S4.31</vt:lpstr>
      <vt:lpstr>Figure S4.32</vt:lpstr>
      <vt:lpstr>Illustrative forecasts</vt:lpstr>
      <vt:lpstr>Figure S4.33</vt:lpstr>
      <vt:lpstr>Figure S4.34</vt:lpstr>
      <vt:lpstr>Figure S4.35</vt:lpstr>
      <vt:lpstr>Policy recostings</vt:lpstr>
      <vt:lpstr>Figure S4.36</vt:lpstr>
      <vt:lpstr>Figure S4.37</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May 2025 - Chapter 4 - Tax – Supplementary figures</dc:title>
  <dc:subject/>
  <dc:creator>U445289</dc:creator>
  <cp:keywords/>
  <dc:description/>
  <cp:lastModifiedBy>Ciara Crummey</cp:lastModifiedBy>
  <cp:revision/>
  <dcterms:created xsi:type="dcterms:W3CDTF">2020-04-02T13:20:57Z</dcterms:created>
  <dcterms:modified xsi:type="dcterms:W3CDTF">2025-05-28T14:18:29Z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A53011773</vt:lpwstr>
  </property>
  <property fmtid="{D5CDD505-2E9C-101B-9397-08002B2CF9AE}" pid="4" name="Objective-Title">
    <vt:lpwstr>May 2025 - SEFF - Publication - Chapter 4 - Tax - Supplementary figures</vt:lpwstr>
  </property>
  <property fmtid="{D5CDD505-2E9C-101B-9397-08002B2CF9AE}" pid="5" name="Objective-Description">
    <vt:lpwstr/>
  </property>
  <property fmtid="{D5CDD505-2E9C-101B-9397-08002B2CF9AE}" pid="6" name="Objective-CreationStamp">
    <vt:filetime>2025-05-28T12:14:00Z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2025-05-28T14:18:35Z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Being Drafted</vt:lpwstr>
  </property>
  <property fmtid="{D5CDD505-2E9C-101B-9397-08002B2CF9AE}" pid="15" name="Objective-VersionId">
    <vt:lpwstr>vA80027388</vt:lpwstr>
  </property>
  <property fmtid="{D5CDD505-2E9C-101B-9397-08002B2CF9AE}" pid="16" name="Objective-Version">
    <vt:lpwstr>1.1</vt:lpwstr>
  </property>
  <property fmtid="{D5CDD505-2E9C-101B-9397-08002B2CF9AE}" pid="17" name="Objective-VersionNumber">
    <vt:r8>2</vt:r8>
  </property>
  <property fmtid="{D5CDD505-2E9C-101B-9397-08002B2CF9AE}" pid="18" name="Objective-VersionComment">
    <vt:lpwstr>Final coordination actions complete - ready for publication</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y fmtid="{D5CDD505-2E9C-101B-9397-08002B2CF9AE}" pid="31" name="Objective-Shared By">
    <vt:lpwstr/>
  </property>
</Properties>
</file>