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Z623260\Objective\Director\Cache\erdm.scotland.gov.uk 8443 uA33667\A53011684\"/>
    </mc:Choice>
  </mc:AlternateContent>
  <xr:revisionPtr revIDLastSave="0" documentId="13_ncr:1_{DD689E7C-438A-40FF-9D37-D702A98C406C}" xr6:coauthVersionLast="47" xr6:coauthVersionMax="47" xr10:uidLastSave="{00000000-0000-0000-0000-000000000000}"/>
  <bookViews>
    <workbookView xWindow="360" yWindow="360" windowWidth="27015" windowHeight="14250" tabRatio="895" xr2:uid="{00000000-000D-0000-FFFF-FFFF00000000}"/>
  </bookViews>
  <sheets>
    <sheet name="Table of Contents" sheetId="2" r:id="rId1"/>
    <sheet name="Figure S2.1" sheetId="88" r:id="rId2"/>
    <sheet name="Figure S2.2" sheetId="37" r:id="rId3"/>
    <sheet name="Figure S2.3" sheetId="65" r:id="rId4"/>
    <sheet name="Figure S2.4" sheetId="69" r:id="rId5"/>
    <sheet name="Figure S2.5" sheetId="87" r:id="rId6"/>
    <sheet name="Figure S2.6" sheetId="73" r:id="rId7"/>
    <sheet name="Figure S2.7" sheetId="84" r:id="rId8"/>
    <sheet name="Figure S2.8" sheetId="85" r:id="rId9"/>
    <sheet name="Figure S2.9" sheetId="86"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2" l="1"/>
  <c r="A10" i="2"/>
  <c r="A9" i="2"/>
  <c r="A8" i="2"/>
  <c r="A7" i="2"/>
  <c r="A6" i="2"/>
  <c r="A5" i="2"/>
  <c r="A4" i="2"/>
  <c r="A3" i="2"/>
</calcChain>
</file>

<file path=xl/sharedStrings.xml><?xml version="1.0" encoding="utf-8"?>
<sst xmlns="http://schemas.openxmlformats.org/spreadsheetml/2006/main" count="315" uniqueCount="131">
  <si>
    <t>Table of Contents</t>
  </si>
  <si>
    <t>This worksheet contains one table. The table begins in cell A3. Notes are located below the table and begin in cell A19.</t>
  </si>
  <si>
    <t>Units</t>
  </si>
  <si>
    <t>2023-24</t>
  </si>
  <si>
    <t>2024-25</t>
  </si>
  <si>
    <t>2025-26</t>
  </si>
  <si>
    <t xml:space="preserve">Resource </t>
  </si>
  <si>
    <t>blank</t>
  </si>
  <si>
    <t>Opening balance</t>
  </si>
  <si>
    <t>Drawdowns</t>
  </si>
  <si>
    <t>Closing balance</t>
  </si>
  <si>
    <t>Source:</t>
  </si>
  <si>
    <t>Scottish Fiscal Commission,</t>
  </si>
  <si>
    <t>Scottish Government.</t>
  </si>
  <si>
    <t>Source of funding (£ million)</t>
  </si>
  <si>
    <t>Block Grant</t>
  </si>
  <si>
    <t>Barnett baseline [1]</t>
  </si>
  <si>
    <t>Barnett consequentials [2]</t>
  </si>
  <si>
    <t>Non-Barnett funding [3]</t>
  </si>
  <si>
    <t>Fiscal framework funding</t>
  </si>
  <si>
    <t>Forecast devolved revenues [4]</t>
  </si>
  <si>
    <t>Tax and non-tax BGAs</t>
  </si>
  <si>
    <t>Social security BGAs</t>
  </si>
  <si>
    <t>Adjustment for forecast error, of which:</t>
  </si>
  <si>
    <t>Reconciliations</t>
  </si>
  <si>
    <t>Borrowing</t>
  </si>
  <si>
    <t>Scotland Reserve drawdown</t>
  </si>
  <si>
    <t>Other sources</t>
  </si>
  <si>
    <t>Other funding, of which:</t>
  </si>
  <si>
    <t>Assumed</t>
  </si>
  <si>
    <t>Confirmed [5]</t>
  </si>
  <si>
    <t>Non-Domestic Rates (NDR) distributable amount</t>
  </si>
  <si>
    <t>Less: resource borrowing costs</t>
  </si>
  <si>
    <t>Less: capital borrowing costs</t>
  </si>
  <si>
    <t>Resource funding available for discretionary spend</t>
  </si>
  <si>
    <t xml:space="preserve">Source: </t>
  </si>
  <si>
    <t>[1] As set in the Spending Review 2021.</t>
  </si>
  <si>
    <t>[5] Final position consists of £221 million of Migrant surcharge, £60 million of Budget Cover Transfer, £22 million for correction of  Home Office comparability factor error, -£3 million for Extra Block Grant adjustment for Crown Estate and £1 million for City Deals.</t>
  </si>
  <si>
    <t>Forecast devolved revenues [3]</t>
  </si>
  <si>
    <t>Assumed [4]</t>
  </si>
  <si>
    <t>[3] Forecast devolved revenues include an estimated £25 million from Fines, Forfeitures and Fixed Penalties (FFFPs), this is forecast by The Scottish Government.</t>
  </si>
  <si>
    <t>£ million</t>
  </si>
  <si>
    <t>2026-27</t>
  </si>
  <si>
    <t>2027-28</t>
  </si>
  <si>
    <t>2028-29</t>
  </si>
  <si>
    <t>2029-30</t>
  </si>
  <si>
    <t>2030-31</t>
  </si>
  <si>
    <t>(A) Distributable amount [1]</t>
  </si>
  <si>
    <t>(B) Provisional contributable amount [2]</t>
  </si>
  <si>
    <t xml:space="preserve">(D = B - A) In-year adjustment </t>
  </si>
  <si>
    <t>(E = prior year's C - prior year's B) Prior year adjustment</t>
  </si>
  <si>
    <t>(F = D + E) Total adjustment</t>
  </si>
  <si>
    <t>(G = prior year's G + F) Cumulative balance</t>
  </si>
  <si>
    <t xml:space="preserve">This worksheet contains one table. The table begins in cell A3. Notes are located below the table and begin in cell A12. </t>
  </si>
  <si>
    <t>£ million, unless specified</t>
  </si>
  <si>
    <t>Annual limit</t>
  </si>
  <si>
    <t>Total limit</t>
  </si>
  <si>
    <t>Repayment period (years)</t>
  </si>
  <si>
    <t>Interest rate (per cent)</t>
  </si>
  <si>
    <t>Repayment [1]</t>
  </si>
  <si>
    <t>Debt stock</t>
  </si>
  <si>
    <t>Share of debt cap (per cent)</t>
  </si>
  <si>
    <t>Capital (excluding FTs)</t>
  </si>
  <si>
    <t>Capital borrowing</t>
  </si>
  <si>
    <t>Confirmed [4]</t>
  </si>
  <si>
    <t>Total capital funding (excluding FTs)</t>
  </si>
  <si>
    <t>Financial transactions (FTs)</t>
  </si>
  <si>
    <t>Barnett baseline</t>
  </si>
  <si>
    <t>Barnett consequentials</t>
  </si>
  <si>
    <t>Confirmed</t>
  </si>
  <si>
    <t>Total FTs</t>
  </si>
  <si>
    <t>Total capital funding</t>
  </si>
  <si>
    <t>Assumed [3]</t>
  </si>
  <si>
    <t xml:space="preserve">[1] As set at the UK Autumn Budget 2024. </t>
  </si>
  <si>
    <t>This worksheet contains one table. The table begins in cell A3. Notes are located below the table and begin in cell A12.</t>
  </si>
  <si>
    <t>[1] As set at the UK Autumn Budget 2024.</t>
  </si>
  <si>
    <t>[2] These include £24 million of consequentials from the Spring Statement 2025, and £339 million for the rise in National Insurance Contributions and £117 million for other reasons confirmed at Main Estimates 2025-26. There is then a deduction of £9 million for erroneously having double-counted Budget Cover Transfers as part of Barnett. We assume the consequentials relating to employer NICs are baselined for the upcoming Spending Review.</t>
  </si>
  <si>
    <t>[4] £117 million consists of £109 million from the Scottish share of the UK-levied Migrant Surcharge and £8 million from Budget Cover Transfers, both to be confirmed at the future Supplementary Estimates 2025-26 in winter of 2026.</t>
  </si>
  <si>
    <t>[5] £143 million consists of £101 million from Migrant Surcharge and £9 million of Budget Cover Transfers recently confirmed at Main Estimates 2025-26; £23 million from ScotWind proceeds, £5 million from the King's and Lord Treasurer's Remembrancer and £4 million from the Proceeds of Crime Act.</t>
  </si>
  <si>
    <t xml:space="preserve">[1] As set by the Scottish Government until 2025-26. From 2026-27 onwards, we have assumed a distributable amount which leads to the NDR pool being in balance by 2028-29, with the planned path announced in December 2024, but using our new forecasts of the contributable amount. </t>
  </si>
  <si>
    <t>[1] Repayments differ slightly from those projected by the Scottish Government. We use the latest forward interest rates implied by the Bank of England’s yield curves and do not apply the discretionary premium to our interest rate assumptions which the Scottish Government uses.</t>
  </si>
  <si>
    <t>[3] £670 million of capital grant funding for Network Rail agreed between the UK and Scottish Governments in the Spending Review 2021.</t>
  </si>
  <si>
    <t>[4] The latest position consists of £81 million of City Deals, £15 million from deferred consequentials and £6 million of Budget Cover Transfers.</t>
  </si>
  <si>
    <t>[2] The latest position consists of £4 million from the UK Spring Statement 2025 and minus £3 million from Main Estimate 2025.</t>
  </si>
  <si>
    <t>[3] The latest position consists of £122 million of City Deals which will be confirmed in the Supplementary Estimates 2025-26 in winter 2026.</t>
  </si>
  <si>
    <t>[4] The latest position consists of £341 million from ScotWind proceeds and £9 million of Budget Cover transfers confirmed in the UK Main Estimates.</t>
  </si>
  <si>
    <t>(C) Forecast contributable amount [2]</t>
  </si>
  <si>
    <t xml:space="preserve">[2] We forecast the contributable amount of NDR. The provisional contributable amount (PCA) is an estimate of this that is set by councils early in the relevant year. Since the PCA has not yet been set for 2025-26 or later, our best estimate of it is our forecast of the contributable amount.
 </t>
  </si>
  <si>
    <t>£ million (nominal terms)</t>
  </si>
  <si>
    <t>Total funding</t>
  </si>
  <si>
    <t>Nominal terms growth rate (per cent)</t>
  </si>
  <si>
    <t>Real terms growth rate (per cent)</t>
  </si>
  <si>
    <t>Resource funding</t>
  </si>
  <si>
    <t>Capital funding</t>
  </si>
  <si>
    <t xml:space="preserve">Scottish Government. </t>
  </si>
  <si>
    <t>Resource funding minus Social security spending</t>
  </si>
  <si>
    <t>Figure S2.1: Funding changes between 2024-25 and 2025-26</t>
  </si>
  <si>
    <t xml:space="preserve">This worksheet contains one table. The table begins in cell A3. Notes are located below the table and begin in cell A16. </t>
  </si>
  <si>
    <t>Figure S2.2: Scotland Reserve balances</t>
  </si>
  <si>
    <t>Figure S2.5: Non-Domestic Rates pool</t>
  </si>
  <si>
    <t>This worksheet contains one table. The table begins in cell A3. Notes are located below the table and begin in cell A26.</t>
  </si>
  <si>
    <t>This worksheet contains one table. The table begins in cell A3. Notes are located below the table and begin in cell A11.</t>
  </si>
  <si>
    <t xml:space="preserve">This worksheet contains one table.  The table begins in cell A3. Notes are located below the table and begin in cell A22. </t>
  </si>
  <si>
    <t>Additions</t>
  </si>
  <si>
    <t>Figure S2.6: Resource borrowing plans</t>
  </si>
  <si>
    <t>Figure S2.9: Capital borrowing plans</t>
  </si>
  <si>
    <t>Scotland Reserve drawdown, of which:</t>
  </si>
  <si>
    <t>Drawdowns by year-end</t>
  </si>
  <si>
    <t>Underspend additions</t>
  </si>
  <si>
    <t>Changes
up to SBR</t>
  </si>
  <si>
    <t>Changes up
to May 2025</t>
  </si>
  <si>
    <t>Latest
position</t>
  </si>
  <si>
    <t>Position in
December 2024</t>
  </si>
  <si>
    <t>Position
at SBR</t>
  </si>
  <si>
    <t xml:space="preserve">This worksheet contains one table. The table begins in cell A3. Notes are located below the table and begin in cell A21. </t>
  </si>
  <si>
    <t>Scotland’s Economic and Fiscal Forecasts - May 2025 - Chapter 2 - Fiscal overview - Supplementary figures</t>
  </si>
  <si>
    <t>Figure S2.3: 2024-25 Budget resource funding position over time</t>
  </si>
  <si>
    <t>Figure S2.4: 2025-26 Budget resource funding position over time</t>
  </si>
  <si>
    <t>Figure S2.7: 2024-25 Budget capital funding position over time</t>
  </si>
  <si>
    <t>Figure S2.8: 2025-26 Budget capital funding position over time</t>
  </si>
  <si>
    <t>Changes up to SBR</t>
  </si>
  <si>
    <t>Position at SBR</t>
  </si>
  <si>
    <t>Changes up to May 2025</t>
  </si>
  <si>
    <t>Latest position</t>
  </si>
  <si>
    <t>Position in December 2024</t>
  </si>
  <si>
    <t>[2] Position in December 2024 includes -£203 million of IFRS16 funding which has been baselined into Barnett funding from 2025-26. Changes upto SBR £11 million from Supplementary estimates 2024-25. Changes up to May 2025 include -£19 million of IFRS16 funding brings the total IFRS16 amount to -£222 million.</t>
  </si>
  <si>
    <t>[2] Position in December 2024 includes £233 million of IFRS16 funding which has been baselined into Barnett funding from 2025-26. Changes up to SBR include minus £12 million from UK Supplementary Estimates 2024-25.</t>
  </si>
  <si>
    <t xml:space="preserve">This worksheet contains one table. The table begins in cell A3. Notes are located below the table and begin in cell A23. </t>
  </si>
  <si>
    <t>Return to Table of Contents</t>
  </si>
  <si>
    <t>[3] Funding agreed between the UK and Scottish governments at the Spending Review 2021 not based on the use of the Barnett formula. It comprises £609 million of replacement EU farming and fisheries funding, £80 million for a Network Rail resource grant and £26 million of funding for the Bew Review.</t>
  </si>
  <si>
    <t>[4] Forecast devolved revenues include an estimated £25 million from Fines, Forfeitures and Fixed Penalties (FFFPs). The Scottish Government forecasts these.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</si>
</sst>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0"/>
    <numFmt numFmtId="173" formatCode="0.0"/>
  </numFmts>
  <fonts count="44" x14ac:knownFonts="1">
    <font>
      <sz val="12"/>
      <name val="Helvetica"/>
      <family val="2"/>
      <scheme val="minor"/>
    </font>
    <font>
      <sz val="11"/>
      <color theme="1"/>
      <name val="Helvetica"/>
      <family val="2"/>
      <scheme val="minor"/>
    </font>
    <font>
      <sz val="11"/>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sz val="12"/>
      <name val="Helvetica"/>
      <scheme val="minor"/>
    </font>
    <font>
      <u/>
      <sz val="12"/>
      <color rgb="FF0000FF"/>
      <name val="Helvetica"/>
      <scheme val="minor"/>
    </font>
    <font>
      <b/>
      <sz val="12"/>
      <color rgb="FFFFFFFF"/>
      <name val="Helvetica"/>
      <family val="2"/>
    </font>
    <font>
      <sz val="12"/>
      <name val="Helvetica"/>
      <family val="2"/>
    </font>
    <font>
      <sz val="12"/>
      <name val="Arial"/>
      <family val="2"/>
    </font>
    <font>
      <b/>
      <sz val="12"/>
      <color rgb="FFFFFFFF"/>
      <name val="Helvetica"/>
    </font>
    <font>
      <b/>
      <sz val="14"/>
      <name val="Helvetica"/>
      <scheme val="minor"/>
    </font>
    <font>
      <b/>
      <sz val="12"/>
      <color theme="0"/>
      <name val="Helvetica"/>
      <scheme val="minor"/>
    </font>
    <font>
      <sz val="12"/>
      <color rgb="FF000000"/>
      <name val="Helvetica"/>
    </font>
    <font>
      <b/>
      <sz val="12"/>
      <name val="Helvetica"/>
    </font>
  </fonts>
  <fills count="41">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EDF7F6"/>
        <bgColor indexed="64"/>
      </patternFill>
    </fill>
    <fill>
      <patternFill patternType="solid">
        <fgColor rgb="FFBAD7E9"/>
        <bgColor indexed="64"/>
      </patternFill>
    </fill>
    <fill>
      <patternFill patternType="solid">
        <fgColor theme="0"/>
        <bgColor indexed="64"/>
      </patternFill>
    </fill>
    <fill>
      <patternFill patternType="solid">
        <fgColor rgb="FFB9DEDA"/>
        <bgColor rgb="FFB9DEDA"/>
      </patternFill>
    </fill>
    <fill>
      <patternFill patternType="solid">
        <fgColor rgb="FF3B8079"/>
        <bgColor indexed="64"/>
      </patternFill>
    </fill>
  </fills>
  <borders count="20">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right/>
      <top/>
      <bottom style="thin">
        <color rgb="FF397E77"/>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right style="thin">
        <color theme="0" tint="-0.24994659260841701"/>
      </right>
      <top style="thin">
        <color rgb="FF397E77"/>
      </top>
      <bottom style="thin">
        <color rgb="FF397E77"/>
      </bottom>
      <diagonal/>
    </border>
    <border>
      <left style="thin">
        <color theme="0" tint="-0.24994659260841701"/>
      </left>
      <right style="thin">
        <color theme="0" tint="-0.24994659260841701"/>
      </right>
      <top style="thin">
        <color rgb="FF397E77"/>
      </top>
      <bottom style="thin">
        <color rgb="FF397E77"/>
      </bottom>
      <diagonal/>
    </border>
    <border>
      <left/>
      <right style="thin">
        <color theme="0" tint="-0.24994659260841701"/>
      </right>
      <top/>
      <bottom style="thin">
        <color rgb="FF397E77"/>
      </bottom>
      <diagonal/>
    </border>
    <border>
      <left style="thin">
        <color theme="0" tint="-0.24994659260841701"/>
      </left>
      <right style="thin">
        <color theme="0" tint="-0.24994659260841701"/>
      </right>
      <top/>
      <bottom style="thin">
        <color rgb="FF397E77"/>
      </bottom>
      <diagonal/>
    </border>
    <border>
      <left/>
      <right style="thin">
        <color theme="0" tint="-0.24994659260841701"/>
      </right>
      <top style="thin">
        <color rgb="FF397E77"/>
      </top>
      <bottom/>
      <diagonal/>
    </border>
    <border>
      <left style="thin">
        <color theme="0" tint="-0.24994659260841701"/>
      </left>
      <right style="thin">
        <color theme="0" tint="-0.24994659260841701"/>
      </right>
      <top style="thin">
        <color rgb="FF397E77"/>
      </top>
      <bottom/>
      <diagonal/>
    </border>
    <border>
      <left/>
      <right/>
      <top style="thin">
        <color theme="6" tint="-0.24994659260841701"/>
      </top>
      <bottom/>
      <diagonal/>
    </border>
  </borders>
  <cellStyleXfs count="52">
    <xf numFmtId="0" fontId="0" fillId="0" borderId="0">
      <alignment horizontal="left" vertical="center"/>
    </xf>
    <xf numFmtId="3" fontId="33" fillId="0" borderId="0" applyFill="0" applyBorder="0" applyProtection="0">
      <alignment horizontal="right"/>
    </xf>
    <xf numFmtId="0" fontId="30" fillId="0" borderId="0" applyNumberFormat="0" applyFill="0" applyBorder="0" applyProtection="0">
      <alignment horizontal="left" vertical="center"/>
    </xf>
    <xf numFmtId="3" fontId="32" fillId="0" borderId="0" applyFill="0" applyBorder="0" applyAlignment="0" applyProtection="0"/>
    <xf numFmtId="0" fontId="31" fillId="0" borderId="0" applyNumberFormat="0" applyFill="0" applyProtection="0">
      <alignment horizontal="left" vertical="center"/>
    </xf>
    <xf numFmtId="0" fontId="9" fillId="0" borderId="0" applyNumberFormat="0" applyFill="0" applyProtection="0">
      <alignment horizontal="left" vertical="center"/>
    </xf>
    <xf numFmtId="0" fontId="8" fillId="0" borderId="2" applyNumberFormat="0" applyFill="0" applyAlignment="0" applyProtection="0"/>
    <xf numFmtId="0" fontId="10" fillId="0" borderId="1" applyNumberFormat="0" applyFill="0" applyAlignment="0" applyProtection="0"/>
    <xf numFmtId="0" fontId="14" fillId="2" borderId="4" applyNumberFormat="0" applyAlignment="0" applyProtection="0"/>
    <xf numFmtId="0" fontId="15" fillId="0" borderId="0" applyNumberFormat="0" applyFill="0" applyBorder="0" applyAlignment="0" applyProtection="0">
      <alignment horizontal="left" vertical="center"/>
    </xf>
    <xf numFmtId="165"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5" applyNumberFormat="0" applyAlignment="0" applyProtection="0"/>
    <xf numFmtId="0" fontId="22" fillId="2" borderId="5" applyNumberFormat="0" applyAlignment="0" applyProtection="0"/>
    <xf numFmtId="0" fontId="23" fillId="0" borderId="6" applyNumberFormat="0" applyFill="0" applyAlignment="0" applyProtection="0"/>
    <xf numFmtId="0" fontId="24" fillId="9" borderId="7" applyNumberFormat="0" applyAlignment="0" applyProtection="0"/>
    <xf numFmtId="0" fontId="25" fillId="0" borderId="0" applyNumberFormat="0" applyFill="0" applyBorder="0" applyAlignment="0" applyProtection="0"/>
    <xf numFmtId="0" fontId="10" fillId="10" borderId="8" applyNumberFormat="0" applyFont="0" applyAlignment="0" applyProtection="0"/>
    <xf numFmtId="0" fontId="26" fillId="0" borderId="0" applyNumberFormat="0" applyFill="0" applyBorder="0" applyAlignment="0" applyProtection="0"/>
    <xf numFmtId="0" fontId="2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9" fillId="4" borderId="0">
      <alignment horizontal="left" vertical="center"/>
    </xf>
    <xf numFmtId="0" fontId="9" fillId="3" borderId="0">
      <alignment horizontal="left" vertical="center"/>
    </xf>
    <xf numFmtId="0" fontId="9" fillId="37" borderId="0">
      <alignment horizontal="left" vertical="center"/>
    </xf>
  </cellStyleXfs>
  <cellXfs count="179">
    <xf numFmtId="0" fontId="0" fillId="0" borderId="0" xfId="0">
      <alignment horizontal="left" vertical="center"/>
    </xf>
    <xf numFmtId="0" fontId="30" fillId="0" borderId="0" xfId="2" applyFill="1">
      <alignment horizontal="left" vertical="center"/>
    </xf>
    <xf numFmtId="170" fontId="0" fillId="0" borderId="0" xfId="0" applyNumberFormat="1" applyAlignment="1" applyProtection="1">
      <alignment horizontal="center" vertical="center" wrapText="1"/>
      <protection locked="0"/>
    </xf>
    <xf numFmtId="0" fontId="31" fillId="0" borderId="0" xfId="4" applyFill="1">
      <alignment horizontal="left" vertical="center"/>
    </xf>
    <xf numFmtId="0" fontId="2" fillId="0" borderId="0" xfId="0" applyFont="1">
      <alignment horizontal="left" vertical="center"/>
    </xf>
    <xf numFmtId="0" fontId="11" fillId="0" borderId="0" xfId="0" applyFont="1">
      <alignment horizontal="left" vertical="center"/>
    </xf>
    <xf numFmtId="167" fontId="4" fillId="0" borderId="0" xfId="1" applyNumberFormat="1" applyFont="1" applyFill="1" applyBorder="1" applyAlignment="1">
      <alignment horizontal="right" vertical="center"/>
    </xf>
    <xf numFmtId="166" fontId="4" fillId="0" borderId="0" xfId="1" applyNumberFormat="1" applyFont="1" applyFill="1" applyBorder="1" applyAlignment="1">
      <alignment horizontal="right" vertical="center"/>
    </xf>
    <xf numFmtId="17" fontId="7" fillId="0" borderId="0" xfId="0" applyNumberFormat="1" applyFont="1" applyAlignment="1">
      <alignment horizontal="center" vertical="center"/>
    </xf>
    <xf numFmtId="17" fontId="7" fillId="0" borderId="0" xfId="0" applyNumberFormat="1" applyFont="1" applyAlignment="1">
      <alignment horizontal="center" vertical="center" wrapText="1"/>
    </xf>
    <xf numFmtId="0" fontId="13" fillId="0" borderId="0" xfId="0" applyFont="1">
      <alignment horizontal="left" vertical="center"/>
    </xf>
    <xf numFmtId="0" fontId="9" fillId="3" borderId="0" xfId="50">
      <alignment horizontal="left" vertical="center"/>
    </xf>
    <xf numFmtId="0" fontId="30" fillId="0" borderId="0" xfId="2" quotePrefix="1" applyFill="1" applyBorder="1">
      <alignment horizontal="left" vertical="center"/>
    </xf>
    <xf numFmtId="0" fontId="30" fillId="0" borderId="0" xfId="2">
      <alignment horizontal="left" vertical="center"/>
    </xf>
    <xf numFmtId="0" fontId="29" fillId="0" borderId="0" xfId="0" applyFont="1">
      <alignment horizontal="left" vertical="center"/>
    </xf>
    <xf numFmtId="0" fontId="4" fillId="0" borderId="0" xfId="0" applyFont="1">
      <alignment horizontal="left" vertical="center"/>
    </xf>
    <xf numFmtId="3" fontId="33" fillId="0" borderId="0" xfId="1" applyFill="1" applyBorder="1" applyAlignment="1">
      <alignment horizontal="right" vertical="center"/>
    </xf>
    <xf numFmtId="0" fontId="0" fillId="0" borderId="9" xfId="0" applyBorder="1">
      <alignment horizontal="left" vertical="center"/>
    </xf>
    <xf numFmtId="0" fontId="2" fillId="0" borderId="0" xfId="0" applyFont="1" applyAlignment="1">
      <alignment vertical="center"/>
    </xf>
    <xf numFmtId="0" fontId="6" fillId="0" borderId="0" xfId="0" applyFont="1">
      <alignment horizontal="left" vertical="center"/>
    </xf>
    <xf numFmtId="0" fontId="6" fillId="0" borderId="0" xfId="0" applyFont="1" applyAlignment="1">
      <alignment vertical="center"/>
    </xf>
    <xf numFmtId="0" fontId="0" fillId="0" borderId="0" xfId="0" applyProtection="1">
      <alignment horizontal="left" vertical="center"/>
      <protection locked="0"/>
    </xf>
    <xf numFmtId="0" fontId="0" fillId="0" borderId="0" xfId="0" applyAlignment="1" applyProtection="1">
      <alignment vertical="center"/>
      <protection locked="0"/>
    </xf>
    <xf numFmtId="170" fontId="0" fillId="0" borderId="0" xfId="0" applyNumberFormat="1">
      <alignment horizontal="left" vertical="center"/>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171" fontId="33" fillId="0" borderId="0" xfId="1" applyNumberFormat="1" applyFill="1" applyBorder="1" applyAlignment="1">
      <alignment horizontal="right" vertical="center"/>
    </xf>
    <xf numFmtId="0" fontId="0" fillId="0" borderId="0" xfId="0" applyAlignment="1">
      <alignment vertical="center"/>
    </xf>
    <xf numFmtId="0" fontId="3" fillId="0" borderId="0" xfId="0" applyFont="1" applyAlignment="1">
      <alignment vertical="top" wrapText="1"/>
    </xf>
    <xf numFmtId="168" fontId="3" fillId="0" borderId="0" xfId="0" applyNumberFormat="1" applyFont="1" applyAlignment="1">
      <alignment vertical="top" wrapText="1"/>
    </xf>
    <xf numFmtId="0" fontId="0" fillId="0" borderId="0" xfId="0" applyAlignment="1"/>
    <xf numFmtId="0" fontId="0" fillId="0" borderId="0" xfId="0" applyAlignment="1">
      <alignment horizontal="center" vertical="center"/>
    </xf>
    <xf numFmtId="0" fontId="0" fillId="0" borderId="0" xfId="0" applyAlignment="1">
      <alignment horizontal="left" vertical="center" indent="1"/>
    </xf>
    <xf numFmtId="0" fontId="12" fillId="3" borderId="0" xfId="50" applyFont="1">
      <alignment horizontal="left" vertical="center"/>
    </xf>
    <xf numFmtId="0" fontId="34" fillId="3" borderId="0" xfId="50" applyFont="1" applyAlignment="1">
      <alignment horizontal="right" vertical="center"/>
    </xf>
    <xf numFmtId="0" fontId="6" fillId="38" borderId="0" xfId="0" applyFont="1" applyFill="1">
      <alignment horizontal="left" vertical="center"/>
    </xf>
    <xf numFmtId="0" fontId="6" fillId="38" borderId="0" xfId="0" applyFont="1" applyFill="1" applyAlignment="1">
      <alignment vertical="center"/>
    </xf>
    <xf numFmtId="0" fontId="29" fillId="38" borderId="0" xfId="0" applyFont="1" applyFill="1">
      <alignment horizontal="left" vertical="center"/>
    </xf>
    <xf numFmtId="0" fontId="11" fillId="38" borderId="0" xfId="0" applyFont="1" applyFill="1">
      <alignment horizontal="left" vertical="center"/>
    </xf>
    <xf numFmtId="0" fontId="36" fillId="35" borderId="3" xfId="0" applyFont="1" applyFill="1" applyBorder="1" applyAlignment="1">
      <alignment horizontal="left" vertical="center" wrapText="1"/>
    </xf>
    <xf numFmtId="3" fontId="33" fillId="3" borderId="12" xfId="1" applyFill="1" applyBorder="1" applyAlignment="1">
      <alignment horizontal="right" vertical="center"/>
    </xf>
    <xf numFmtId="172" fontId="33" fillId="3" borderId="12" xfId="1" applyNumberFormat="1" applyFill="1" applyBorder="1" applyAlignment="1">
      <alignment horizontal="right" vertical="center"/>
    </xf>
    <xf numFmtId="0" fontId="37" fillId="36" borderId="11" xfId="0" applyFont="1" applyFill="1" applyBorder="1" applyAlignment="1">
      <alignment horizontal="left" vertical="center" indent="1"/>
    </xf>
    <xf numFmtId="3" fontId="33" fillId="36" borderId="12" xfId="1" applyFill="1" applyBorder="1" applyAlignment="1">
      <alignment horizontal="right" vertical="center"/>
    </xf>
    <xf numFmtId="0" fontId="37" fillId="0" borderId="11" xfId="0" applyFont="1" applyBorder="1" applyAlignment="1">
      <alignment horizontal="left" vertical="center" indent="1"/>
    </xf>
    <xf numFmtId="3" fontId="33" fillId="0" borderId="12" xfId="1" applyBorder="1" applyAlignment="1">
      <alignment horizontal="right" vertical="center"/>
    </xf>
    <xf numFmtId="172" fontId="33" fillId="0" borderId="12" xfId="1" applyNumberFormat="1" applyBorder="1" applyAlignment="1">
      <alignment horizontal="right" vertical="center"/>
    </xf>
    <xf numFmtId="1" fontId="33" fillId="36" borderId="12" xfId="1" applyNumberFormat="1" applyFill="1" applyBorder="1" applyAlignment="1">
      <alignment horizontal="right" vertical="center"/>
    </xf>
    <xf numFmtId="0" fontId="9" fillId="39" borderId="0" xfId="5" applyFill="1">
      <alignment horizontal="left" vertical="center"/>
    </xf>
    <xf numFmtId="3" fontId="33" fillId="39" borderId="12" xfId="1" applyFill="1" applyBorder="1" applyAlignment="1">
      <alignment horizontal="right" vertical="center"/>
    </xf>
    <xf numFmtId="172" fontId="33" fillId="39" borderId="12" xfId="1" applyNumberFormat="1" applyFill="1" applyBorder="1" applyAlignment="1">
      <alignment horizontal="right" vertical="center"/>
    </xf>
    <xf numFmtId="3" fontId="0" fillId="0" borderId="0" xfId="0" applyNumberFormat="1">
      <alignment horizontal="left" vertical="center"/>
    </xf>
    <xf numFmtId="172" fontId="33" fillId="0" borderId="12" xfId="1" applyNumberFormat="1" applyFill="1" applyBorder="1" applyAlignment="1">
      <alignment horizontal="right" vertical="center"/>
    </xf>
    <xf numFmtId="3" fontId="33" fillId="0" borderId="12" xfId="1" applyFill="1" applyBorder="1" applyAlignment="1">
      <alignment horizontal="right" vertical="center"/>
    </xf>
    <xf numFmtId="172" fontId="0" fillId="0" borderId="0" xfId="0" applyNumberFormat="1">
      <alignment horizontal="left" vertical="center"/>
    </xf>
    <xf numFmtId="0" fontId="37" fillId="36" borderId="17" xfId="0" applyFont="1" applyFill="1" applyBorder="1">
      <alignment horizontal="left" vertical="center"/>
    </xf>
    <xf numFmtId="3" fontId="33" fillId="36" borderId="18" xfId="1" applyFill="1" applyBorder="1" applyAlignment="1">
      <alignment horizontal="right" vertical="center"/>
    </xf>
    <xf numFmtId="0" fontId="37" fillId="0" borderId="15" xfId="0" applyFont="1" applyBorder="1">
      <alignment horizontal="left" vertical="center"/>
    </xf>
    <xf numFmtId="3" fontId="33" fillId="0" borderId="16" xfId="1" applyBorder="1" applyAlignment="1">
      <alignment horizontal="right" vertical="center"/>
    </xf>
    <xf numFmtId="172" fontId="33" fillId="0" borderId="16" xfId="1" applyNumberFormat="1" applyBorder="1" applyAlignment="1">
      <alignment horizontal="right" vertical="center"/>
    </xf>
    <xf numFmtId="0" fontId="37" fillId="36" borderId="11" xfId="0" applyFont="1" applyFill="1" applyBorder="1">
      <alignment horizontal="left" vertical="center"/>
    </xf>
    <xf numFmtId="0" fontId="0" fillId="0" borderId="0" xfId="0" applyAlignment="1">
      <alignment horizontal="left" vertical="top"/>
    </xf>
    <xf numFmtId="0" fontId="0" fillId="0" borderId="0" xfId="0" applyAlignment="1">
      <alignment horizontal="left" vertical="center" wrapText="1"/>
    </xf>
    <xf numFmtId="0" fontId="0" fillId="0" borderId="0" xfId="0" applyAlignment="1">
      <alignment horizontal="center" vertical="center" wrapText="1"/>
    </xf>
    <xf numFmtId="3" fontId="0" fillId="0" borderId="0" xfId="1" applyFont="1" applyFill="1" applyBorder="1" applyAlignment="1">
      <alignment horizontal="right" vertical="center"/>
    </xf>
    <xf numFmtId="3" fontId="0" fillId="0" borderId="9" xfId="1" applyFont="1" applyFill="1" applyBorder="1" applyAlignment="1">
      <alignment horizontal="right" vertical="center"/>
    </xf>
    <xf numFmtId="0" fontId="0" fillId="0" borderId="10" xfId="0" applyBorder="1">
      <alignment horizontal="left" vertical="center"/>
    </xf>
    <xf numFmtId="3" fontId="0" fillId="0" borderId="10" xfId="1" applyFont="1" applyFill="1" applyBorder="1" applyAlignment="1">
      <alignment horizontal="right" vertical="center"/>
    </xf>
    <xf numFmtId="0" fontId="0" fillId="0" borderId="0" xfId="0" applyAlignment="1">
      <alignment horizontal="left"/>
    </xf>
    <xf numFmtId="3" fontId="33" fillId="0" borderId="0" xfId="1" applyFill="1" applyBorder="1">
      <alignment horizontal="right"/>
    </xf>
    <xf numFmtId="3" fontId="33" fillId="0" borderId="0" xfId="1">
      <alignment horizontal="right"/>
    </xf>
    <xf numFmtId="173" fontId="33" fillId="0" borderId="0" xfId="1" applyNumberFormat="1" applyFill="1" applyBorder="1" applyAlignment="1">
      <alignment horizontal="right" vertical="center"/>
    </xf>
    <xf numFmtId="173" fontId="33" fillId="0" borderId="0" xfId="1" applyNumberFormat="1">
      <alignment horizontal="right"/>
    </xf>
    <xf numFmtId="3" fontId="33" fillId="0" borderId="0" xfId="1" applyFill="1" applyProtection="1">
      <alignment horizontal="right"/>
      <protection locked="0"/>
    </xf>
    <xf numFmtId="2" fontId="4" fillId="0" borderId="0" xfId="1" applyNumberFormat="1" applyFont="1" applyFill="1" applyBorder="1" applyAlignment="1">
      <alignment horizontal="right" vertical="center"/>
    </xf>
    <xf numFmtId="0" fontId="37" fillId="0" borderId="12" xfId="0" applyFont="1" applyBorder="1">
      <alignment horizontal="left" vertical="center"/>
    </xf>
    <xf numFmtId="3" fontId="33" fillId="0" borderId="18" xfId="1" applyBorder="1" applyAlignment="1">
      <alignment horizontal="right" vertical="center"/>
    </xf>
    <xf numFmtId="172" fontId="33" fillId="0" borderId="18" xfId="1" applyNumberFormat="1" applyBorder="1" applyAlignment="1">
      <alignment horizontal="right" vertical="center"/>
    </xf>
    <xf numFmtId="0" fontId="37" fillId="36" borderId="16" xfId="0" applyFont="1" applyFill="1" applyBorder="1">
      <alignment horizontal="left" vertical="center"/>
    </xf>
    <xf numFmtId="3" fontId="33" fillId="36" borderId="16" xfId="1" applyFill="1" applyBorder="1" applyAlignment="1">
      <alignment horizontal="right" vertical="center"/>
    </xf>
    <xf numFmtId="172" fontId="33" fillId="36" borderId="16" xfId="1" applyNumberFormat="1" applyFill="1" applyBorder="1" applyAlignment="1">
      <alignment horizontal="right" vertical="center"/>
    </xf>
    <xf numFmtId="0" fontId="37" fillId="36" borderId="12" xfId="0" applyFont="1" applyFill="1" applyBorder="1" applyAlignment="1">
      <alignment horizontal="left" vertical="center" indent="1"/>
    </xf>
    <xf numFmtId="0" fontId="37" fillId="0" borderId="12" xfId="0" applyFont="1" applyBorder="1" applyAlignment="1">
      <alignment horizontal="left" vertical="center" indent="1"/>
    </xf>
    <xf numFmtId="3" fontId="33" fillId="36" borderId="14" xfId="1" applyFill="1" applyBorder="1" applyAlignment="1">
      <alignment horizontal="right" vertical="center"/>
    </xf>
    <xf numFmtId="172" fontId="33" fillId="36" borderId="14" xfId="1" applyNumberFormat="1" applyFill="1" applyBorder="1" applyAlignment="1">
      <alignment horizontal="right" vertical="center"/>
    </xf>
    <xf numFmtId="172" fontId="33" fillId="0" borderId="18" xfId="1" applyNumberFormat="1" applyFill="1" applyBorder="1" applyAlignment="1">
      <alignment horizontal="right" vertical="center"/>
    </xf>
    <xf numFmtId="171" fontId="33" fillId="0" borderId="0" xfId="1" applyNumberFormat="1">
      <alignment horizontal="right"/>
    </xf>
    <xf numFmtId="172" fontId="33" fillId="0" borderId="14" xfId="1" applyNumberFormat="1" applyFill="1" applyBorder="1" applyAlignment="1">
      <alignment horizontal="right" vertical="center"/>
    </xf>
    <xf numFmtId="172" fontId="33" fillId="0" borderId="16" xfId="1" applyNumberFormat="1" applyFill="1" applyBorder="1" applyAlignment="1">
      <alignment horizontal="right" vertical="center"/>
    </xf>
    <xf numFmtId="0" fontId="37" fillId="0" borderId="11" xfId="0" applyFont="1" applyBorder="1">
      <alignment horizontal="left" vertical="center"/>
    </xf>
    <xf numFmtId="10" fontId="1" fillId="0" borderId="0" xfId="0" applyNumberFormat="1" applyFont="1" applyAlignment="1" applyProtection="1">
      <alignment vertical="center"/>
      <protection locked="0"/>
    </xf>
    <xf numFmtId="10" fontId="1" fillId="0" borderId="0" xfId="0" applyNumberFormat="1" applyFo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alignment horizontal="left" vertical="center"/>
      <protection locked="0"/>
    </xf>
    <xf numFmtId="169" fontId="1" fillId="0" borderId="0" xfId="0" applyNumberFormat="1" applyFont="1" applyAlignment="1" applyProtection="1">
      <alignment vertical="center"/>
      <protection locked="0"/>
    </xf>
    <xf numFmtId="169" fontId="1" fillId="0" borderId="0" xfId="0" applyNumberFormat="1" applyFont="1" applyProtection="1">
      <alignment horizontal="left" vertical="center"/>
      <protection locked="0"/>
    </xf>
    <xf numFmtId="3" fontId="0" fillId="36" borderId="12" xfId="1" applyFont="1" applyFill="1" applyBorder="1" applyAlignment="1">
      <alignment horizontal="right" vertical="center"/>
    </xf>
    <xf numFmtId="172" fontId="0" fillId="0" borderId="12" xfId="1" applyNumberFormat="1" applyFont="1" applyFill="1" applyBorder="1" applyAlignment="1">
      <alignment horizontal="right" vertical="center"/>
    </xf>
    <xf numFmtId="172" fontId="0" fillId="0" borderId="12" xfId="1" applyNumberFormat="1" applyFont="1" applyBorder="1" applyAlignment="1">
      <alignment horizontal="right" vertical="center"/>
    </xf>
    <xf numFmtId="3" fontId="0" fillId="38" borderId="12" xfId="1" applyFont="1" applyFill="1" applyBorder="1" applyAlignment="1">
      <alignment horizontal="right" vertical="center"/>
    </xf>
    <xf numFmtId="172" fontId="0" fillId="38" borderId="12" xfId="1" applyNumberFormat="1" applyFont="1" applyFill="1" applyBorder="1" applyAlignment="1">
      <alignment horizontal="right" vertical="center"/>
    </xf>
    <xf numFmtId="0" fontId="37" fillId="38" borderId="11" xfId="0" applyFont="1" applyFill="1" applyBorder="1" applyAlignment="1">
      <alignment horizontal="left" vertical="center" indent="1"/>
    </xf>
    <xf numFmtId="0" fontId="38" fillId="0" borderId="0" xfId="0" applyFont="1">
      <alignment horizontal="left" vertical="center"/>
    </xf>
    <xf numFmtId="172" fontId="0" fillId="36" borderId="16" xfId="1" applyNumberFormat="1" applyFont="1" applyFill="1" applyBorder="1" applyAlignment="1">
      <alignment horizontal="right" vertical="center"/>
    </xf>
    <xf numFmtId="172" fontId="0" fillId="0" borderId="18" xfId="1" applyNumberFormat="1" applyFont="1" applyBorder="1" applyAlignment="1">
      <alignment horizontal="right" vertical="center"/>
    </xf>
    <xf numFmtId="0" fontId="28" fillId="0" borderId="18" xfId="0" applyFont="1" applyBorder="1">
      <alignment horizontal="left" vertical="center"/>
    </xf>
    <xf numFmtId="0" fontId="28" fillId="0" borderId="12" xfId="0" applyFont="1" applyBorder="1">
      <alignment horizontal="left" vertical="center"/>
    </xf>
    <xf numFmtId="0" fontId="28" fillId="36" borderId="12" xfId="0" applyFont="1" applyFill="1" applyBorder="1">
      <alignment horizontal="left" vertical="center"/>
    </xf>
    <xf numFmtId="0" fontId="36" fillId="35" borderId="2" xfId="0" applyFont="1" applyFill="1" applyBorder="1" applyAlignment="1">
      <alignment horizontal="center" vertical="center" wrapText="1"/>
    </xf>
    <xf numFmtId="3" fontId="33" fillId="38" borderId="14" xfId="1" applyFill="1" applyBorder="1" applyAlignment="1">
      <alignment horizontal="right" vertical="center"/>
    </xf>
    <xf numFmtId="172" fontId="33" fillId="38" borderId="14" xfId="1" applyNumberFormat="1" applyFill="1" applyBorder="1" applyAlignment="1">
      <alignment horizontal="right" vertical="center"/>
    </xf>
    <xf numFmtId="172" fontId="33" fillId="36" borderId="12" xfId="1" applyNumberFormat="1" applyFill="1" applyBorder="1" applyAlignment="1">
      <alignment horizontal="right" vertical="center"/>
    </xf>
    <xf numFmtId="3" fontId="33" fillId="38" borderId="12" xfId="1" applyFill="1" applyBorder="1" applyAlignment="1">
      <alignment horizontal="right" vertical="center"/>
    </xf>
    <xf numFmtId="172" fontId="33" fillId="38" borderId="12" xfId="1" applyNumberFormat="1" applyFill="1" applyBorder="1" applyAlignment="1">
      <alignment horizontal="right" vertical="center"/>
    </xf>
    <xf numFmtId="3" fontId="33" fillId="38" borderId="18" xfId="1" applyFill="1" applyBorder="1" applyAlignment="1">
      <alignment horizontal="right" vertical="center"/>
    </xf>
    <xf numFmtId="172" fontId="33" fillId="38" borderId="18" xfId="1" applyNumberFormat="1" applyFill="1" applyBorder="1" applyAlignment="1">
      <alignment horizontal="right" vertical="center"/>
    </xf>
    <xf numFmtId="172" fontId="0" fillId="0" borderId="0" xfId="1" applyNumberFormat="1" applyFont="1" applyFill="1" applyBorder="1" applyAlignment="1">
      <alignment horizontal="right" vertical="center"/>
    </xf>
    <xf numFmtId="3" fontId="0" fillId="3" borderId="0" xfId="1" applyFont="1" applyFill="1" applyBorder="1" applyAlignment="1">
      <alignment horizontal="right" vertical="center"/>
    </xf>
    <xf numFmtId="3" fontId="34" fillId="3" borderId="0" xfId="1" applyFont="1" applyFill="1" applyBorder="1" applyAlignment="1">
      <alignment horizontal="right" vertical="center"/>
    </xf>
    <xf numFmtId="172" fontId="0" fillId="3" borderId="0" xfId="1" applyNumberFormat="1" applyFont="1" applyFill="1" applyBorder="1" applyAlignment="1">
      <alignment horizontal="right" vertical="center"/>
    </xf>
    <xf numFmtId="0" fontId="12" fillId="3" borderId="0" xfId="5" applyFont="1" applyFill="1">
      <alignment horizontal="left" vertical="center"/>
    </xf>
    <xf numFmtId="172" fontId="0" fillId="0" borderId="9" xfId="1" applyNumberFormat="1" applyFont="1" applyFill="1" applyBorder="1" applyAlignment="1">
      <alignment horizontal="right" vertical="center"/>
    </xf>
    <xf numFmtId="172" fontId="0" fillId="0" borderId="10" xfId="1" applyNumberFormat="1" applyFont="1" applyFill="1" applyBorder="1" applyAlignment="1">
      <alignment horizontal="right" vertical="center"/>
    </xf>
    <xf numFmtId="0" fontId="2" fillId="38" borderId="0" xfId="0" applyFont="1" applyFill="1" applyAlignment="1">
      <alignment horizontal="left" vertical="center" wrapText="1"/>
    </xf>
    <xf numFmtId="0" fontId="2" fillId="38"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171" fontId="0" fillId="0" borderId="0" xfId="1" applyNumberFormat="1" applyFont="1" applyFill="1" applyAlignment="1">
      <alignment horizontal="right" vertical="center"/>
    </xf>
    <xf numFmtId="0" fontId="40" fillId="0" borderId="0" xfId="4" applyFont="1" applyFill="1">
      <alignment horizontal="left" vertical="center"/>
    </xf>
    <xf numFmtId="0" fontId="8" fillId="0" borderId="0" xfId="0" applyFont="1" applyAlignment="1">
      <alignment vertical="center" wrapText="1"/>
    </xf>
    <xf numFmtId="0" fontId="41" fillId="0" borderId="0" xfId="0" applyFont="1" applyAlignment="1">
      <alignment horizontal="center" vertical="center"/>
    </xf>
    <xf numFmtId="3" fontId="34" fillId="3" borderId="0" xfId="1" applyFont="1" applyFill="1" applyAlignment="1">
      <alignment horizontal="right" vertical="center"/>
    </xf>
    <xf numFmtId="0" fontId="39" fillId="38" borderId="0" xfId="0" applyFont="1" applyFill="1" applyAlignment="1">
      <alignment horizontal="center" vertical="center" wrapText="1"/>
    </xf>
    <xf numFmtId="3" fontId="34" fillId="0" borderId="0" xfId="1" applyFont="1" applyFill="1" applyBorder="1" applyAlignment="1">
      <alignment horizontal="right" vertical="center"/>
    </xf>
    <xf numFmtId="171" fontId="34" fillId="0" borderId="0" xfId="1" applyNumberFormat="1" applyFont="1" applyFill="1" applyBorder="1" applyAlignment="1">
      <alignment horizontal="right" vertical="center"/>
    </xf>
    <xf numFmtId="173" fontId="34" fillId="0" borderId="0" xfId="1" applyNumberFormat="1" applyFont="1" applyFill="1" applyBorder="1" applyAlignment="1">
      <alignment horizontal="right" vertical="center"/>
    </xf>
    <xf numFmtId="0" fontId="28" fillId="38" borderId="0" xfId="0" applyFont="1" applyFill="1" applyAlignment="1">
      <alignment horizontal="left" vertical="center" wrapText="1"/>
    </xf>
    <xf numFmtId="3" fontId="28" fillId="38" borderId="0" xfId="0" applyNumberFormat="1" applyFont="1" applyFill="1" applyAlignment="1">
      <alignment horizontal="right" vertical="center" wrapText="1"/>
    </xf>
    <xf numFmtId="173" fontId="34" fillId="0" borderId="0" xfId="1" applyNumberFormat="1" applyFont="1" applyAlignment="1">
      <alignment horizontal="right" vertical="center"/>
    </xf>
    <xf numFmtId="9" fontId="33" fillId="0" borderId="0" xfId="1" applyNumberFormat="1" applyFill="1" applyBorder="1" applyAlignment="1">
      <alignment horizontal="right" vertical="center"/>
    </xf>
    <xf numFmtId="0" fontId="3" fillId="0" borderId="0" xfId="0" applyFont="1" applyAlignment="1">
      <alignment vertical="center" wrapText="1"/>
    </xf>
    <xf numFmtId="168" fontId="3" fillId="0" borderId="0" xfId="0" applyNumberFormat="1" applyFont="1" applyAlignment="1">
      <alignment vertical="center" wrapText="1"/>
    </xf>
    <xf numFmtId="3" fontId="0" fillId="3" borderId="0" xfId="1" applyFont="1" applyFill="1" applyAlignment="1">
      <alignment horizontal="right" vertical="center"/>
    </xf>
    <xf numFmtId="3" fontId="0" fillId="0" borderId="0" xfId="1" applyFont="1" applyAlignment="1">
      <alignment horizontal="right" vertical="center"/>
    </xf>
    <xf numFmtId="171" fontId="0" fillId="0" borderId="0" xfId="1" applyNumberFormat="1" applyFont="1" applyAlignment="1">
      <alignment horizontal="right" vertical="center"/>
    </xf>
    <xf numFmtId="0" fontId="0" fillId="0" borderId="0" xfId="0" applyAlignment="1">
      <alignment horizontal="right" vertical="center"/>
    </xf>
    <xf numFmtId="170" fontId="0" fillId="0" borderId="0" xfId="0" applyNumberFormat="1" applyAlignment="1">
      <alignment horizontal="center" vertical="center"/>
    </xf>
    <xf numFmtId="173" fontId="0" fillId="0" borderId="0" xfId="0" applyNumberFormat="1" applyAlignment="1">
      <alignment horizontal="right" vertical="center"/>
    </xf>
    <xf numFmtId="1" fontId="0" fillId="0" borderId="0" xfId="0" applyNumberFormat="1" applyAlignment="1">
      <alignment horizontal="right" vertical="center"/>
    </xf>
    <xf numFmtId="2" fontId="42" fillId="38" borderId="0" xfId="0" applyNumberFormat="1" applyFont="1" applyFill="1" applyAlignment="1">
      <alignment horizontal="left" vertical="center" wrapText="1"/>
    </xf>
    <xf numFmtId="0" fontId="36" fillId="35" borderId="2" xfId="0" applyFont="1" applyFill="1" applyBorder="1" applyAlignment="1">
      <alignment horizontal="left" vertical="center" wrapText="1"/>
    </xf>
    <xf numFmtId="0" fontId="36" fillId="40" borderId="3" xfId="0" applyFont="1" applyFill="1" applyBorder="1" applyAlignment="1">
      <alignment horizontal="left" vertical="center" wrapText="1"/>
    </xf>
    <xf numFmtId="0" fontId="0" fillId="0" borderId="19" xfId="0" applyBorder="1">
      <alignment horizontal="left" vertical="center"/>
    </xf>
    <xf numFmtId="171" fontId="33" fillId="0" borderId="19" xfId="1" applyNumberFormat="1" applyFill="1" applyBorder="1" applyAlignment="1">
      <alignment horizontal="right" vertical="center"/>
    </xf>
    <xf numFmtId="3" fontId="12" fillId="39" borderId="12" xfId="1" applyFont="1" applyFill="1" applyBorder="1" applyAlignment="1">
      <alignment horizontal="right" vertical="center"/>
    </xf>
    <xf numFmtId="0" fontId="12" fillId="0" borderId="0" xfId="0" applyFont="1">
      <alignment horizontal="left" vertical="center"/>
    </xf>
    <xf numFmtId="3" fontId="12" fillId="3" borderId="12" xfId="1" applyFont="1" applyFill="1" applyBorder="1" applyAlignment="1">
      <alignment horizontal="right" vertical="center"/>
    </xf>
    <xf numFmtId="172" fontId="12" fillId="3" borderId="12" xfId="1" applyNumberFormat="1" applyFont="1" applyFill="1" applyBorder="1" applyAlignment="1">
      <alignment horizontal="right" vertical="center"/>
    </xf>
    <xf numFmtId="0" fontId="43" fillId="0" borderId="17" xfId="0" applyFont="1" applyBorder="1">
      <alignment horizontal="left" vertical="center"/>
    </xf>
    <xf numFmtId="3" fontId="12" fillId="0" borderId="18" xfId="1" applyFont="1" applyBorder="1" applyAlignment="1">
      <alignment horizontal="right" vertical="center"/>
    </xf>
    <xf numFmtId="172" fontId="12" fillId="0" borderId="18" xfId="1" applyNumberFormat="1" applyFont="1" applyBorder="1" applyAlignment="1">
      <alignment horizontal="right" vertical="center"/>
    </xf>
    <xf numFmtId="0" fontId="37" fillId="0" borderId="14" xfId="0" applyFont="1" applyBorder="1">
      <alignment horizontal="left" vertical="center"/>
    </xf>
    <xf numFmtId="3" fontId="33" fillId="0" borderId="14" xfId="1" applyFill="1" applyBorder="1" applyAlignment="1">
      <alignment horizontal="right" vertical="center"/>
    </xf>
    <xf numFmtId="172" fontId="0" fillId="0" borderId="14" xfId="1" applyNumberFormat="1" applyFont="1" applyFill="1" applyBorder="1" applyAlignment="1">
      <alignment horizontal="right" vertical="center"/>
    </xf>
    <xf numFmtId="0" fontId="37" fillId="36" borderId="12" xfId="0" applyFont="1" applyFill="1" applyBorder="1">
      <alignment horizontal="left" vertical="center"/>
    </xf>
    <xf numFmtId="0" fontId="37" fillId="36" borderId="18" xfId="0" applyFont="1" applyFill="1" applyBorder="1">
      <alignment horizontal="left" vertical="center"/>
    </xf>
    <xf numFmtId="0" fontId="37" fillId="0" borderId="16" xfId="0" applyFont="1" applyBorder="1">
      <alignment horizontal="left" vertical="center"/>
    </xf>
    <xf numFmtId="0" fontId="28" fillId="38" borderId="13" xfId="0" applyFont="1" applyFill="1" applyBorder="1">
      <alignment horizontal="left" vertical="center"/>
    </xf>
    <xf numFmtId="0" fontId="37" fillId="38" borderId="12" xfId="0" applyFont="1" applyFill="1" applyBorder="1">
      <alignment horizontal="left" vertical="center"/>
    </xf>
    <xf numFmtId="0" fontId="37" fillId="36" borderId="14" xfId="0" applyFont="1" applyFill="1" applyBorder="1">
      <alignment horizontal="left" vertical="center"/>
    </xf>
    <xf numFmtId="0" fontId="28" fillId="36" borderId="13" xfId="0" applyFont="1" applyFill="1" applyBorder="1">
      <alignment horizontal="left" vertical="center"/>
    </xf>
    <xf numFmtId="0" fontId="28" fillId="38" borderId="17" xfId="0" applyFont="1" applyFill="1" applyBorder="1">
      <alignment horizontal="left" vertical="center"/>
    </xf>
    <xf numFmtId="3" fontId="33" fillId="0" borderId="0" xfId="1" applyAlignment="1">
      <alignment horizontal="right" vertical="center"/>
    </xf>
    <xf numFmtId="171" fontId="33" fillId="0" borderId="0" xfId="1" applyNumberFormat="1" applyAlignment="1">
      <alignment horizontal="right" vertical="center"/>
    </xf>
    <xf numFmtId="3" fontId="33" fillId="0" borderId="0" xfId="1" applyFill="1" applyAlignment="1" applyProtection="1">
      <alignment horizontal="right" vertical="center"/>
      <protection locked="0"/>
    </xf>
    <xf numFmtId="172" fontId="12" fillId="39" borderId="12" xfId="1" applyNumberFormat="1" applyFont="1" applyFill="1" applyBorder="1" applyAlignment="1">
      <alignment horizontal="right" vertical="center"/>
    </xf>
    <xf numFmtId="0" fontId="35" fillId="0" borderId="0" xfId="2" applyFont="1" applyFill="1">
      <alignment horizontal="left" vertical="center"/>
    </xf>
    <xf numFmtId="0" fontId="37" fillId="38" borderId="12" xfId="0" applyFont="1" applyFill="1" applyBorder="1" applyAlignment="1">
      <alignment horizontal="left" vertical="center" indent="1"/>
    </xf>
    <xf numFmtId="3" fontId="42" fillId="38" borderId="0" xfId="0" applyNumberFormat="1" applyFont="1" applyFill="1" applyAlignment="1">
      <alignment horizontal="right" vertical="center" wrapText="1"/>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73">
    <dxf>
      <fill>
        <patternFill patternType="none">
          <fgColor rgb="FF000000"/>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family val="2"/>
      </font>
      <alignment vertical="center" textRotation="0" indent="0" justifyLastLine="0" shrinkToFit="0" readingOrder="0"/>
    </dxf>
    <dxf>
      <font>
        <strike val="0"/>
        <outline val="0"/>
        <shadow val="0"/>
        <u val="none"/>
        <vertAlign val="baseline"/>
        <sz val="12"/>
        <color auto="1"/>
        <name val="Helvetica"/>
        <family val="2"/>
      </font>
      <alignment vertical="center" textRotation="0" indent="0" justifyLastLine="0" shrinkToFit="0" readingOrder="0"/>
    </dxf>
    <dxf>
      <font>
        <strike val="0"/>
        <outline val="0"/>
        <shadow val="0"/>
        <u val="none"/>
        <vertAlign val="baseline"/>
        <sz val="12"/>
        <color auto="1"/>
        <name val="Helvetica"/>
        <family val="2"/>
      </font>
      <alignment vertical="center" textRotation="0" indent="0" justifyLastLine="0" shrinkToFit="0" readingOrder="0"/>
    </dxf>
    <dxf>
      <font>
        <strike val="0"/>
        <outline val="0"/>
        <shadow val="0"/>
        <u val="none"/>
        <vertAlign val="baseline"/>
        <sz val="12"/>
        <color auto="1"/>
        <name val="Helvetica"/>
        <family val="2"/>
      </font>
      <alignment vertical="center" textRotation="0" indent="0" justifyLastLine="0" shrinkToFit="0" readingOrder="0"/>
    </dxf>
    <dxf>
      <border outline="0">
        <bottom style="thin">
          <color rgb="FF397E77"/>
        </bottom>
      </border>
    </dxf>
    <dxf>
      <font>
        <strike val="0"/>
        <outline val="0"/>
        <shadow val="0"/>
        <u val="none"/>
        <vertAlign val="baseline"/>
        <sz val="12"/>
        <color auto="1"/>
        <name val="Helvetica"/>
        <family val="2"/>
      </font>
      <alignment vertical="center" textRotation="0" indent="0" justifyLastLine="0" shrinkToFit="0" readingOrder="0"/>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right style="thin">
          <color theme="0" tint="-0.24994659260841701"/>
        </right>
      </border>
    </dxf>
    <dxf>
      <font>
        <strike val="0"/>
        <outline val="0"/>
        <shadow val="0"/>
        <u val="none"/>
        <vertAlign val="baseline"/>
        <sz val="12"/>
        <color auto="1"/>
        <name val="Helvetica"/>
        <family val="2"/>
      </font>
      <border outline="0">
        <right style="thin">
          <color theme="0" tint="-0.24994659260841701"/>
        </right>
      </border>
    </dxf>
    <dxf>
      <border outline="0">
        <bottom style="thin">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fill>
        <patternFill patternType="none">
          <fgColor rgb="FF000000"/>
          <bgColor auto="1"/>
        </patternFill>
      </fill>
      <alignment horizontal="right"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right style="thin">
          <color theme="0" tint="-0.24994659260841701"/>
        </right>
      </border>
    </dxf>
    <dxf>
      <font>
        <strike val="0"/>
        <outline val="0"/>
        <shadow val="0"/>
        <u val="none"/>
        <vertAlign val="baseline"/>
        <sz val="12"/>
        <color auto="1"/>
        <name val="Helvetica"/>
        <family val="2"/>
      </font>
      <border outline="0">
        <right style="thin">
          <color theme="0" tint="-0.24994659260841701"/>
        </right>
      </border>
    </dxf>
    <dxf>
      <border outline="0">
        <bottom style="medium">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b val="0"/>
      </font>
      <fill>
        <patternFill patternType="none">
          <fgColor indexed="64"/>
          <bgColor auto="1"/>
        </patternFill>
      </fill>
      <alignment vertical="center" textRotation="0" wrapText="0" indent="0" justifyLastLine="0" shrinkToFit="0" readingOrder="0"/>
    </dxf>
    <dxf>
      <font>
        <b val="0"/>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72"/>
      <tableStyleElement type="headerRow" dxfId="71"/>
      <tableStyleElement type="secondRowStripe" dxfId="70"/>
    </tableStyle>
    <tableStyle name="SFC - Occasional paper (purple - purple) no horiz borders" pivot="0" count="3" xr9:uid="{C80EF4EA-48C4-4F3E-B8A1-B2999417CED6}">
      <tableStyleElement type="wholeTable" dxfId="69"/>
      <tableStyleElement type="headerRow" dxfId="68"/>
      <tableStyleElement type="secondRowStripe" dxfId="67"/>
    </tableStyle>
    <tableStyle name="SFC - SEFF (teal - teal) no horiz borders" pivot="0" count="3" xr9:uid="{E62E5E58-7CF0-41F1-83EC-F0D21D7BD2BD}">
      <tableStyleElement type="wholeTable" dxfId="66"/>
      <tableStyleElement type="headerRow" dxfId="65"/>
      <tableStyleElement type="secondRowStripe" dxfId="64"/>
    </tableStyle>
  </tableStyles>
  <colors>
    <mruColors>
      <color rgb="FF397E77"/>
      <color rgb="FFB9DEDA"/>
      <color rgb="FFEDF7F6"/>
      <color rgb="FF39A095"/>
      <color rgb="FF12436D"/>
      <color rgb="FFBFBFBF"/>
      <color rgb="FF000000"/>
      <color rgb="FFFFFFFF"/>
      <color rgb="FFB17DD6"/>
      <color rgb="FF8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customXml" Target="../customXml/item3.xml" Id="rId17" /><Relationship Type="http://schemas.openxmlformats.org/officeDocument/2006/relationships/worksheet" Target="worksheets/sheet2.xml" Id="rId2" /><Relationship Type="http://schemas.openxmlformats.org/officeDocument/2006/relationships/customXml" Target="../customXml/item2.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customXml" Target="../customXml/item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 Type="http://schemas.openxmlformats.org/officeDocument/2006/relationships/customXml" Target="/customXML/item5.xml" Id="R55d9a293182f47c8"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1" totalsRowShown="0" headerRowDxfId="63">
  <autoFilter ref="A2:A11"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DA4CAB8-640F-4A18-94B9-939A57D17406}" name="Figure_S2point9" displayName="Figure_S2point9" ref="A3:H11" totalsRowShown="0" headerRowDxfId="9" dataDxfId="8" dataCellStyle="Normal">
  <autoFilter ref="A3:H11" xr:uid="{ADA4CAB8-640F-4A18-94B9-939A57D1740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552B98C-3D5B-44E8-A799-A9C3FAA73906}" name="£ million, unless specified" dataDxfId="7" dataCellStyle="Normal"/>
    <tableColumn id="8" xr3:uid="{B2F159C2-74DE-427F-80A1-7C2899D17CC5}" name="2024-25" dataDxfId="6"/>
    <tableColumn id="2" xr3:uid="{DE1460D9-527F-4F03-8BBB-AB6FCCD25CF6}" name="2025-26" dataDxfId="5" dataCellStyle="Comma"/>
    <tableColumn id="3" xr3:uid="{931C1F0E-2B97-463E-94DD-60F5E028355F}" name="2026-27" dataDxfId="4" dataCellStyle="Comma"/>
    <tableColumn id="4" xr3:uid="{DAAD3CC9-FE89-4D68-B304-247F91FAB489}" name="2027-28" dataDxfId="3" dataCellStyle="Comma"/>
    <tableColumn id="5" xr3:uid="{FBE7D741-F966-4D8A-9CE1-8C59D68F7936}" name="2028-29" dataDxfId="2" dataCellStyle="Comma"/>
    <tableColumn id="6" xr3:uid="{5FFCE3B7-9C90-4EC1-8842-56D834E89314}" name="2029-30" dataDxfId="1" dataCellStyle="Comma"/>
    <tableColumn id="7" xr3:uid="{4478034E-4A85-4595-A416-7F6F2D86570C}" name="2030-31" dataDxfId="0"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F7D5DA1-2143-443F-AC25-5A0304371B37}" name="Figure_S2point1" displayName="Figure_S2point1" ref="A3:C15" totalsRowShown="0" headerRowDxfId="62" dataDxfId="61">
  <autoFilter ref="A3:C15" xr:uid="{DF7D5DA1-2143-443F-AC25-5A0304371B37}">
    <filterColumn colId="0" hiddenButton="1"/>
    <filterColumn colId="1" hiddenButton="1"/>
    <filterColumn colId="2" hiddenButton="1"/>
  </autoFilter>
  <tableColumns count="3">
    <tableColumn id="1" xr3:uid="{75B7C89A-D2FC-4FFE-8681-AA2D6BF41C2E}" name="£ million (nominal terms)" dataDxfId="60"/>
    <tableColumn id="3" xr3:uid="{6A901D5B-3661-4C79-93E3-9D35C767C7CD}" name="2024-25" dataDxfId="59" dataCellStyle="Comma"/>
    <tableColumn id="4" xr3:uid="{B99A1DC6-03EE-47E6-85A1-D683DAC96466}" name="2025-26" dataDxfId="58"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B23E98-3322-46F1-9637-D95DB26FFB52}" name="Figure_S2point2" displayName="Figure_S2point2" ref="A3:D18" totalsRowShown="0" headerRowDxfId="57" dataDxfId="56" dataCellStyle="Normal">
  <autoFilter ref="A3:D18" xr:uid="{AFB23E98-3322-46F1-9637-D95DB26FFB52}">
    <filterColumn colId="0" hiddenButton="1"/>
    <filterColumn colId="1" hiddenButton="1"/>
    <filterColumn colId="2" hiddenButton="1"/>
    <filterColumn colId="3" hiddenButton="1"/>
  </autoFilter>
  <tableColumns count="4">
    <tableColumn id="1" xr3:uid="{8D992DBB-1217-4D60-9C5E-B3F299AA3260}" name="Units" dataDxfId="55" dataCellStyle="Normal"/>
    <tableColumn id="2" xr3:uid="{60DEAE42-1712-4DF4-BA55-6560595E59FD}" name="2023-24" dataDxfId="54" dataCellStyle="Comma"/>
    <tableColumn id="3" xr3:uid="{4C32D4F0-1275-4542-9C91-AD6BE3A670AF}" name="2024-25" dataDxfId="53" dataCellStyle="Comma"/>
    <tableColumn id="4" xr3:uid="{85578F6D-863E-45B8-AAF9-CCB42219CE34}" name="2025-26" dataDxfId="52"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58F0E56-5678-4564-BDDC-91DECA6F639C}" name="Figure_S2point3" displayName="Figure_S2point3" ref="A3:F25" totalsRowShown="0" headerRowDxfId="51" dataDxfId="50" tableBorderDxfId="49">
  <autoFilter ref="A3:F25" xr:uid="{D58F0E56-5678-4564-BDDC-91DECA6F639C}">
    <filterColumn colId="0" hiddenButton="1"/>
    <filterColumn colId="1" hiddenButton="1"/>
    <filterColumn colId="2" hiddenButton="1"/>
    <filterColumn colId="3" hiddenButton="1"/>
    <filterColumn colId="4" hiddenButton="1"/>
    <filterColumn colId="5" hiddenButton="1"/>
  </autoFilter>
  <tableColumns count="6">
    <tableColumn id="1" xr3:uid="{DE69E4F1-9EA7-4318-9690-14064807E364}" name="Source of funding (£ million)" dataDxfId="48"/>
    <tableColumn id="2" xr3:uid="{7A756DD1-0CD5-4F0D-B57B-F0B01620FE68}" name="Position in December 2024" dataDxfId="47"/>
    <tableColumn id="3" xr3:uid="{77D060AB-560B-4CAD-84B9-9334CCE9FB81}" name="Changes up to SBR" dataDxfId="46"/>
    <tableColumn id="4" xr3:uid="{462BB622-122D-46F1-9713-4D14624BCBB2}" name="Position at SBR" dataDxfId="45"/>
    <tableColumn id="5" xr3:uid="{680C7E5E-4D69-4E72-B415-CCFAD8DE7157}" name="Changes up to May 2025" dataDxfId="44"/>
    <tableColumn id="6" xr3:uid="{75EB12D0-95F1-4ABC-B421-FDF57BE31D68}" name="Latest position" dataDxfId="43"/>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0738E0-9E9B-4DAF-A189-0234BDF8294C}" name="Figure_S2point4" displayName="Figure_S2point4" ref="A3:D22" totalsRowShown="0" headerRowDxfId="42">
  <autoFilter ref="A3:D22" xr:uid="{AB0738E0-9E9B-4DAF-A189-0234BDF8294C}">
    <filterColumn colId="0" hiddenButton="1"/>
    <filterColumn colId="1" hiddenButton="1"/>
    <filterColumn colId="2" hiddenButton="1"/>
    <filterColumn colId="3" hiddenButton="1"/>
  </autoFilter>
  <tableColumns count="4">
    <tableColumn id="1" xr3:uid="{F2E9DF2F-FBBB-4386-959A-719761641A01}" name="Source of funding (£ million)"/>
    <tableColumn id="2" xr3:uid="{EEE0C1A7-0BC5-46C9-82FA-5ED6119E8A7E}" name="Position in_x000a_December 2024"/>
    <tableColumn id="5" xr3:uid="{7A58001A-4687-402E-8E2C-FFFDF5B1F4ED}" name="Changes up to May 2025"/>
    <tableColumn id="6" xr3:uid="{7057DCFD-5DF3-4C3E-9B40-E460C7C6988E}" name="Latest_x000a_position"/>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F2B96D-2E78-4CE6-8AAC-E05E7D5B5B0C}" name="Figure_S2point5" displayName="Figure_S2point5" ref="A3:G10" totalsRowShown="0">
  <autoFilter ref="A3:G10" xr:uid="{38188EBD-A7A2-422C-884E-41C28AD2F75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25F44A7-7B56-463E-9545-52EB15B6E8B6}" name="£ million"/>
    <tableColumn id="3" xr3:uid="{8A5DAAA1-1FBA-4D2D-981F-3856575D7D62}" name="2025-26" dataDxfId="41"/>
    <tableColumn id="4" xr3:uid="{CA0D0605-A6FF-4198-8BEC-41C7E39B6D08}" name="2026-27" dataDxfId="40"/>
    <tableColumn id="5" xr3:uid="{88A6F95E-579A-40A7-BA22-C8A647769E63}" name="2027-28" dataDxfId="39"/>
    <tableColumn id="6" xr3:uid="{96DEEF30-9FB9-42C6-AEAD-728EAD60A8CC}" name="2028-29" dataDxfId="38"/>
    <tableColumn id="7" xr3:uid="{1E4EBDDA-2218-4079-B0A6-835501B5CAFE}" name="2029-30" dataDxfId="37"/>
    <tableColumn id="8" xr3:uid="{427BFC96-6790-4F50-AB41-6D70E1ED02FA}" name="2030-31" dataDxfId="36"/>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CF7CEC-BCD3-471D-8F97-C66FC7FD9C3E}" name="Figure_S2point6" displayName="Figure_S2point6" ref="A3:H11" totalsRowShown="0" headerRowDxfId="35" dataDxfId="34" dataCellStyle="Normal">
  <autoFilter ref="A3:H11" xr:uid="{00CF7CEC-BCD3-471D-8F97-C66FC7FD9C3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9F7A7A5-2A9E-4463-94B0-90E6C1859B82}" name="£ million, unless specified" dataDxfId="33" dataCellStyle="Normal"/>
    <tableColumn id="8" xr3:uid="{3337C8F5-2F5C-4E8B-89C0-48A8A1BBFAED}" name="2024-25" dataDxfId="32"/>
    <tableColumn id="2" xr3:uid="{8458539E-1B01-40A7-AF7D-B405580EDA6D}" name="2025-26" dataDxfId="31" dataCellStyle="Comma"/>
    <tableColumn id="3" xr3:uid="{A34ECA09-1B4E-4E10-B30B-9EC383092940}" name="2026-27" dataDxfId="30" dataCellStyle="Comma"/>
    <tableColumn id="4" xr3:uid="{11713E9A-28FF-474A-BB0E-9C3133BAA0E3}" name="2027-28" dataDxfId="29" dataCellStyle="Comma"/>
    <tableColumn id="5" xr3:uid="{25917C0E-FA53-4871-B816-53DBF79B2409}" name="2028-29" dataDxfId="28" dataCellStyle="Comma"/>
    <tableColumn id="6" xr3:uid="{7E04CA38-8BC1-410F-B2AD-7865994D6533}" name="2029-30" dataDxfId="27" dataCellStyle="Comma"/>
    <tableColumn id="7" xr3:uid="{AD7E6BA5-4A66-4D15-A002-4CD1F9C7FA2E}" name="2030-31" dataDxfId="26"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9C60D43-9B5C-46EB-BCCE-5288C3C94DD1}" name="Figure_S2point7" displayName="Figure_S2point7" ref="A3:F20" totalsRowShown="0" headerRowDxfId="25" dataDxfId="24" tableBorderDxfId="23">
  <autoFilter ref="A3:F20" xr:uid="{79C60D43-9B5C-46EB-BCCE-5288C3C94DD1}">
    <filterColumn colId="0" hiddenButton="1"/>
    <filterColumn colId="1" hiddenButton="1"/>
    <filterColumn colId="2" hiddenButton="1"/>
    <filterColumn colId="3" hiddenButton="1"/>
    <filterColumn colId="4" hiddenButton="1"/>
    <filterColumn colId="5" hiddenButton="1"/>
  </autoFilter>
  <tableColumns count="6">
    <tableColumn id="2" xr3:uid="{E97497B0-EB19-4122-8ECE-96D35802FBA1}" name="Source of funding (£ million)" dataDxfId="22"/>
    <tableColumn id="3" xr3:uid="{2A7A6B97-B1C3-4823-8842-3602CFEF3BBE}" name="Position in_x000a_December 2024" dataDxfId="21"/>
    <tableColumn id="4" xr3:uid="{F1147BA9-0337-4130-BF4B-2390840452A2}" name="Changes_x000a_up to SBR" dataDxfId="20"/>
    <tableColumn id="5" xr3:uid="{F605DD8D-8581-4198-BD77-868A91550469}" name="Position_x000a_at SBR" dataDxfId="19"/>
    <tableColumn id="6" xr3:uid="{A1393514-96CD-417C-A6E9-BFDF4B9FF5E6}" name="Changes up_x000a_to May 2025" dataDxfId="18"/>
    <tableColumn id="7" xr3:uid="{8FCBEAF1-0D4C-4E24-993C-C1042E11D7E7}" name="Latest_x000a_position" dataDxfId="17"/>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ECA24D2-1A98-4F34-A0DB-A640B9E5CF4F}" name="Figure_S2point8" displayName="Figure_S2point8" ref="A3:D21" totalsRowShown="0" headerRowDxfId="16" dataDxfId="15" tableBorderDxfId="14">
  <autoFilter ref="A3:D21" xr:uid="{EECA24D2-1A98-4F34-A0DB-A640B9E5CF4F}">
    <filterColumn colId="0" hiddenButton="1"/>
    <filterColumn colId="1" hiddenButton="1"/>
    <filterColumn colId="2" hiddenButton="1"/>
    <filterColumn colId="3" hiddenButton="1"/>
  </autoFilter>
  <tableColumns count="4">
    <tableColumn id="2" xr3:uid="{B62B82D8-C653-4C2F-93EE-61730DD0EF8E}" name="Source of funding (£ million)" dataDxfId="13"/>
    <tableColumn id="3" xr3:uid="{46C047DA-6E7D-492E-A417-20DA6021B7D6}" name="Position in_x000a_December 2024" dataDxfId="12"/>
    <tableColumn id="6" xr3:uid="{49B233DB-6900-4E4E-B61C-2A2C2D9E2DFF}" name="Changes up_x000a_to May 2025" dataDxfId="11"/>
    <tableColumn id="7" xr3:uid="{47A0854F-366F-4ED4-B557-5EFE5CC8D5E1}" name="Latest_x000a_position" dataDxfId="10"/>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showGridLines="0" tabSelected="1" workbookViewId="0"/>
  </sheetViews>
  <sheetFormatPr defaultColWidth="8.44140625" defaultRowHeight="19.899999999999999" customHeight="1" x14ac:dyDescent="0.2"/>
  <cols>
    <col min="1" max="1" width="110.88671875" style="5" bestFit="1" customWidth="1"/>
    <col min="2" max="16384" width="8.44140625" style="5"/>
  </cols>
  <sheetData>
    <row r="1" spans="1:3" ht="19.899999999999999" customHeight="1" x14ac:dyDescent="0.2">
      <c r="A1" s="3" t="s">
        <v>115</v>
      </c>
      <c r="C1" s="10"/>
    </row>
    <row r="2" spans="1:3" ht="19.899999999999999" customHeight="1" x14ac:dyDescent="0.2">
      <c r="A2" t="s">
        <v>0</v>
      </c>
      <c r="C2" s="10"/>
    </row>
    <row r="3" spans="1:3" ht="19.899999999999999" customHeight="1" x14ac:dyDescent="0.2">
      <c r="A3" s="12" t="str">
        <f>'Figure S2.1'!A1</f>
        <v>Figure S2.1: Funding changes between 2024-25 and 2025-26</v>
      </c>
    </row>
    <row r="4" spans="1:3" ht="19.899999999999999" customHeight="1" x14ac:dyDescent="0.2">
      <c r="A4" s="12" t="str">
        <f>'Figure S2.2'!A1</f>
        <v>Figure S2.2: Scotland Reserve balances</v>
      </c>
    </row>
    <row r="5" spans="1:3" ht="19.899999999999999" customHeight="1" x14ac:dyDescent="0.2">
      <c r="A5" s="12" t="str">
        <f>'Figure S2.3'!A1</f>
        <v>Figure S2.3: 2024-25 Budget resource funding position over time</v>
      </c>
    </row>
    <row r="6" spans="1:3" ht="19.899999999999999" customHeight="1" x14ac:dyDescent="0.2">
      <c r="A6" s="12" t="str">
        <f>'Figure S2.4'!A1</f>
        <v>Figure S2.4: 2025-26 Budget resource funding position over time</v>
      </c>
    </row>
    <row r="7" spans="1:3" ht="19.899999999999999" customHeight="1" x14ac:dyDescent="0.2">
      <c r="A7" s="12" t="str">
        <f>'Figure S2.5'!A1</f>
        <v>Figure S2.5: Non-Domestic Rates pool</v>
      </c>
    </row>
    <row r="8" spans="1:3" ht="19.899999999999999" customHeight="1" x14ac:dyDescent="0.2">
      <c r="A8" s="12" t="str">
        <f>'Figure S2.6'!A1</f>
        <v>Figure S2.6: Resource borrowing plans</v>
      </c>
    </row>
    <row r="9" spans="1:3" ht="19.899999999999999" customHeight="1" x14ac:dyDescent="0.2">
      <c r="A9" s="12" t="str">
        <f>'Figure S2.7'!A1</f>
        <v>Figure S2.7: 2024-25 Budget capital funding position over time</v>
      </c>
    </row>
    <row r="10" spans="1:3" ht="19.899999999999999" customHeight="1" x14ac:dyDescent="0.2">
      <c r="A10" s="12" t="str">
        <f>'Figure S2.8'!A1</f>
        <v>Figure S2.8: 2025-26 Budget capital funding position over time</v>
      </c>
    </row>
    <row r="11" spans="1:3" ht="19.899999999999999" customHeight="1" x14ac:dyDescent="0.2">
      <c r="A11" s="12" t="str">
        <f>'Figure S2.9'!A1</f>
        <v>Figure S2.9: Capital borrowing plans</v>
      </c>
    </row>
    <row r="12" spans="1:3" ht="19.899999999999999" customHeight="1" x14ac:dyDescent="0.2">
      <c r="A12" s="13"/>
    </row>
  </sheetData>
  <hyperlinks>
    <hyperlink ref="A3" location="'Figure S2.1'!A1" display="Figure S2.1: Funding changes between 2024-25 and 2025-26" xr:uid="{00000000-0004-0000-0000-000000000000}"/>
    <hyperlink ref="A4" location="'Figure S2.2'!A1" display="Figure S2.2: Scotland Reserve balances" xr:uid="{AD6B9F6A-B15B-44C8-A763-ED5923B10933}"/>
    <hyperlink ref="A5" location="'Figure S2.3'!A1" display="Figure S2.3: 2024-25 Budget - resource funding position over time" xr:uid="{AC55F2E7-9552-4860-B63A-D4F7A5DA38BF}"/>
    <hyperlink ref="A6" location="'Figure S2.4'!A1" display="Figure S2.4: 2025-26 Budget - resource funding position over time" xr:uid="{B59D154E-7D86-4EE0-AA23-1DC2E7C08562}"/>
    <hyperlink ref="A7" location="'Figure S2.5'!A1" display="Figure S2.5: Non-Domestic Rates pool" xr:uid="{0EEB822B-70B9-400B-9328-917A535C657D}"/>
    <hyperlink ref="A8" location="'Figure S2.6'!A1" display="Figure S2.6: Resource borrowing plans, 2025-26 to 2030-31" xr:uid="{24EE7ACA-5A5E-49BD-A818-49C79488F4EA}"/>
    <hyperlink ref="A9" location="'Figure S2.7'!A1" display="Figure S2.7: 2024-25 Budget - capital funding position over time" xr:uid="{034B906C-670D-46F1-8B22-B16C67FAF5D6}"/>
    <hyperlink ref="A10" location="'Figure S2.8'!A1" display="Figure S2.8: 2025-26 Budget - capital funding position over time" xr:uid="{189CE14E-4FD1-42EF-A8E8-1EB24B45370D}"/>
    <hyperlink ref="A11" location="'Figure S2.9'!A1" display="Figure S2.9: Capital borrowing plans, 2025-26 to 2030-31" xr:uid="{5DF2285A-5492-4E16-8EFE-D9F845DCEAE8}"/>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EA1C6-CA2F-48BB-84DF-43534E3DC2EB}">
  <dimension ref="A1:I16"/>
  <sheetViews>
    <sheetView showGridLines="0" workbookViewId="0"/>
  </sheetViews>
  <sheetFormatPr defaultColWidth="8.77734375" defaultRowHeight="19.899999999999999" customHeight="1" x14ac:dyDescent="0.2"/>
  <cols>
    <col min="1" max="1" width="27.5546875" customWidth="1"/>
    <col min="2" max="8" width="7.44140625" bestFit="1" customWidth="1"/>
  </cols>
  <sheetData>
    <row r="1" spans="1:9" ht="19.899999999999999" customHeight="1" x14ac:dyDescent="0.2">
      <c r="A1" s="3" t="s">
        <v>105</v>
      </c>
      <c r="B1" s="4"/>
      <c r="C1" s="4"/>
      <c r="D1" s="4"/>
      <c r="E1" s="4"/>
      <c r="F1" s="4"/>
      <c r="G1" s="4"/>
    </row>
    <row r="2" spans="1:9" ht="19.899999999999999" customHeight="1" x14ac:dyDescent="0.2">
      <c r="A2" t="s">
        <v>74</v>
      </c>
      <c r="B2" s="4"/>
      <c r="C2" s="4"/>
      <c r="D2" s="4"/>
      <c r="E2" s="4"/>
      <c r="F2" s="4"/>
      <c r="G2" s="4"/>
    </row>
    <row r="3" spans="1:9" ht="19.899999999999999" customHeight="1" x14ac:dyDescent="0.2">
      <c r="A3" s="23" t="s">
        <v>54</v>
      </c>
      <c r="B3" s="146" t="s">
        <v>4</v>
      </c>
      <c r="C3" s="2" t="s">
        <v>5</v>
      </c>
      <c r="D3" s="2" t="s">
        <v>42</v>
      </c>
      <c r="E3" s="2" t="s">
        <v>43</v>
      </c>
      <c r="F3" s="2" t="s">
        <v>44</v>
      </c>
      <c r="G3" s="2" t="s">
        <v>45</v>
      </c>
      <c r="H3" s="2" t="s">
        <v>46</v>
      </c>
      <c r="I3" s="4"/>
    </row>
    <row r="4" spans="1:9" ht="19.899999999999999" customHeight="1" x14ac:dyDescent="0.2">
      <c r="A4" t="s">
        <v>25</v>
      </c>
      <c r="B4" s="145">
        <v>139</v>
      </c>
      <c r="C4" s="16">
        <v>472</v>
      </c>
      <c r="D4" s="16">
        <v>300</v>
      </c>
      <c r="E4" s="16">
        <v>300</v>
      </c>
      <c r="F4" s="16">
        <v>300</v>
      </c>
      <c r="G4" s="16">
        <v>300</v>
      </c>
      <c r="H4" s="16">
        <v>300</v>
      </c>
      <c r="I4" s="19"/>
    </row>
    <row r="5" spans="1:9" ht="19.899999999999999" customHeight="1" x14ac:dyDescent="0.2">
      <c r="A5" t="s">
        <v>55</v>
      </c>
      <c r="B5" s="148">
        <v>457.54746332867933</v>
      </c>
      <c r="C5" s="16">
        <v>471.67781698187019</v>
      </c>
      <c r="D5" s="16">
        <v>487.4024599915889</v>
      </c>
      <c r="E5" s="16">
        <v>497.33033787300957</v>
      </c>
      <c r="F5" s="16">
        <v>507.01447545664354</v>
      </c>
      <c r="G5" s="16">
        <v>516.55195607126984</v>
      </c>
      <c r="H5" s="16">
        <v>528.43265106090905</v>
      </c>
      <c r="I5" s="19"/>
    </row>
    <row r="6" spans="1:9" ht="19.899999999999999" customHeight="1" x14ac:dyDescent="0.2">
      <c r="A6" t="s">
        <v>56</v>
      </c>
      <c r="B6" s="148">
        <v>3050.3164221911952</v>
      </c>
      <c r="C6" s="16">
        <v>3144.5187798791349</v>
      </c>
      <c r="D6" s="16">
        <v>3249.3497332772595</v>
      </c>
      <c r="E6" s="16">
        <v>3315.5355858200637</v>
      </c>
      <c r="F6" s="16">
        <v>3380.0965030442908</v>
      </c>
      <c r="G6" s="16">
        <v>3443.6797071417991</v>
      </c>
      <c r="H6" s="16">
        <v>3522.8843404060603</v>
      </c>
      <c r="I6" s="19"/>
    </row>
    <row r="7" spans="1:9" ht="19.899999999999999" customHeight="1" x14ac:dyDescent="0.2">
      <c r="A7" t="s">
        <v>57</v>
      </c>
      <c r="B7" s="145">
        <v>15</v>
      </c>
      <c r="C7" s="16">
        <v>15</v>
      </c>
      <c r="D7" s="16">
        <v>15</v>
      </c>
      <c r="E7" s="16">
        <v>15</v>
      </c>
      <c r="F7" s="16">
        <v>15</v>
      </c>
      <c r="G7" s="16">
        <v>15</v>
      </c>
      <c r="H7" s="172">
        <v>15</v>
      </c>
      <c r="I7" s="19"/>
    </row>
    <row r="8" spans="1:9" ht="19.899999999999999" customHeight="1" x14ac:dyDescent="0.2">
      <c r="A8" t="s">
        <v>58</v>
      </c>
      <c r="B8" s="147">
        <v>4.6232069726891094</v>
      </c>
      <c r="C8" s="26">
        <v>4.7455312346647798</v>
      </c>
      <c r="D8" s="26">
        <v>4.8605167075476023</v>
      </c>
      <c r="E8" s="26">
        <v>4.967210151209323</v>
      </c>
      <c r="F8" s="26">
        <v>5.0651824977192899</v>
      </c>
      <c r="G8" s="26">
        <v>5.1542142619142144</v>
      </c>
      <c r="H8" s="173">
        <v>5.2341626565403425</v>
      </c>
      <c r="I8" s="19"/>
    </row>
    <row r="9" spans="1:9" ht="19.899999999999999" customHeight="1" x14ac:dyDescent="0.2">
      <c r="A9" t="s">
        <v>59</v>
      </c>
      <c r="B9" s="148">
        <v>134.63667920197017</v>
      </c>
      <c r="C9" s="174">
        <v>155.25924164937715</v>
      </c>
      <c r="D9" s="174">
        <v>183.90485674267046</v>
      </c>
      <c r="E9" s="174">
        <v>220.27541463727033</v>
      </c>
      <c r="F9" s="174">
        <v>248.7777323234854</v>
      </c>
      <c r="G9" s="174">
        <v>264.32904708659396</v>
      </c>
      <c r="H9" s="172">
        <v>280.05944374502974</v>
      </c>
      <c r="I9" s="19"/>
    </row>
    <row r="10" spans="1:9" ht="19.899999999999999" customHeight="1" x14ac:dyDescent="0.2">
      <c r="A10" t="s">
        <v>60</v>
      </c>
      <c r="B10" s="148">
        <v>2244.8930030834936</v>
      </c>
      <c r="C10" s="16">
        <v>2578.3801985609398</v>
      </c>
      <c r="D10" s="16">
        <v>2722.9771143391117</v>
      </c>
      <c r="E10" s="16">
        <v>2846.089544834063</v>
      </c>
      <c r="F10" s="16">
        <v>2950.9357170062349</v>
      </c>
      <c r="G10" s="16">
        <v>3049.9170176285002</v>
      </c>
      <c r="H10" s="172">
        <v>3142.4198114339397</v>
      </c>
      <c r="I10" s="19"/>
    </row>
    <row r="11" spans="1:9" ht="19.899999999999999" customHeight="1" x14ac:dyDescent="0.2">
      <c r="A11" t="s">
        <v>61</v>
      </c>
      <c r="B11" s="148">
        <v>73.5954141266064</v>
      </c>
      <c r="C11" s="16">
        <v>81.996018438790955</v>
      </c>
      <c r="D11" s="16">
        <v>83.800678223477846</v>
      </c>
      <c r="E11" s="16">
        <v>85.841019381793544</v>
      </c>
      <c r="F11" s="16">
        <v>87.303297830356868</v>
      </c>
      <c r="G11" s="16">
        <v>88.565641319758043</v>
      </c>
      <c r="H11" s="172">
        <v>89.200198127189523</v>
      </c>
      <c r="I11" s="19"/>
    </row>
    <row r="12" spans="1:9" ht="19.899999999999999" customHeight="1" x14ac:dyDescent="0.2">
      <c r="A12" t="s">
        <v>11</v>
      </c>
      <c r="B12" s="74"/>
      <c r="C12" s="74"/>
      <c r="D12" s="74"/>
      <c r="E12" s="74"/>
      <c r="F12" s="74"/>
      <c r="G12" s="74"/>
      <c r="H12" s="7"/>
    </row>
    <row r="13" spans="1:9" ht="19.899999999999999" customHeight="1" x14ac:dyDescent="0.2">
      <c r="A13" t="s">
        <v>12</v>
      </c>
      <c r="B13" s="4"/>
      <c r="C13" s="4"/>
      <c r="D13" s="4"/>
      <c r="E13" s="4"/>
      <c r="F13" s="4"/>
      <c r="G13" s="4"/>
      <c r="H13" s="4"/>
    </row>
    <row r="14" spans="1:9" ht="19.899999999999999" customHeight="1" x14ac:dyDescent="0.2">
      <c r="A14" t="s">
        <v>13</v>
      </c>
      <c r="B14" s="4"/>
      <c r="C14" s="4"/>
      <c r="D14" s="4"/>
      <c r="E14" s="4"/>
      <c r="F14" s="4"/>
      <c r="G14" s="4"/>
      <c r="H14" s="4"/>
    </row>
    <row r="15" spans="1:9" ht="19.899999999999999" customHeight="1" x14ac:dyDescent="0.2">
      <c r="A15" t="s">
        <v>80</v>
      </c>
    </row>
    <row r="16" spans="1:9" ht="19.899999999999999" customHeight="1" x14ac:dyDescent="0.2">
      <c r="A16" s="176" t="s">
        <v>128</v>
      </c>
      <c r="B16" s="140"/>
      <c r="C16" s="140"/>
      <c r="D16" s="140"/>
      <c r="E16" s="140"/>
      <c r="F16" s="141"/>
      <c r="G16" s="140"/>
      <c r="H16" s="140"/>
    </row>
  </sheetData>
  <hyperlinks>
    <hyperlink ref="A16" location="'Table of Contents'!A1" display="Return to Contents" xr:uid="{EC9C5467-5BEE-40CC-BAB5-64DBD772951E}"/>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DE2D-FCB5-46B3-B7D5-5947ACA18104}">
  <dimension ref="A1:F25"/>
  <sheetViews>
    <sheetView showGridLines="0" workbookViewId="0"/>
  </sheetViews>
  <sheetFormatPr defaultRowHeight="19.899999999999999" customHeight="1" x14ac:dyDescent="0.2"/>
  <cols>
    <col min="1" max="1" width="46.109375" customWidth="1"/>
  </cols>
  <sheetData>
    <row r="1" spans="1:6" ht="19.899999999999999" customHeight="1" x14ac:dyDescent="0.2">
      <c r="A1" s="128" t="s">
        <v>96</v>
      </c>
      <c r="B1" s="15"/>
      <c r="C1" s="15"/>
      <c r="D1" s="15"/>
      <c r="E1" s="15"/>
      <c r="F1" s="15"/>
    </row>
    <row r="2" spans="1:6" ht="19.899999999999999" customHeight="1" x14ac:dyDescent="0.2">
      <c r="A2" t="s">
        <v>97</v>
      </c>
      <c r="B2" s="15"/>
      <c r="C2" s="15"/>
      <c r="D2" s="15"/>
      <c r="E2" s="15"/>
      <c r="F2" s="15"/>
    </row>
    <row r="3" spans="1:6" ht="19.899999999999999" customHeight="1" x14ac:dyDescent="0.2">
      <c r="A3" s="129" t="s">
        <v>88</v>
      </c>
      <c r="B3" s="130" t="s">
        <v>4</v>
      </c>
      <c r="C3" s="130" t="s">
        <v>5</v>
      </c>
      <c r="D3" s="5"/>
      <c r="E3" s="5"/>
      <c r="F3" s="5"/>
    </row>
    <row r="4" spans="1:6" ht="19.899999999999999" customHeight="1" x14ac:dyDescent="0.2">
      <c r="A4" s="11" t="s">
        <v>89</v>
      </c>
      <c r="B4" s="131">
        <v>55504.19185374277</v>
      </c>
      <c r="C4" s="131">
        <v>59560.906113449761</v>
      </c>
      <c r="D4" s="4"/>
      <c r="E4" s="132"/>
      <c r="F4" s="132"/>
    </row>
    <row r="5" spans="1:6" ht="19.899999999999999" customHeight="1" x14ac:dyDescent="0.2">
      <c r="A5" t="s">
        <v>90</v>
      </c>
      <c r="B5" s="133" t="s">
        <v>7</v>
      </c>
      <c r="C5" s="134">
        <v>7.3088430336878174</v>
      </c>
      <c r="D5" s="4"/>
      <c r="E5" s="132"/>
      <c r="F5" s="132"/>
    </row>
    <row r="6" spans="1:6" ht="19.899999999999999" customHeight="1" x14ac:dyDescent="0.2">
      <c r="A6" t="s">
        <v>91</v>
      </c>
      <c r="B6" s="133" t="s">
        <v>7</v>
      </c>
      <c r="C6" s="135">
        <v>4.5432281016991594</v>
      </c>
      <c r="D6" s="4"/>
      <c r="E6" s="136"/>
      <c r="F6" s="137"/>
    </row>
    <row r="7" spans="1:6" ht="19.899999999999999" customHeight="1" x14ac:dyDescent="0.2">
      <c r="A7" s="11" t="s">
        <v>92</v>
      </c>
      <c r="B7" s="131">
        <v>49297.69313709547</v>
      </c>
      <c r="C7" s="131">
        <v>52192.896777134192</v>
      </c>
      <c r="D7" s="4"/>
      <c r="E7" s="4"/>
      <c r="F7" s="178"/>
    </row>
    <row r="8" spans="1:6" ht="19.899999999999999" customHeight="1" x14ac:dyDescent="0.2">
      <c r="A8" t="s">
        <v>90</v>
      </c>
      <c r="B8" s="133" t="s">
        <v>7</v>
      </c>
      <c r="C8" s="134">
        <v>5.8728988230488666</v>
      </c>
      <c r="D8" s="4"/>
      <c r="E8" s="4"/>
      <c r="F8" s="178"/>
    </row>
    <row r="9" spans="1:6" ht="19.899999999999999" customHeight="1" x14ac:dyDescent="0.2">
      <c r="A9" t="s">
        <v>91</v>
      </c>
      <c r="B9" s="133" t="s">
        <v>7</v>
      </c>
      <c r="C9" s="138">
        <v>3.1442917334539633</v>
      </c>
      <c r="D9" s="4"/>
      <c r="E9" s="149"/>
      <c r="F9" s="178"/>
    </row>
    <row r="10" spans="1:6" ht="19.899999999999999" customHeight="1" x14ac:dyDescent="0.2">
      <c r="A10" s="11" t="s">
        <v>95</v>
      </c>
      <c r="B10" s="142">
        <v>43176.121940013953</v>
      </c>
      <c r="C10" s="142">
        <v>45318.590067164958</v>
      </c>
      <c r="D10" s="4"/>
      <c r="E10" s="4"/>
      <c r="F10" s="4"/>
    </row>
    <row r="11" spans="1:6" ht="19.899999999999999" customHeight="1" x14ac:dyDescent="0.2">
      <c r="A11" t="s">
        <v>90</v>
      </c>
      <c r="B11" s="143" t="s">
        <v>7</v>
      </c>
      <c r="C11" s="144">
        <v>4.9621597097757153</v>
      </c>
      <c r="D11" s="4"/>
      <c r="E11" s="4"/>
      <c r="F11" s="4"/>
    </row>
    <row r="12" spans="1:6" ht="19.899999999999999" customHeight="1" x14ac:dyDescent="0.2">
      <c r="A12" t="s">
        <v>91</v>
      </c>
      <c r="B12" s="143" t="s">
        <v>7</v>
      </c>
      <c r="C12" s="144">
        <v>2.2570246250930737</v>
      </c>
      <c r="D12" s="4"/>
      <c r="E12" s="4"/>
      <c r="F12" s="4"/>
    </row>
    <row r="13" spans="1:6" ht="19.899999999999999" customHeight="1" x14ac:dyDescent="0.2">
      <c r="A13" s="11" t="s">
        <v>93</v>
      </c>
      <c r="B13" s="131">
        <v>6206.498716647302</v>
      </c>
      <c r="C13" s="131">
        <v>7367.99</v>
      </c>
      <c r="D13" s="4"/>
      <c r="E13" s="4"/>
      <c r="F13" s="4"/>
    </row>
    <row r="14" spans="1:6" ht="19.899999999999999" customHeight="1" x14ac:dyDescent="0.2">
      <c r="A14" t="s">
        <v>90</v>
      </c>
      <c r="B14" s="133" t="s">
        <v>7</v>
      </c>
      <c r="C14" s="134">
        <v>18.714114614046441</v>
      </c>
      <c r="D14" s="6"/>
      <c r="E14" s="6"/>
      <c r="F14" s="6"/>
    </row>
    <row r="15" spans="1:6" ht="19.899999999999999" customHeight="1" x14ac:dyDescent="0.2">
      <c r="A15" t="s">
        <v>91</v>
      </c>
      <c r="B15" s="133" t="s">
        <v>7</v>
      </c>
      <c r="C15" s="135">
        <v>15.654557556746429</v>
      </c>
      <c r="D15" s="6"/>
      <c r="E15" s="6"/>
      <c r="F15" s="6"/>
    </row>
    <row r="16" spans="1:6" ht="19.899999999999999" customHeight="1" x14ac:dyDescent="0.2">
      <c r="A16" t="s">
        <v>11</v>
      </c>
      <c r="B16" s="16"/>
      <c r="C16" s="139"/>
      <c r="D16" s="140"/>
      <c r="E16" s="140"/>
      <c r="F16" s="141"/>
    </row>
    <row r="17" spans="1:5" ht="19.899999999999999" customHeight="1" x14ac:dyDescent="0.2">
      <c r="A17" t="s">
        <v>12</v>
      </c>
      <c r="B17" s="6"/>
      <c r="C17" s="6"/>
      <c r="D17" s="26"/>
    </row>
    <row r="18" spans="1:5" ht="19.899999999999999" customHeight="1" x14ac:dyDescent="0.2">
      <c r="A18" t="s">
        <v>94</v>
      </c>
      <c r="B18" s="6"/>
      <c r="C18" s="6"/>
      <c r="D18" s="26"/>
      <c r="E18" s="6"/>
    </row>
    <row r="19" spans="1:5" ht="19.899999999999999" customHeight="1" x14ac:dyDescent="0.2">
      <c r="A19" s="176" t="s">
        <v>128</v>
      </c>
      <c r="B19" s="140"/>
      <c r="C19" s="140"/>
      <c r="D19" s="6"/>
    </row>
    <row r="20" spans="1:5" ht="19.899999999999999" customHeight="1" x14ac:dyDescent="0.2">
      <c r="B20" s="26"/>
      <c r="C20" s="26"/>
      <c r="E20" s="4"/>
    </row>
    <row r="21" spans="1:5" ht="19.899999999999999" customHeight="1" x14ac:dyDescent="0.2">
      <c r="B21" s="26"/>
      <c r="C21" s="26"/>
      <c r="D21" s="4"/>
      <c r="E21" s="28"/>
    </row>
    <row r="22" spans="1:5" ht="19.899999999999999" customHeight="1" x14ac:dyDescent="0.2">
      <c r="B22" s="6"/>
      <c r="C22" s="6"/>
      <c r="D22" s="28"/>
    </row>
    <row r="23" spans="1:5" ht="19.899999999999999" customHeight="1" x14ac:dyDescent="0.2">
      <c r="B23" s="4"/>
    </row>
    <row r="24" spans="1:5" ht="19.899999999999999" customHeight="1" x14ac:dyDescent="0.2">
      <c r="B24" s="4"/>
      <c r="C24" s="4"/>
    </row>
    <row r="25" spans="1:5" ht="19.899999999999999" customHeight="1" x14ac:dyDescent="0.2">
      <c r="A25" s="1"/>
      <c r="B25" s="28"/>
      <c r="C25" s="28"/>
    </row>
  </sheetData>
  <mergeCells count="1">
    <mergeCell ref="F7:F9"/>
  </mergeCells>
  <phoneticPr fontId="5" type="noConversion"/>
  <hyperlinks>
    <hyperlink ref="A19" location="'Table of Contents'!A1" display="Return to Contents" xr:uid="{B6822EB1-21E2-4DBF-B327-38EF1D772158}"/>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showGridLines="0" zoomScaleNormal="100" workbookViewId="0"/>
  </sheetViews>
  <sheetFormatPr defaultRowHeight="20.25" customHeight="1" x14ac:dyDescent="0.2"/>
  <cols>
    <col min="1" max="1" width="25.88671875" customWidth="1"/>
    <col min="2" max="2" width="9.5546875" customWidth="1"/>
  </cols>
  <sheetData>
    <row r="1" spans="1:5" ht="20.25" customHeight="1" x14ac:dyDescent="0.2">
      <c r="A1" s="3" t="s">
        <v>98</v>
      </c>
      <c r="B1" s="4"/>
      <c r="C1" s="4"/>
      <c r="D1" s="4"/>
      <c r="E1" s="4"/>
    </row>
    <row r="2" spans="1:5" ht="20.25" customHeight="1" x14ac:dyDescent="0.2">
      <c r="A2" t="s">
        <v>1</v>
      </c>
      <c r="B2" s="15"/>
      <c r="C2" s="15"/>
      <c r="D2" s="15"/>
      <c r="E2" s="15"/>
    </row>
    <row r="3" spans="1:5" ht="20.25" customHeight="1" x14ac:dyDescent="0.2">
      <c r="A3" s="23" t="s">
        <v>2</v>
      </c>
      <c r="B3" s="2" t="s">
        <v>3</v>
      </c>
      <c r="C3" s="2" t="s">
        <v>4</v>
      </c>
      <c r="D3" s="2" t="s">
        <v>5</v>
      </c>
      <c r="E3" s="24"/>
    </row>
    <row r="4" spans="1:5" ht="20.25" customHeight="1" x14ac:dyDescent="0.2">
      <c r="A4" s="11" t="s">
        <v>6</v>
      </c>
      <c r="B4" s="34" t="s">
        <v>7</v>
      </c>
      <c r="C4" s="34" t="s">
        <v>7</v>
      </c>
      <c r="D4" s="34" t="s">
        <v>7</v>
      </c>
      <c r="E4" s="25"/>
    </row>
    <row r="5" spans="1:5" ht="20.25" customHeight="1" x14ac:dyDescent="0.2">
      <c r="A5" t="s">
        <v>8</v>
      </c>
      <c r="B5" s="26">
        <v>248.3000000000001</v>
      </c>
      <c r="C5" s="26">
        <v>262.79000000000008</v>
      </c>
      <c r="D5" s="26">
        <v>200</v>
      </c>
      <c r="E5" s="25"/>
    </row>
    <row r="6" spans="1:5" ht="20.25" customHeight="1" x14ac:dyDescent="0.2">
      <c r="A6" t="s">
        <v>9</v>
      </c>
      <c r="B6" s="26">
        <v>-249.78</v>
      </c>
      <c r="C6" s="26">
        <v>-264.27</v>
      </c>
      <c r="D6" s="26">
        <v>-200</v>
      </c>
      <c r="E6" s="25"/>
    </row>
    <row r="7" spans="1:5" ht="20.25" customHeight="1" x14ac:dyDescent="0.2">
      <c r="A7" t="s">
        <v>103</v>
      </c>
      <c r="B7" s="26">
        <v>264.27</v>
      </c>
      <c r="C7" s="26">
        <v>200</v>
      </c>
      <c r="D7" s="26" t="s">
        <v>7</v>
      </c>
      <c r="E7" s="25"/>
    </row>
    <row r="8" spans="1:5" ht="20.25" customHeight="1" x14ac:dyDescent="0.2">
      <c r="A8" s="152" t="s">
        <v>10</v>
      </c>
      <c r="B8" s="153">
        <v>262.79000000000008</v>
      </c>
      <c r="C8" s="153" t="s">
        <v>7</v>
      </c>
      <c r="D8" s="153" t="s">
        <v>7</v>
      </c>
      <c r="E8" s="25"/>
    </row>
    <row r="9" spans="1:5" ht="20.25" customHeight="1" x14ac:dyDescent="0.2">
      <c r="A9" s="11" t="s">
        <v>62</v>
      </c>
      <c r="B9" s="34" t="s">
        <v>7</v>
      </c>
      <c r="C9" s="34" t="s">
        <v>7</v>
      </c>
      <c r="D9" s="34" t="s">
        <v>7</v>
      </c>
      <c r="E9" s="25"/>
    </row>
    <row r="10" spans="1:5" ht="20.25" customHeight="1" x14ac:dyDescent="0.2">
      <c r="A10" t="s">
        <v>8</v>
      </c>
      <c r="B10" s="127">
        <v>32.199999999999996</v>
      </c>
      <c r="C10" s="26">
        <v>142.93988419289019</v>
      </c>
      <c r="D10" s="26" t="s">
        <v>7</v>
      </c>
      <c r="E10" s="25"/>
    </row>
    <row r="11" spans="1:5" ht="20.25" customHeight="1" x14ac:dyDescent="0.2">
      <c r="A11" t="s">
        <v>9</v>
      </c>
      <c r="B11" s="26">
        <v>-32.1</v>
      </c>
      <c r="C11" s="26">
        <v>-142.83988419289</v>
      </c>
      <c r="D11" s="26" t="s">
        <v>7</v>
      </c>
      <c r="E11" s="25"/>
    </row>
    <row r="12" spans="1:5" ht="20.25" customHeight="1" x14ac:dyDescent="0.2">
      <c r="A12" t="s">
        <v>103</v>
      </c>
      <c r="B12" s="26">
        <v>142.8398841928902</v>
      </c>
      <c r="C12" s="26" t="s">
        <v>7</v>
      </c>
      <c r="D12" s="26" t="s">
        <v>7</v>
      </c>
      <c r="E12" s="25"/>
    </row>
    <row r="13" spans="1:5" ht="20.25" customHeight="1" x14ac:dyDescent="0.2">
      <c r="A13" s="152" t="s">
        <v>10</v>
      </c>
      <c r="B13" s="153">
        <v>142.93988419289019</v>
      </c>
      <c r="C13" s="153">
        <v>5.1884192890184977E-2</v>
      </c>
      <c r="D13" s="153" t="s">
        <v>7</v>
      </c>
      <c r="E13" s="25"/>
    </row>
    <row r="14" spans="1:5" ht="20.25" customHeight="1" x14ac:dyDescent="0.2">
      <c r="A14" s="11" t="s">
        <v>66</v>
      </c>
      <c r="B14" s="34" t="s">
        <v>7</v>
      </c>
      <c r="C14" s="34" t="s">
        <v>7</v>
      </c>
      <c r="D14" s="34" t="s">
        <v>7</v>
      </c>
      <c r="E14" s="25"/>
    </row>
    <row r="15" spans="1:5" ht="20.25" customHeight="1" x14ac:dyDescent="0.2">
      <c r="A15" t="s">
        <v>8</v>
      </c>
      <c r="B15" s="26">
        <v>44.699999999999996</v>
      </c>
      <c r="C15" s="26">
        <v>4.6459999999999928</v>
      </c>
      <c r="D15" s="26" t="s">
        <v>7</v>
      </c>
    </row>
    <row r="16" spans="1:5" ht="20.25" customHeight="1" x14ac:dyDescent="0.2">
      <c r="A16" t="s">
        <v>9</v>
      </c>
      <c r="B16" s="26">
        <v>-44.45</v>
      </c>
      <c r="C16" s="26">
        <v>-4.3959999999999999</v>
      </c>
      <c r="D16" s="26" t="s">
        <v>7</v>
      </c>
    </row>
    <row r="17" spans="1:5" ht="20.25" customHeight="1" x14ac:dyDescent="0.2">
      <c r="A17" t="s">
        <v>103</v>
      </c>
      <c r="B17" s="26">
        <v>4.3959999999999999</v>
      </c>
      <c r="C17" s="26" t="s">
        <v>7</v>
      </c>
      <c r="D17" s="26" t="s">
        <v>7</v>
      </c>
    </row>
    <row r="18" spans="1:5" ht="20.25" customHeight="1" x14ac:dyDescent="0.2">
      <c r="A18" s="152" t="s">
        <v>10</v>
      </c>
      <c r="B18" s="153">
        <v>4.6459999999999928</v>
      </c>
      <c r="C18" s="153" t="s">
        <v>7</v>
      </c>
      <c r="D18" s="153" t="s">
        <v>7</v>
      </c>
    </row>
    <row r="19" spans="1:5" ht="20.25" customHeight="1" x14ac:dyDescent="0.2">
      <c r="A19" t="s">
        <v>11</v>
      </c>
      <c r="B19" s="6"/>
      <c r="C19" s="6"/>
      <c r="D19" s="6"/>
      <c r="E19" s="6"/>
    </row>
    <row r="20" spans="1:5" ht="20.25" customHeight="1" x14ac:dyDescent="0.2">
      <c r="A20" t="s">
        <v>12</v>
      </c>
      <c r="B20" s="4"/>
    </row>
    <row r="21" spans="1:5" ht="20.25" customHeight="1" x14ac:dyDescent="0.2">
      <c r="A21" t="s">
        <v>13</v>
      </c>
      <c r="B21" s="4"/>
      <c r="C21" s="4"/>
      <c r="D21" s="4"/>
      <c r="E21" s="4"/>
    </row>
    <row r="22" spans="1:5" ht="20.25" customHeight="1" x14ac:dyDescent="0.2">
      <c r="A22" s="176" t="s">
        <v>128</v>
      </c>
      <c r="B22" s="28"/>
      <c r="C22" s="28"/>
      <c r="D22" s="28"/>
      <c r="E22" s="28"/>
    </row>
  </sheetData>
  <phoneticPr fontId="5" type="noConversion"/>
  <hyperlinks>
    <hyperlink ref="A22" location="'Table of Contents'!A1" display="Return to Contents" xr:uid="{4B4C5878-A6C2-4653-ABDC-4D210A4D63D1}"/>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BL45"/>
  <sheetViews>
    <sheetView showGridLines="0" zoomScaleNormal="100" zoomScaleSheetLayoutView="100" workbookViewId="0"/>
  </sheetViews>
  <sheetFormatPr defaultColWidth="8.77734375" defaultRowHeight="19.899999999999999" customHeight="1" x14ac:dyDescent="0.2"/>
  <cols>
    <col min="1" max="1" width="42.21875" customWidth="1"/>
    <col min="2" max="2" width="14.21875" bestFit="1" customWidth="1"/>
    <col min="3" max="3" width="9.77734375" bestFit="1" customWidth="1"/>
    <col min="4" max="4" width="8.21875" bestFit="1" customWidth="1"/>
    <col min="5" max="5" width="11.44140625" bestFit="1" customWidth="1"/>
    <col min="6" max="6" width="8.21875" bestFit="1" customWidth="1"/>
    <col min="7" max="8" width="8.77734375" bestFit="1" customWidth="1"/>
    <col min="9" max="9" width="9.109375" bestFit="1" customWidth="1"/>
    <col min="10" max="12" width="8.77734375" bestFit="1" customWidth="1"/>
    <col min="13" max="13" width="9.109375" bestFit="1" customWidth="1"/>
    <col min="14" max="16" width="8.77734375" bestFit="1" customWidth="1"/>
    <col min="17" max="17" width="9.109375" bestFit="1" customWidth="1"/>
    <col min="18" max="20" width="8.77734375" bestFit="1" customWidth="1"/>
    <col min="21" max="21" width="9.109375" bestFit="1" customWidth="1"/>
    <col min="22" max="24" width="8.77734375" style="27" bestFit="1" customWidth="1"/>
    <col min="25" max="25" width="9.109375" style="27" bestFit="1" customWidth="1"/>
    <col min="26" max="30" width="8.77734375" style="27" bestFit="1" customWidth="1"/>
    <col min="31" max="39" width="8.77734375" bestFit="1" customWidth="1"/>
    <col min="53" max="53" width="14.21875" customWidth="1"/>
    <col min="54" max="56" width="11.5546875" customWidth="1"/>
    <col min="57" max="57" width="15.5546875" customWidth="1"/>
    <col min="58" max="63" width="12.5546875" customWidth="1"/>
    <col min="64" max="64" width="17.5546875" customWidth="1"/>
  </cols>
  <sheetData>
    <row r="1" spans="1:64" s="4" customFormat="1" ht="19.899999999999999" customHeight="1" x14ac:dyDescent="0.2">
      <c r="A1" s="3" t="s">
        <v>116</v>
      </c>
      <c r="B1"/>
      <c r="C1"/>
      <c r="D1"/>
      <c r="E1"/>
      <c r="F1"/>
      <c r="G1"/>
      <c r="V1" s="18"/>
      <c r="W1" s="18"/>
      <c r="X1" s="18"/>
      <c r="Y1" s="18"/>
      <c r="Z1" s="18"/>
      <c r="AA1" s="18"/>
      <c r="AB1" s="18"/>
      <c r="AC1" s="18"/>
      <c r="AD1" s="18"/>
    </row>
    <row r="2" spans="1:64" s="4" customFormat="1" ht="19.899999999999999" customHeight="1" x14ac:dyDescent="0.2">
      <c r="A2" t="s">
        <v>100</v>
      </c>
      <c r="B2"/>
      <c r="C2"/>
      <c r="D2"/>
      <c r="E2"/>
      <c r="F2"/>
      <c r="G2"/>
      <c r="V2" s="18"/>
      <c r="W2" s="18"/>
      <c r="X2" s="18"/>
      <c r="Y2" s="18"/>
      <c r="Z2" s="18"/>
      <c r="AA2" s="18"/>
      <c r="AB2" s="18"/>
      <c r="AC2" s="18"/>
      <c r="AD2" s="18"/>
    </row>
    <row r="3" spans="1:64" s="126" customFormat="1" ht="31.9" customHeight="1" x14ac:dyDescent="0.2">
      <c r="A3" s="39" t="s">
        <v>14</v>
      </c>
      <c r="B3" s="108" t="s">
        <v>124</v>
      </c>
      <c r="C3" s="108" t="s">
        <v>120</v>
      </c>
      <c r="D3" s="108" t="s">
        <v>121</v>
      </c>
      <c r="E3" s="108" t="s">
        <v>122</v>
      </c>
      <c r="F3" s="108" t="s">
        <v>123</v>
      </c>
      <c r="G3" s="62"/>
      <c r="H3" s="123"/>
      <c r="I3" s="123"/>
      <c r="J3" s="123"/>
      <c r="K3" s="123"/>
      <c r="L3" s="123"/>
      <c r="M3" s="123"/>
      <c r="N3" s="123"/>
      <c r="O3" s="123"/>
      <c r="P3" s="123"/>
      <c r="Q3" s="123"/>
      <c r="R3" s="123"/>
      <c r="S3" s="123"/>
      <c r="T3" s="123"/>
      <c r="U3" s="123"/>
      <c r="V3" s="124"/>
      <c r="W3" s="125"/>
      <c r="X3" s="125"/>
      <c r="Y3" s="125"/>
      <c r="Z3" s="125"/>
      <c r="AA3" s="125"/>
      <c r="AB3" s="125"/>
      <c r="AC3" s="125"/>
      <c r="AD3" s="125"/>
    </row>
    <row r="4" spans="1:64" s="21" customFormat="1" ht="19.899999999999999" customHeight="1" x14ac:dyDescent="0.2">
      <c r="A4" s="11" t="s">
        <v>15</v>
      </c>
      <c r="B4" s="40" t="s">
        <v>7</v>
      </c>
      <c r="C4" s="41" t="s">
        <v>7</v>
      </c>
      <c r="D4" s="41" t="s">
        <v>7</v>
      </c>
      <c r="E4" s="40" t="s">
        <v>7</v>
      </c>
      <c r="F4" s="40" t="s">
        <v>7</v>
      </c>
      <c r="G4"/>
      <c r="H4" s="35"/>
      <c r="I4" s="37"/>
      <c r="J4" s="35"/>
      <c r="K4" s="35"/>
      <c r="L4" s="35"/>
      <c r="M4" s="35"/>
      <c r="N4" s="35"/>
      <c r="O4" s="35"/>
      <c r="P4" s="35"/>
      <c r="Q4" s="35"/>
      <c r="R4" s="35"/>
      <c r="S4" s="35"/>
      <c r="T4" s="35"/>
      <c r="U4" s="35"/>
      <c r="V4" s="36"/>
      <c r="W4" s="20"/>
      <c r="X4" s="20"/>
      <c r="Y4" s="20"/>
      <c r="Z4" s="8"/>
      <c r="AA4" s="8"/>
      <c r="AB4" s="8"/>
      <c r="AC4" s="8"/>
      <c r="AD4" s="8"/>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row>
    <row r="5" spans="1:64" s="21" customFormat="1" ht="19.899999999999999" customHeight="1" x14ac:dyDescent="0.2">
      <c r="A5" s="60" t="s">
        <v>16</v>
      </c>
      <c r="B5" s="43">
        <v>35575.864000000001</v>
      </c>
      <c r="C5" s="53">
        <v>0</v>
      </c>
      <c r="D5" s="43">
        <v>35575.864000000001</v>
      </c>
      <c r="E5" s="53">
        <v>0</v>
      </c>
      <c r="F5" s="43">
        <v>35575.864000000001</v>
      </c>
      <c r="G5"/>
      <c r="H5" s="35"/>
      <c r="I5" s="38"/>
      <c r="J5" s="35"/>
      <c r="K5" s="35"/>
      <c r="L5" s="35"/>
      <c r="M5" s="35"/>
      <c r="N5" s="35"/>
      <c r="O5" s="35"/>
      <c r="P5" s="35"/>
      <c r="Q5" s="35"/>
      <c r="R5" s="35"/>
      <c r="S5" s="35"/>
      <c r="T5" s="35"/>
      <c r="U5" s="35"/>
      <c r="V5" s="36"/>
      <c r="W5" s="20"/>
      <c r="X5" s="20"/>
      <c r="Y5" s="20"/>
      <c r="Z5" s="90"/>
      <c r="AA5" s="90"/>
      <c r="AB5" s="90"/>
      <c r="AC5" s="90"/>
      <c r="AD5" s="90"/>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row>
    <row r="6" spans="1:64" s="21" customFormat="1" ht="19.899999999999999" customHeight="1" x14ac:dyDescent="0.2">
      <c r="A6" s="89" t="s">
        <v>17</v>
      </c>
      <c r="B6" s="45">
        <v>3344.3790000000004</v>
      </c>
      <c r="C6" s="53">
        <v>10.594000000000051</v>
      </c>
      <c r="D6" s="45">
        <v>3354.9730000000004</v>
      </c>
      <c r="E6" s="53">
        <v>-19.417000000000002</v>
      </c>
      <c r="F6" s="45">
        <v>3335.5560000000005</v>
      </c>
      <c r="G6"/>
      <c r="H6" s="35"/>
      <c r="I6" s="38"/>
      <c r="J6" s="35"/>
      <c r="K6" s="35"/>
      <c r="L6" s="35"/>
      <c r="M6" s="35"/>
      <c r="N6" s="35"/>
      <c r="O6" s="35"/>
      <c r="P6" s="35"/>
      <c r="Q6" s="35"/>
      <c r="R6" s="35"/>
      <c r="S6" s="35"/>
      <c r="T6" s="35"/>
      <c r="U6" s="35"/>
      <c r="V6" s="36"/>
      <c r="W6" s="20"/>
      <c r="X6" s="20"/>
      <c r="Y6" s="20"/>
      <c r="Z6" s="92"/>
      <c r="AA6" s="92"/>
      <c r="AB6" s="92"/>
      <c r="AC6" s="92"/>
      <c r="AD6" s="92"/>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row>
    <row r="7" spans="1:64" s="21" customFormat="1" ht="19.899999999999999" customHeight="1" x14ac:dyDescent="0.2">
      <c r="A7" s="60" t="s">
        <v>18</v>
      </c>
      <c r="B7" s="43">
        <v>714.78</v>
      </c>
      <c r="C7" s="53">
        <v>0</v>
      </c>
      <c r="D7" s="45">
        <v>714.78</v>
      </c>
      <c r="E7" s="53">
        <v>0</v>
      </c>
      <c r="F7" s="47">
        <v>714.78</v>
      </c>
      <c r="G7"/>
      <c r="H7" s="35"/>
      <c r="I7" s="38"/>
      <c r="J7" s="35"/>
      <c r="K7" s="35"/>
      <c r="L7" s="35"/>
      <c r="M7" s="35"/>
      <c r="N7" s="35"/>
      <c r="O7" s="35"/>
      <c r="P7" s="35"/>
      <c r="Q7" s="35"/>
      <c r="R7" s="35"/>
      <c r="S7" s="35"/>
      <c r="T7" s="35"/>
      <c r="U7" s="35"/>
      <c r="V7" s="36"/>
      <c r="W7" s="20"/>
      <c r="X7" s="20"/>
      <c r="Y7" s="20"/>
      <c r="Z7" s="90"/>
      <c r="AA7" s="90"/>
      <c r="AB7" s="90"/>
      <c r="AC7" s="90"/>
      <c r="AD7" s="90"/>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row>
    <row r="8" spans="1:64" s="21" customFormat="1" ht="19.899999999999999" customHeight="1" x14ac:dyDescent="0.2">
      <c r="A8" s="48" t="s">
        <v>19</v>
      </c>
      <c r="B8" s="49" t="s">
        <v>7</v>
      </c>
      <c r="C8" s="50" t="s">
        <v>7</v>
      </c>
      <c r="D8" s="49" t="s">
        <v>7</v>
      </c>
      <c r="E8" s="50" t="s">
        <v>7</v>
      </c>
      <c r="F8" s="49" t="s">
        <v>7</v>
      </c>
      <c r="G8"/>
      <c r="H8" s="35"/>
      <c r="I8" s="38"/>
      <c r="J8" s="35"/>
      <c r="K8" s="35"/>
      <c r="L8" s="35"/>
      <c r="M8" s="35"/>
      <c r="N8" s="35"/>
      <c r="O8" s="35"/>
      <c r="P8" s="35"/>
      <c r="Q8" s="35"/>
      <c r="R8" s="35"/>
      <c r="S8" s="35"/>
      <c r="T8" s="35"/>
      <c r="U8" s="35"/>
      <c r="V8" s="36"/>
      <c r="W8" s="20"/>
      <c r="X8" s="20"/>
      <c r="Y8" s="20"/>
      <c r="Z8" s="92"/>
      <c r="AA8" s="92"/>
      <c r="AB8" s="92"/>
      <c r="AC8" s="92"/>
      <c r="AD8" s="92"/>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row>
    <row r="9" spans="1:64" s="21" customFormat="1" ht="19.899999999999999" customHeight="1" x14ac:dyDescent="0.2">
      <c r="A9" s="60" t="s">
        <v>20</v>
      </c>
      <c r="B9" s="43">
        <v>19834.2129065359</v>
      </c>
      <c r="C9" s="52">
        <v>-37.707121134084446</v>
      </c>
      <c r="D9" s="43">
        <v>19796.505785401816</v>
      </c>
      <c r="E9" s="52">
        <v>-25</v>
      </c>
      <c r="F9" s="43">
        <v>19771.505785401816</v>
      </c>
      <c r="G9"/>
      <c r="H9" s="35"/>
      <c r="I9" s="35"/>
      <c r="J9" s="35"/>
      <c r="K9" s="35"/>
      <c r="L9" s="35"/>
      <c r="M9" s="35"/>
      <c r="N9" s="35"/>
      <c r="O9" s="35"/>
      <c r="P9" s="35"/>
      <c r="Q9" s="35"/>
      <c r="R9" s="35"/>
      <c r="S9" s="35"/>
      <c r="T9" s="35"/>
      <c r="U9" s="35"/>
      <c r="V9" s="36"/>
      <c r="W9" s="20"/>
      <c r="X9" s="20"/>
      <c r="Y9" s="20"/>
      <c r="Z9" s="92"/>
      <c r="AA9" s="92"/>
      <c r="AB9" s="92"/>
      <c r="AC9" s="92"/>
      <c r="AD9" s="92"/>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row>
    <row r="10" spans="1:64" s="21" customFormat="1" ht="19.899999999999999" customHeight="1" x14ac:dyDescent="0.2">
      <c r="A10" s="89" t="s">
        <v>21</v>
      </c>
      <c r="B10" s="45">
        <v>-18110.278369620464</v>
      </c>
      <c r="C10" s="52">
        <v>0</v>
      </c>
      <c r="D10" s="45">
        <v>-18110.278369620464</v>
      </c>
      <c r="E10" s="52">
        <v>0</v>
      </c>
      <c r="F10" s="45">
        <v>-18110.278369620464</v>
      </c>
      <c r="G10"/>
      <c r="H10" s="35"/>
      <c r="I10" s="35"/>
      <c r="J10" s="35"/>
      <c r="K10" s="35"/>
      <c r="L10" s="35"/>
      <c r="M10" s="35"/>
      <c r="N10" s="35"/>
      <c r="O10" s="35"/>
      <c r="P10" s="35"/>
      <c r="Q10" s="35"/>
      <c r="R10" s="35"/>
      <c r="S10" s="35"/>
      <c r="T10" s="35"/>
      <c r="U10" s="35"/>
      <c r="V10" s="36"/>
      <c r="W10" s="20"/>
      <c r="X10" s="20"/>
      <c r="Y10" s="20"/>
      <c r="Z10" s="94"/>
      <c r="AA10" s="94"/>
      <c r="AB10" s="94"/>
      <c r="AC10" s="94"/>
      <c r="AD10" s="94"/>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row>
    <row r="11" spans="1:64" s="21" customFormat="1" ht="19.899999999999999" customHeight="1" x14ac:dyDescent="0.2">
      <c r="A11" s="60" t="s">
        <v>22</v>
      </c>
      <c r="B11" s="43">
        <v>5182.2349807367436</v>
      </c>
      <c r="C11" s="52">
        <v>0</v>
      </c>
      <c r="D11" s="43">
        <v>5182.2349807367436</v>
      </c>
      <c r="E11" s="52">
        <v>0</v>
      </c>
      <c r="F11" s="43">
        <v>5182.2349807367436</v>
      </c>
      <c r="G11" s="51"/>
      <c r="H11" s="35"/>
      <c r="I11" s="35"/>
      <c r="J11" s="35"/>
      <c r="K11" s="35"/>
      <c r="L11" s="35"/>
      <c r="M11" s="35"/>
      <c r="N11" s="35"/>
      <c r="O11" s="35"/>
      <c r="P11" s="35"/>
      <c r="Q11" s="35"/>
      <c r="R11" s="35"/>
      <c r="S11" s="35"/>
      <c r="T11" s="35"/>
      <c r="U11" s="35"/>
      <c r="V11" s="36"/>
      <c r="W11" s="20"/>
      <c r="X11" s="20"/>
      <c r="Y11" s="20"/>
      <c r="Z11" s="94"/>
      <c r="AA11" s="94"/>
      <c r="AB11" s="94"/>
      <c r="AC11" s="94"/>
      <c r="AD11" s="94"/>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row>
    <row r="12" spans="1:64" s="21" customFormat="1" ht="19.899999999999999" customHeight="1" x14ac:dyDescent="0.2">
      <c r="A12" s="89" t="s">
        <v>23</v>
      </c>
      <c r="B12" s="45">
        <v>-151</v>
      </c>
      <c r="C12" s="52">
        <v>-187</v>
      </c>
      <c r="D12" s="45">
        <v>-338</v>
      </c>
      <c r="E12" s="52">
        <v>0</v>
      </c>
      <c r="F12" s="45">
        <v>-338</v>
      </c>
      <c r="G12"/>
      <c r="H12" s="35"/>
      <c r="I12" s="35"/>
      <c r="J12" s="35"/>
      <c r="K12" s="35"/>
      <c r="L12" s="35"/>
      <c r="M12" s="35"/>
      <c r="N12" s="35"/>
      <c r="O12" s="35"/>
      <c r="P12" s="35"/>
      <c r="Q12" s="35"/>
      <c r="R12" s="35"/>
      <c r="S12" s="35"/>
      <c r="T12" s="35"/>
      <c r="U12" s="35"/>
      <c r="V12" s="36"/>
      <c r="W12" s="20"/>
      <c r="X12" s="20"/>
      <c r="Y12" s="20"/>
      <c r="Z12" s="92"/>
      <c r="AA12" s="92"/>
      <c r="AB12" s="92"/>
      <c r="AC12" s="92"/>
      <c r="AD12" s="92"/>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row>
    <row r="13" spans="1:64" s="21" customFormat="1" ht="19.899999999999999" customHeight="1" x14ac:dyDescent="0.2">
      <c r="A13" s="42" t="s">
        <v>24</v>
      </c>
      <c r="B13" s="43">
        <v>-338</v>
      </c>
      <c r="C13" s="52">
        <v>0</v>
      </c>
      <c r="D13" s="43">
        <v>-338</v>
      </c>
      <c r="E13" s="52">
        <v>0</v>
      </c>
      <c r="F13" s="43">
        <v>-338</v>
      </c>
      <c r="G13"/>
      <c r="H13" s="35"/>
      <c r="I13" s="35"/>
      <c r="J13" s="35"/>
      <c r="K13" s="35"/>
      <c r="L13" s="35"/>
      <c r="M13" s="35"/>
      <c r="N13" s="35"/>
      <c r="O13" s="35"/>
      <c r="P13" s="35"/>
      <c r="Q13" s="35"/>
      <c r="R13" s="35"/>
      <c r="S13" s="35"/>
      <c r="T13" s="35"/>
      <c r="U13" s="35"/>
      <c r="V13" s="36"/>
      <c r="W13" s="20"/>
      <c r="X13" s="20"/>
      <c r="Y13" s="20"/>
      <c r="Z13" s="92"/>
      <c r="AA13" s="92"/>
      <c r="AB13" s="92"/>
      <c r="AC13" s="92"/>
      <c r="AD13" s="92"/>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row>
    <row r="14" spans="1:64" s="21" customFormat="1" ht="19.899999999999999" customHeight="1" x14ac:dyDescent="0.2">
      <c r="A14" s="44" t="s">
        <v>25</v>
      </c>
      <c r="B14" s="45">
        <v>187</v>
      </c>
      <c r="C14" s="52">
        <v>-187</v>
      </c>
      <c r="D14" s="45">
        <v>0</v>
      </c>
      <c r="E14" s="52">
        <v>0</v>
      </c>
      <c r="F14" s="45">
        <v>0</v>
      </c>
      <c r="G14"/>
      <c r="H14" s="19"/>
      <c r="I14" s="19"/>
      <c r="J14" s="19"/>
      <c r="K14" s="19"/>
      <c r="L14" s="19"/>
      <c r="M14" s="19"/>
      <c r="N14" s="19"/>
      <c r="O14" s="19"/>
      <c r="P14" s="19"/>
      <c r="Q14" s="19"/>
      <c r="R14" s="19"/>
      <c r="S14" s="19"/>
      <c r="T14" s="19"/>
      <c r="U14" s="19"/>
      <c r="V14" s="20"/>
      <c r="W14" s="20"/>
      <c r="X14" s="20"/>
      <c r="Y14" s="20"/>
      <c r="Z14" s="22"/>
      <c r="AA14" s="22"/>
      <c r="AB14" s="22"/>
      <c r="AC14" s="22"/>
      <c r="AD14" s="22"/>
    </row>
    <row r="15" spans="1:64" s="21" customFormat="1" ht="19.899999999999999" customHeight="1" x14ac:dyDescent="0.2">
      <c r="A15" s="60" t="s">
        <v>106</v>
      </c>
      <c r="B15" s="43">
        <v>161.97800000000001</v>
      </c>
      <c r="C15" s="52">
        <v>102.59999999999997</v>
      </c>
      <c r="D15" s="43">
        <v>264.57799999999997</v>
      </c>
      <c r="E15" s="52">
        <v>-200.30799999999999</v>
      </c>
      <c r="F15" s="43">
        <v>64.269999999999982</v>
      </c>
      <c r="G15"/>
      <c r="H15" s="19"/>
      <c r="I15" s="19"/>
      <c r="J15" s="19"/>
      <c r="K15" s="19"/>
      <c r="L15" s="19"/>
      <c r="M15" s="19"/>
      <c r="N15" s="19"/>
      <c r="O15" s="19"/>
      <c r="P15" s="19"/>
      <c r="Q15" s="19"/>
      <c r="R15" s="19"/>
      <c r="S15" s="19"/>
      <c r="T15" s="19"/>
      <c r="U15" s="19"/>
      <c r="V15" s="20"/>
      <c r="W15" s="20"/>
      <c r="X15" s="20"/>
      <c r="Y15" s="20"/>
      <c r="Z15" s="22"/>
      <c r="AA15" s="22"/>
      <c r="AB15" s="22"/>
      <c r="AC15" s="22"/>
      <c r="AD15" s="22"/>
    </row>
    <row r="16" spans="1:64" s="21" customFormat="1" ht="19.899999999999999" customHeight="1" x14ac:dyDescent="0.2">
      <c r="A16" s="101" t="s">
        <v>107</v>
      </c>
      <c r="B16" s="99">
        <v>161.97800000000001</v>
      </c>
      <c r="C16" s="52">
        <v>102.59999999999997</v>
      </c>
      <c r="D16" s="99">
        <v>264.57799999999997</v>
      </c>
      <c r="E16" s="100">
        <v>-0.30799999999999272</v>
      </c>
      <c r="F16" s="99">
        <v>264.27</v>
      </c>
      <c r="G16"/>
      <c r="H16" s="19"/>
      <c r="I16" s="19"/>
      <c r="J16" s="19"/>
      <c r="K16" s="19"/>
      <c r="L16" s="19"/>
      <c r="M16" s="19"/>
      <c r="N16" s="19"/>
      <c r="O16" s="19"/>
      <c r="P16" s="19"/>
      <c r="Q16" s="19"/>
      <c r="R16" s="19"/>
      <c r="S16" s="19"/>
      <c r="T16" s="19"/>
      <c r="U16" s="19"/>
      <c r="V16" s="20"/>
      <c r="W16" s="20"/>
      <c r="X16" s="20"/>
      <c r="Y16" s="20"/>
      <c r="Z16" s="22"/>
      <c r="AA16" s="22"/>
      <c r="AB16" s="22"/>
      <c r="AC16" s="22"/>
      <c r="AD16" s="22"/>
    </row>
    <row r="17" spans="1:30" s="21" customFormat="1" ht="19.899999999999999" customHeight="1" x14ac:dyDescent="0.2">
      <c r="A17" s="42" t="s">
        <v>108</v>
      </c>
      <c r="B17" s="96">
        <v>0</v>
      </c>
      <c r="C17" s="97">
        <v>0</v>
      </c>
      <c r="D17" s="96">
        <v>0</v>
      </c>
      <c r="E17" s="97">
        <v>-200</v>
      </c>
      <c r="F17" s="96">
        <v>-200</v>
      </c>
      <c r="G17" s="51"/>
      <c r="H17" s="19"/>
      <c r="I17" s="19"/>
      <c r="J17" s="19"/>
      <c r="K17" s="19"/>
      <c r="L17" s="19"/>
      <c r="M17" s="19"/>
      <c r="N17" s="19"/>
      <c r="O17" s="19"/>
      <c r="P17" s="19"/>
      <c r="Q17" s="19"/>
      <c r="R17" s="19"/>
      <c r="S17" s="19"/>
      <c r="T17" s="19"/>
      <c r="U17" s="19"/>
      <c r="V17" s="20"/>
      <c r="W17" s="20"/>
      <c r="X17" s="20"/>
      <c r="Y17" s="20"/>
      <c r="Z17" s="22"/>
      <c r="AA17" s="22"/>
      <c r="AB17" s="22"/>
      <c r="AC17" s="22"/>
      <c r="AD17" s="22"/>
    </row>
    <row r="18" spans="1:30" s="21" customFormat="1" ht="19.899999999999999" customHeight="1" x14ac:dyDescent="0.2">
      <c r="A18" s="11" t="s">
        <v>27</v>
      </c>
      <c r="B18" s="40" t="s">
        <v>7</v>
      </c>
      <c r="C18" s="41" t="s">
        <v>7</v>
      </c>
      <c r="D18" s="40" t="s">
        <v>7</v>
      </c>
      <c r="E18" s="41" t="s">
        <v>7</v>
      </c>
      <c r="F18" s="40" t="s">
        <v>7</v>
      </c>
      <c r="G18"/>
      <c r="H18" s="19"/>
      <c r="I18" s="19"/>
      <c r="J18" s="19"/>
      <c r="K18" s="19"/>
      <c r="L18" s="19"/>
      <c r="M18" s="19"/>
      <c r="N18" s="19"/>
      <c r="O18" s="19"/>
      <c r="P18" s="19"/>
      <c r="Q18" s="19"/>
      <c r="R18" s="19"/>
      <c r="S18" s="19"/>
      <c r="T18" s="19"/>
      <c r="U18" s="19"/>
      <c r="V18" s="20"/>
      <c r="W18" s="20"/>
      <c r="X18" s="20"/>
      <c r="Y18" s="20"/>
      <c r="Z18" s="22"/>
      <c r="AA18" s="22"/>
      <c r="AB18" s="22"/>
      <c r="AC18" s="22"/>
      <c r="AD18" s="22"/>
    </row>
    <row r="19" spans="1:30" s="21" customFormat="1" ht="19.899999999999999" customHeight="1" x14ac:dyDescent="0.2">
      <c r="A19" s="60" t="s">
        <v>28</v>
      </c>
      <c r="B19" s="43">
        <v>458.97999999999996</v>
      </c>
      <c r="C19" s="52">
        <v>-154.73699999999997</v>
      </c>
      <c r="D19" s="43">
        <v>304.24299999999999</v>
      </c>
      <c r="E19" s="52">
        <v>-4.1939689999999814</v>
      </c>
      <c r="F19" s="43">
        <v>300.04903100000001</v>
      </c>
      <c r="G19" s="54"/>
      <c r="H19" s="19"/>
      <c r="I19" s="19"/>
      <c r="J19" s="19"/>
      <c r="K19" s="19"/>
      <c r="L19" s="19"/>
      <c r="M19" s="19"/>
      <c r="N19" s="19"/>
      <c r="O19" s="19"/>
      <c r="P19" s="19"/>
      <c r="Q19" s="19"/>
      <c r="R19" s="19"/>
      <c r="S19" s="19"/>
      <c r="T19" s="19"/>
      <c r="U19" s="19"/>
      <c r="V19" s="20"/>
      <c r="W19" s="20"/>
      <c r="X19" s="20"/>
      <c r="Y19" s="20"/>
      <c r="Z19" s="22"/>
      <c r="AA19" s="22"/>
      <c r="AB19" s="22"/>
      <c r="AC19" s="22"/>
      <c r="AD19" s="22"/>
    </row>
    <row r="20" spans="1:30" s="21" customFormat="1" ht="19.899999999999999" customHeight="1" x14ac:dyDescent="0.2">
      <c r="A20" s="44" t="s">
        <v>29</v>
      </c>
      <c r="B20" s="45">
        <v>126.88799999999999</v>
      </c>
      <c r="C20" s="52">
        <v>-26.436999999999998</v>
      </c>
      <c r="D20" s="53">
        <v>100.45099999999999</v>
      </c>
      <c r="E20" s="52">
        <v>-100.45099999999999</v>
      </c>
      <c r="F20" s="53">
        <v>0</v>
      </c>
      <c r="G20"/>
      <c r="H20" s="19"/>
      <c r="I20" s="19"/>
      <c r="J20" s="19"/>
      <c r="K20" s="19"/>
      <c r="L20" s="19"/>
      <c r="M20" s="19"/>
      <c r="N20" s="19"/>
      <c r="O20" s="19"/>
      <c r="P20" s="19"/>
      <c r="Q20" s="19"/>
      <c r="R20" s="19"/>
      <c r="S20" s="19"/>
      <c r="T20" s="19"/>
      <c r="U20" s="19"/>
      <c r="V20" s="20"/>
      <c r="W20" s="20"/>
      <c r="X20" s="20"/>
      <c r="Y20" s="20"/>
      <c r="Z20" s="22"/>
      <c r="AA20" s="22"/>
      <c r="AB20" s="22"/>
      <c r="AC20" s="22"/>
      <c r="AD20" s="22"/>
    </row>
    <row r="21" spans="1:30" s="21" customFormat="1" ht="19.899999999999999" customHeight="1" x14ac:dyDescent="0.2">
      <c r="A21" s="42" t="s">
        <v>30</v>
      </c>
      <c r="B21" s="43">
        <v>332.09199999999998</v>
      </c>
      <c r="C21" s="52">
        <v>-128.29999999999998</v>
      </c>
      <c r="D21" s="53">
        <v>203.792</v>
      </c>
      <c r="E21" s="52">
        <v>96.257031000000012</v>
      </c>
      <c r="F21" s="53">
        <v>300.04903100000001</v>
      </c>
      <c r="G21"/>
      <c r="H21" s="19"/>
      <c r="I21" s="19"/>
      <c r="J21" s="19"/>
      <c r="K21" s="19"/>
      <c r="L21" s="19"/>
      <c r="M21" s="19"/>
      <c r="N21" s="19"/>
      <c r="O21" s="19"/>
      <c r="P21" s="19"/>
      <c r="Q21" s="19"/>
      <c r="R21" s="19"/>
      <c r="S21" s="19"/>
      <c r="T21" s="19"/>
      <c r="U21" s="19"/>
      <c r="V21" s="20"/>
      <c r="W21" s="20"/>
      <c r="X21" s="20"/>
      <c r="Y21" s="20"/>
      <c r="Z21" s="22"/>
      <c r="AA21" s="22"/>
      <c r="AB21" s="22"/>
      <c r="AC21" s="22"/>
      <c r="AD21" s="22"/>
    </row>
    <row r="22" spans="1:30" s="21" customFormat="1" ht="19.899999999999999" customHeight="1" x14ac:dyDescent="0.2">
      <c r="A22" s="89" t="s">
        <v>31</v>
      </c>
      <c r="B22" s="45">
        <v>3068</v>
      </c>
      <c r="C22" s="52">
        <v>0</v>
      </c>
      <c r="D22" s="45">
        <v>3068</v>
      </c>
      <c r="E22" s="52">
        <v>0</v>
      </c>
      <c r="F22" s="45">
        <v>3068</v>
      </c>
      <c r="G22"/>
      <c r="H22" s="19"/>
      <c r="I22" s="19"/>
      <c r="J22" s="19"/>
      <c r="K22" s="19"/>
      <c r="L22" s="19"/>
      <c r="M22" s="19"/>
      <c r="N22" s="19"/>
      <c r="O22" s="19"/>
      <c r="P22" s="19"/>
      <c r="Q22" s="19"/>
      <c r="R22" s="19"/>
      <c r="S22" s="19"/>
      <c r="T22" s="19"/>
      <c r="U22" s="19"/>
      <c r="V22" s="20"/>
      <c r="W22" s="20"/>
      <c r="X22" s="20"/>
      <c r="Y22" s="20"/>
      <c r="Z22" s="22"/>
      <c r="AA22" s="22"/>
      <c r="AB22" s="22"/>
      <c r="AC22" s="22"/>
      <c r="AD22" s="22"/>
    </row>
    <row r="23" spans="1:30" s="21" customFormat="1" ht="19.899999999999999" customHeight="1" x14ac:dyDescent="0.2">
      <c r="A23" s="55" t="s">
        <v>32</v>
      </c>
      <c r="B23" s="56">
        <v>-131.69979452645566</v>
      </c>
      <c r="C23" s="85">
        <v>0</v>
      </c>
      <c r="D23" s="56">
        <v>-131.69979452645566</v>
      </c>
      <c r="E23" s="56">
        <v>0</v>
      </c>
      <c r="F23" s="56">
        <v>-131.69979452645566</v>
      </c>
      <c r="G23"/>
      <c r="H23" s="19"/>
      <c r="I23" s="19"/>
      <c r="J23" s="19"/>
      <c r="K23" s="19"/>
      <c r="L23" s="19"/>
      <c r="M23" s="19"/>
      <c r="N23" s="19"/>
      <c r="O23" s="19"/>
      <c r="P23" s="19"/>
      <c r="Q23" s="19"/>
      <c r="R23" s="19"/>
      <c r="S23" s="19"/>
      <c r="T23" s="19"/>
      <c r="U23" s="19"/>
      <c r="V23" s="20"/>
      <c r="W23" s="20"/>
      <c r="X23" s="20"/>
      <c r="Y23" s="20"/>
      <c r="Z23" s="22"/>
      <c r="AA23" s="22"/>
      <c r="AB23" s="22"/>
      <c r="AC23" s="22"/>
      <c r="AD23" s="22"/>
    </row>
    <row r="24" spans="1:30" s="21" customFormat="1" ht="19.899999999999999" customHeight="1" x14ac:dyDescent="0.2">
      <c r="A24" s="57" t="s">
        <v>33</v>
      </c>
      <c r="B24" s="58">
        <v>-134.58849589616847</v>
      </c>
      <c r="C24" s="59">
        <v>0</v>
      </c>
      <c r="D24" s="58">
        <v>-134.58849589616847</v>
      </c>
      <c r="E24" s="58">
        <v>0</v>
      </c>
      <c r="F24" s="58">
        <v>-134.58849589616847</v>
      </c>
      <c r="G24"/>
      <c r="H24" s="19"/>
      <c r="I24" s="19"/>
      <c r="J24" s="19"/>
      <c r="K24" s="19"/>
      <c r="L24" s="19"/>
      <c r="M24" s="19"/>
      <c r="N24" s="19"/>
      <c r="O24" s="19"/>
      <c r="P24" s="19"/>
      <c r="Q24" s="19"/>
      <c r="R24" s="19"/>
      <c r="S24" s="19"/>
      <c r="T24" s="19"/>
      <c r="U24" s="19"/>
      <c r="V24" s="20"/>
      <c r="W24" s="20"/>
      <c r="X24" s="20"/>
      <c r="Y24" s="20"/>
      <c r="Z24" s="22"/>
      <c r="AA24" s="22"/>
      <c r="AB24" s="22"/>
      <c r="AC24" s="22"/>
      <c r="AD24" s="22"/>
    </row>
    <row r="25" spans="1:30" s="21" customFormat="1" ht="19.899999999999999" customHeight="1" x14ac:dyDescent="0.2">
      <c r="A25" s="60" t="s">
        <v>34</v>
      </c>
      <c r="B25" s="43">
        <v>49812.862227229562</v>
      </c>
      <c r="C25" s="111">
        <v>-266.25012113408593</v>
      </c>
      <c r="D25" s="43">
        <v>49546.612106095476</v>
      </c>
      <c r="E25" s="43">
        <v>-248.91896899999998</v>
      </c>
      <c r="F25" s="43">
        <v>49297.69313709547</v>
      </c>
      <c r="G25"/>
      <c r="H25" s="19"/>
      <c r="I25" s="19"/>
      <c r="J25" s="19"/>
      <c r="K25" s="19"/>
      <c r="L25" s="19"/>
      <c r="M25" s="19"/>
      <c r="N25" s="19"/>
      <c r="O25" s="19"/>
      <c r="P25" s="19"/>
      <c r="Q25" s="19"/>
      <c r="R25" s="19"/>
      <c r="S25" s="19"/>
      <c r="T25" s="19"/>
      <c r="U25" s="19"/>
      <c r="V25" s="20"/>
      <c r="W25" s="20"/>
      <c r="X25" s="20"/>
      <c r="Y25" s="20"/>
      <c r="Z25" s="22"/>
      <c r="AA25" s="22"/>
      <c r="AB25" s="22"/>
      <c r="AC25" s="22"/>
      <c r="AD25" s="22"/>
    </row>
    <row r="26" spans="1:30" s="21" customFormat="1" ht="19.899999999999999" customHeight="1" x14ac:dyDescent="0.2">
      <c r="A26" t="s">
        <v>35</v>
      </c>
      <c r="B26"/>
      <c r="C26"/>
      <c r="D26"/>
      <c r="E26"/>
      <c r="F26"/>
      <c r="G26"/>
      <c r="H26" s="19"/>
      <c r="I26" s="19"/>
      <c r="J26" s="19"/>
      <c r="K26" s="19"/>
      <c r="L26" s="19"/>
      <c r="M26" s="19"/>
      <c r="N26" s="19"/>
      <c r="O26" s="19"/>
      <c r="P26" s="19"/>
      <c r="Q26" s="19"/>
      <c r="R26" s="19"/>
      <c r="S26" s="19"/>
      <c r="T26" s="19"/>
      <c r="U26" s="19"/>
      <c r="V26" s="20"/>
      <c r="W26" s="20"/>
      <c r="X26" s="20"/>
      <c r="Y26" s="20"/>
      <c r="Z26" s="22"/>
      <c r="AA26" s="22"/>
      <c r="AB26" s="22"/>
      <c r="AC26" s="22"/>
      <c r="AD26" s="22"/>
    </row>
    <row r="27" spans="1:30" s="21" customFormat="1" ht="19.899999999999999" customHeight="1" x14ac:dyDescent="0.2">
      <c r="A27" t="s">
        <v>12</v>
      </c>
      <c r="B27"/>
      <c r="C27"/>
      <c r="D27"/>
      <c r="E27"/>
      <c r="F27"/>
      <c r="G27"/>
      <c r="H27" s="19"/>
      <c r="I27" s="19"/>
      <c r="J27" s="19"/>
      <c r="K27" s="19"/>
      <c r="L27" s="19"/>
      <c r="M27" s="19"/>
      <c r="N27" s="19"/>
      <c r="O27" s="19"/>
      <c r="P27" s="19"/>
      <c r="Q27" s="19"/>
      <c r="R27" s="19"/>
      <c r="S27" s="19"/>
      <c r="T27" s="19"/>
      <c r="U27" s="19"/>
      <c r="V27" s="20"/>
      <c r="W27" s="20"/>
      <c r="X27" s="20"/>
      <c r="Y27" s="20"/>
      <c r="Z27" s="22"/>
      <c r="AA27" s="22"/>
      <c r="AB27" s="22"/>
      <c r="AC27" s="22"/>
      <c r="AD27" s="22"/>
    </row>
    <row r="28" spans="1:30" s="21" customFormat="1" ht="19.899999999999999" customHeight="1" x14ac:dyDescent="0.2">
      <c r="A28" t="s">
        <v>13</v>
      </c>
      <c r="B28"/>
      <c r="C28"/>
      <c r="D28"/>
      <c r="E28"/>
      <c r="F28"/>
      <c r="G28"/>
      <c r="H28" s="19"/>
      <c r="I28" s="19"/>
      <c r="J28" s="19"/>
      <c r="K28" s="19"/>
      <c r="L28" s="19"/>
      <c r="M28" s="19"/>
      <c r="N28" s="19"/>
      <c r="O28" s="19"/>
      <c r="P28" s="19"/>
      <c r="Q28" s="19"/>
      <c r="R28" s="19"/>
      <c r="S28" s="19"/>
      <c r="T28" s="19"/>
      <c r="U28" s="19"/>
      <c r="V28" s="20"/>
      <c r="W28" s="20"/>
      <c r="X28" s="20"/>
      <c r="Y28" s="20"/>
      <c r="Z28" s="22"/>
      <c r="AA28" s="22"/>
      <c r="AB28" s="22"/>
      <c r="AC28" s="22"/>
      <c r="AD28" s="22"/>
    </row>
    <row r="29" spans="1:30" s="21" customFormat="1" ht="19.899999999999999" customHeight="1" x14ac:dyDescent="0.2">
      <c r="A29" t="s">
        <v>36</v>
      </c>
      <c r="B29"/>
      <c r="C29"/>
      <c r="D29"/>
      <c r="E29"/>
      <c r="F29"/>
      <c r="G29"/>
      <c r="H29" s="19"/>
      <c r="I29" s="19"/>
      <c r="J29" s="19"/>
      <c r="K29" s="19"/>
      <c r="L29" s="19"/>
      <c r="M29" s="19"/>
      <c r="N29" s="19"/>
      <c r="O29" s="19"/>
      <c r="P29" s="19"/>
      <c r="Q29" s="19"/>
      <c r="R29" s="19"/>
      <c r="S29" s="19"/>
      <c r="T29" s="19"/>
      <c r="U29" s="19"/>
      <c r="V29" s="20"/>
      <c r="W29" s="20"/>
      <c r="X29" s="20"/>
      <c r="Y29" s="20"/>
      <c r="Z29" s="22"/>
      <c r="AA29" s="22"/>
      <c r="AB29" s="22"/>
      <c r="AC29" s="22"/>
      <c r="AD29" s="22"/>
    </row>
    <row r="30" spans="1:30" s="21" customFormat="1" ht="19.899999999999999" customHeight="1" x14ac:dyDescent="0.2">
      <c r="A30" t="s">
        <v>125</v>
      </c>
      <c r="B30"/>
      <c r="C30"/>
      <c r="D30"/>
      <c r="E30"/>
      <c r="F30"/>
      <c r="G30"/>
      <c r="H30" s="19"/>
      <c r="I30" s="19"/>
      <c r="J30" s="19"/>
      <c r="K30" s="19"/>
      <c r="L30" s="19"/>
      <c r="M30" s="19"/>
      <c r="N30" s="19"/>
      <c r="O30" s="19"/>
      <c r="P30" s="19"/>
      <c r="Q30" s="19"/>
      <c r="R30" s="19"/>
      <c r="S30" s="19"/>
      <c r="T30" s="19"/>
      <c r="U30" s="19"/>
      <c r="V30" s="20"/>
      <c r="W30" s="20"/>
      <c r="X30" s="20"/>
      <c r="Y30" s="20"/>
      <c r="Z30" s="22"/>
      <c r="AA30" s="22"/>
      <c r="AB30" s="22"/>
      <c r="AC30" s="22"/>
      <c r="AD30" s="22"/>
    </row>
    <row r="31" spans="1:30" s="21" customFormat="1" ht="19.899999999999999" customHeight="1" x14ac:dyDescent="0.2">
      <c r="A31" t="s">
        <v>129</v>
      </c>
      <c r="B31"/>
      <c r="C31"/>
      <c r="D31"/>
      <c r="E31"/>
      <c r="F31"/>
      <c r="G31"/>
      <c r="H31" s="19"/>
      <c r="I31" s="19"/>
      <c r="J31" s="19"/>
      <c r="K31" s="19"/>
      <c r="L31" s="19"/>
      <c r="M31" s="19"/>
      <c r="N31" s="19"/>
      <c r="O31" s="19"/>
      <c r="P31" s="19"/>
      <c r="Q31" s="19"/>
      <c r="R31" s="19"/>
      <c r="S31" s="19"/>
      <c r="T31" s="19"/>
      <c r="U31" s="19"/>
      <c r="V31" s="20"/>
      <c r="W31" s="20"/>
      <c r="X31" s="20"/>
      <c r="Y31" s="20"/>
      <c r="Z31" s="22"/>
      <c r="AA31" s="22"/>
      <c r="AB31" s="22"/>
      <c r="AC31" s="22"/>
      <c r="AD31" s="22"/>
    </row>
    <row r="32" spans="1:30" s="21" customFormat="1" ht="19.899999999999999" customHeight="1" x14ac:dyDescent="0.2">
      <c r="A32" t="s">
        <v>130</v>
      </c>
      <c r="B32"/>
      <c r="C32"/>
      <c r="D32"/>
      <c r="E32"/>
      <c r="F32"/>
      <c r="G32"/>
      <c r="H32" s="19"/>
      <c r="I32" s="19"/>
      <c r="J32" s="19"/>
      <c r="K32" s="19"/>
      <c r="L32" s="19"/>
      <c r="M32" s="19"/>
      <c r="N32" s="19"/>
      <c r="O32" s="19"/>
      <c r="P32" s="19"/>
      <c r="Q32" s="19"/>
      <c r="R32" s="19"/>
      <c r="S32" s="19"/>
      <c r="T32" s="19"/>
      <c r="U32" s="19"/>
      <c r="V32" s="20"/>
      <c r="W32" s="20"/>
      <c r="X32" s="20"/>
      <c r="Y32" s="20"/>
      <c r="Z32" s="22"/>
      <c r="AA32" s="22"/>
      <c r="AB32" s="22"/>
      <c r="AC32" s="22"/>
      <c r="AD32" s="22"/>
    </row>
    <row r="33" spans="1:40" s="21" customFormat="1" ht="19.899999999999999" customHeight="1" x14ac:dyDescent="0.2">
      <c r="A33" t="s">
        <v>37</v>
      </c>
      <c r="B33"/>
      <c r="C33"/>
      <c r="D33"/>
      <c r="E33"/>
      <c r="F33"/>
      <c r="G33"/>
      <c r="H33" s="19"/>
      <c r="I33" s="19"/>
      <c r="J33" s="19"/>
      <c r="K33" s="19"/>
      <c r="L33" s="19"/>
      <c r="M33" s="19"/>
      <c r="N33" s="19"/>
      <c r="O33" s="19"/>
      <c r="P33" s="19"/>
      <c r="Q33" s="19"/>
      <c r="R33" s="19"/>
      <c r="S33" s="19"/>
      <c r="T33" s="19"/>
      <c r="U33" s="19"/>
      <c r="V33" s="20"/>
      <c r="W33" s="20"/>
      <c r="X33" s="20"/>
      <c r="Y33" s="20"/>
      <c r="Z33" s="22"/>
      <c r="AA33" s="22"/>
      <c r="AB33" s="22"/>
      <c r="AC33" s="22"/>
      <c r="AD33" s="22"/>
    </row>
    <row r="34" spans="1:40" s="21" customFormat="1" ht="19.899999999999999" customHeight="1" x14ac:dyDescent="0.2">
      <c r="A34" s="176" t="s">
        <v>128</v>
      </c>
      <c r="B34"/>
      <c r="C34"/>
      <c r="D34"/>
      <c r="E34"/>
      <c r="F34"/>
      <c r="G34"/>
      <c r="H34" s="19"/>
      <c r="I34" s="19"/>
      <c r="J34" s="19"/>
      <c r="K34" s="19"/>
      <c r="L34" s="19"/>
      <c r="M34" s="19"/>
      <c r="N34" s="19"/>
      <c r="O34" s="19"/>
      <c r="P34" s="19"/>
      <c r="Q34" s="19"/>
      <c r="R34" s="19"/>
      <c r="S34" s="19"/>
      <c r="T34" s="19"/>
      <c r="U34" s="19"/>
      <c r="V34" s="20"/>
      <c r="W34" s="20"/>
      <c r="X34" s="20"/>
      <c r="Y34" s="20"/>
      <c r="Z34" s="22"/>
      <c r="AA34" s="22"/>
      <c r="AB34" s="22"/>
      <c r="AC34" s="22"/>
      <c r="AD34" s="22"/>
    </row>
    <row r="35" spans="1:40" s="25" customFormat="1" ht="19.899999999999999" customHeight="1" x14ac:dyDescent="0.2">
      <c r="A35"/>
      <c r="B35"/>
      <c r="C35"/>
      <c r="D35"/>
      <c r="E35"/>
      <c r="F35"/>
      <c r="G35"/>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4"/>
    </row>
    <row r="36" spans="1:40" ht="19.899999999999999" customHeight="1" x14ac:dyDescent="0.2">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row>
    <row r="37" spans="1:40" ht="19.899999999999999" customHeight="1" x14ac:dyDescent="0.2">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row>
    <row r="38" spans="1:40" s="4" customFormat="1" ht="19.899999999999999" customHeight="1" x14ac:dyDescent="0.2">
      <c r="A38"/>
      <c r="B38"/>
      <c r="C38"/>
      <c r="D38"/>
      <c r="E38"/>
      <c r="F38"/>
      <c r="G38" s="7"/>
    </row>
    <row r="39" spans="1:40" s="4" customFormat="1" ht="19.899999999999999" customHeight="1" x14ac:dyDescent="0.2">
      <c r="A39" s="26"/>
      <c r="B39" s="26"/>
      <c r="C39" s="26"/>
      <c r="D39" s="26"/>
      <c r="E39" s="26"/>
      <c r="F39" s="26"/>
    </row>
    <row r="40" spans="1:40" s="4" customFormat="1" ht="19.899999999999999" customHeight="1" x14ac:dyDescent="0.2">
      <c r="A40" s="6"/>
      <c r="B40" s="6"/>
      <c r="C40" s="6"/>
      <c r="D40" s="6"/>
      <c r="E40" s="6"/>
      <c r="F40" s="6"/>
    </row>
    <row r="41" spans="1:40" s="4" customFormat="1" ht="19.899999999999999" customHeight="1" x14ac:dyDescent="0.2">
      <c r="G41" s="7"/>
    </row>
    <row r="42" spans="1:40" s="4" customFormat="1" ht="19.899999999999999" customHeight="1" x14ac:dyDescent="0.2">
      <c r="G42" s="7"/>
    </row>
    <row r="43" spans="1:40" s="4" customFormat="1" ht="19.899999999999999" customHeight="1" x14ac:dyDescent="0.2">
      <c r="D43" s="7"/>
      <c r="E43" s="7"/>
      <c r="F43" s="7"/>
      <c r="G43" s="28"/>
    </row>
    <row r="44" spans="1:40" ht="19.899999999999999" customHeight="1" x14ac:dyDescent="0.2">
      <c r="A44" s="4"/>
      <c r="B44" s="4"/>
      <c r="C44" s="4"/>
      <c r="D44" s="7"/>
      <c r="E44" s="7"/>
      <c r="F44" s="7"/>
      <c r="V44" s="30"/>
      <c r="W44" s="30"/>
      <c r="X44" s="30"/>
      <c r="Y44" s="30"/>
      <c r="Z44" s="30"/>
      <c r="AA44" s="30"/>
      <c r="AB44" s="30"/>
      <c r="AC44" s="30"/>
      <c r="AD44" s="30"/>
    </row>
    <row r="45" spans="1:40" ht="19.899999999999999" customHeight="1" x14ac:dyDescent="0.2">
      <c r="A45" s="28"/>
      <c r="B45" s="28"/>
      <c r="C45" s="28"/>
      <c r="D45" s="28"/>
      <c r="E45" s="29"/>
      <c r="F45" s="28"/>
    </row>
  </sheetData>
  <hyperlinks>
    <hyperlink ref="A34" location="'Table of Contents'!A1" display="Return to Contents" xr:uid="{E10A243D-0002-48C1-BF14-54EF0E002AD1}"/>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E31"/>
  <sheetViews>
    <sheetView showGridLines="0" zoomScaleNormal="100" zoomScaleSheetLayoutView="100" workbookViewId="0"/>
  </sheetViews>
  <sheetFormatPr defaultRowHeight="19.899999999999999" customHeight="1" x14ac:dyDescent="0.2"/>
  <cols>
    <col min="1" max="1" width="42.5546875" customWidth="1"/>
    <col min="2" max="2" width="14.109375" bestFit="1" customWidth="1"/>
    <col min="3" max="3" width="11.44140625" bestFit="1" customWidth="1"/>
    <col min="4" max="4" width="8.21875" bestFit="1" customWidth="1"/>
  </cols>
  <sheetData>
    <row r="1" spans="1:5" ht="19.899999999999999" customHeight="1" x14ac:dyDescent="0.2">
      <c r="A1" s="3" t="s">
        <v>117</v>
      </c>
    </row>
    <row r="2" spans="1:5" ht="19.899999999999999" customHeight="1" x14ac:dyDescent="0.2">
      <c r="A2" t="s">
        <v>127</v>
      </c>
    </row>
    <row r="3" spans="1:5" ht="31.9" customHeight="1" x14ac:dyDescent="0.2">
      <c r="A3" t="s">
        <v>14</v>
      </c>
      <c r="B3" s="63" t="s">
        <v>112</v>
      </c>
      <c r="C3" s="63" t="s">
        <v>122</v>
      </c>
      <c r="D3" s="63" t="s">
        <v>111</v>
      </c>
    </row>
    <row r="4" spans="1:5" ht="19.899999999999999" customHeight="1" x14ac:dyDescent="0.2">
      <c r="A4" s="33" t="s">
        <v>15</v>
      </c>
      <c r="B4" s="118" t="s">
        <v>7</v>
      </c>
      <c r="C4" s="118" t="s">
        <v>7</v>
      </c>
      <c r="D4" s="118" t="s">
        <v>7</v>
      </c>
    </row>
    <row r="5" spans="1:5" ht="19.899999999999999" customHeight="1" x14ac:dyDescent="0.2">
      <c r="A5" t="s">
        <v>16</v>
      </c>
      <c r="B5" s="64">
        <v>41141.023999999998</v>
      </c>
      <c r="C5" s="116">
        <v>0</v>
      </c>
      <c r="D5" s="64">
        <v>41141.023999999998</v>
      </c>
    </row>
    <row r="6" spans="1:5" ht="19.899999999999999" customHeight="1" x14ac:dyDescent="0.2">
      <c r="A6" t="s">
        <v>17</v>
      </c>
      <c r="B6" s="64">
        <v>0</v>
      </c>
      <c r="C6" s="116">
        <v>471.49615968055087</v>
      </c>
      <c r="D6" s="64">
        <v>471.49615968055087</v>
      </c>
    </row>
    <row r="7" spans="1:5" ht="19.899999999999999" customHeight="1" x14ac:dyDescent="0.2">
      <c r="A7" s="120" t="s">
        <v>19</v>
      </c>
      <c r="B7" s="117" t="s">
        <v>7</v>
      </c>
      <c r="C7" s="119" t="s">
        <v>7</v>
      </c>
      <c r="D7" s="117" t="s">
        <v>7</v>
      </c>
    </row>
    <row r="8" spans="1:5" ht="19.899999999999999" customHeight="1" x14ac:dyDescent="0.2">
      <c r="A8" t="s">
        <v>38</v>
      </c>
      <c r="B8" s="64">
        <v>21560.926955341754</v>
      </c>
      <c r="C8" s="116">
        <v>7.8414722394118144</v>
      </c>
      <c r="D8" s="64">
        <v>21568.768427581166</v>
      </c>
    </row>
    <row r="9" spans="1:5" ht="19.899999999999999" customHeight="1" x14ac:dyDescent="0.2">
      <c r="A9" t="s">
        <v>21</v>
      </c>
      <c r="B9" s="64">
        <v>-20385.702337022958</v>
      </c>
      <c r="C9" s="116">
        <v>19.924874596781592</v>
      </c>
      <c r="D9" s="64">
        <v>-20365.777462426176</v>
      </c>
    </row>
    <row r="10" spans="1:5" ht="19.899999999999999" customHeight="1" x14ac:dyDescent="0.2">
      <c r="A10" t="s">
        <v>22</v>
      </c>
      <c r="B10" s="64">
        <v>5596.0118439605585</v>
      </c>
      <c r="C10" s="116">
        <v>9.0255483231076141</v>
      </c>
      <c r="D10" s="64">
        <v>5605.0180559680966</v>
      </c>
      <c r="E10" s="51"/>
    </row>
    <row r="11" spans="1:5" ht="19.899999999999999" customHeight="1" x14ac:dyDescent="0.2">
      <c r="A11" t="s">
        <v>23</v>
      </c>
      <c r="B11" s="64">
        <v>499.90359633055601</v>
      </c>
      <c r="C11" s="116">
        <v>0</v>
      </c>
      <c r="D11" s="64">
        <v>499.90359633055601</v>
      </c>
    </row>
    <row r="12" spans="1:5" ht="19.899999999999999" customHeight="1" x14ac:dyDescent="0.2">
      <c r="A12" s="32" t="s">
        <v>24</v>
      </c>
      <c r="B12" s="64">
        <v>499.90359633055601</v>
      </c>
      <c r="C12" s="116">
        <v>0</v>
      </c>
      <c r="D12" s="64">
        <v>499.90359633055601</v>
      </c>
    </row>
    <row r="13" spans="1:5" ht="19.899999999999999" customHeight="1" x14ac:dyDescent="0.2">
      <c r="A13" s="32" t="s">
        <v>25</v>
      </c>
      <c r="B13" s="64">
        <v>0</v>
      </c>
      <c r="C13" s="116">
        <v>0</v>
      </c>
      <c r="D13" s="64">
        <v>0</v>
      </c>
    </row>
    <row r="14" spans="1:5" ht="19.899999999999999" customHeight="1" x14ac:dyDescent="0.2">
      <c r="A14" t="s">
        <v>26</v>
      </c>
      <c r="B14" s="64">
        <v>0</v>
      </c>
      <c r="C14" s="116">
        <v>200</v>
      </c>
      <c r="D14" s="64">
        <v>200</v>
      </c>
    </row>
    <row r="15" spans="1:5" ht="19.899999999999999" customHeight="1" x14ac:dyDescent="0.2">
      <c r="A15" s="33" t="s">
        <v>27</v>
      </c>
      <c r="B15" s="117" t="s">
        <v>7</v>
      </c>
      <c r="C15" s="119" t="s">
        <v>7</v>
      </c>
      <c r="D15" s="117" t="s">
        <v>7</v>
      </c>
    </row>
    <row r="16" spans="1:5" ht="19.899999999999999" customHeight="1" x14ac:dyDescent="0.2">
      <c r="A16" t="s">
        <v>28</v>
      </c>
      <c r="B16" s="64">
        <v>237.31399999999999</v>
      </c>
      <c r="C16" s="116">
        <v>22.55000000000004</v>
      </c>
      <c r="D16" s="64">
        <v>259.86400000000003</v>
      </c>
      <c r="E16" s="51"/>
    </row>
    <row r="17" spans="1:5" ht="19.899999999999999" customHeight="1" x14ac:dyDescent="0.2">
      <c r="A17" s="32" t="s">
        <v>39</v>
      </c>
      <c r="B17" s="64">
        <v>218.31399999999999</v>
      </c>
      <c r="C17" s="116">
        <v>-101.16210000000001</v>
      </c>
      <c r="D17" s="64">
        <v>117.15189999999998</v>
      </c>
    </row>
    <row r="18" spans="1:5" ht="19.899999999999999" customHeight="1" x14ac:dyDescent="0.2">
      <c r="A18" s="32" t="s">
        <v>30</v>
      </c>
      <c r="B18" s="64">
        <v>19</v>
      </c>
      <c r="C18" s="116">
        <v>123.71210000000002</v>
      </c>
      <c r="D18" s="64">
        <v>142.71210000000002</v>
      </c>
      <c r="E18" s="54"/>
    </row>
    <row r="19" spans="1:5" ht="19.899999999999999" customHeight="1" x14ac:dyDescent="0.2">
      <c r="A19" t="s">
        <v>31</v>
      </c>
      <c r="B19" s="64">
        <v>3114</v>
      </c>
      <c r="C19" s="116">
        <v>0</v>
      </c>
      <c r="D19" s="64">
        <v>3114</v>
      </c>
    </row>
    <row r="20" spans="1:5" ht="19.899999999999999" customHeight="1" x14ac:dyDescent="0.2">
      <c r="A20" s="17" t="s">
        <v>32</v>
      </c>
      <c r="B20" s="65">
        <v>-166</v>
      </c>
      <c r="C20" s="121">
        <v>24.199999999999989</v>
      </c>
      <c r="D20" s="65">
        <v>-141.80000000000001</v>
      </c>
    </row>
    <row r="21" spans="1:5" ht="19.899999999999999" customHeight="1" x14ac:dyDescent="0.2">
      <c r="A21" s="66" t="s">
        <v>33</v>
      </c>
      <c r="B21" s="67">
        <v>-169</v>
      </c>
      <c r="C21" s="122">
        <v>9.4000000000000057</v>
      </c>
      <c r="D21" s="67">
        <v>-159.6</v>
      </c>
    </row>
    <row r="22" spans="1:5" ht="19.899999999999999" customHeight="1" x14ac:dyDescent="0.2">
      <c r="A22" t="s">
        <v>34</v>
      </c>
      <c r="B22" s="64">
        <v>51428.478058609908</v>
      </c>
      <c r="C22" s="116">
        <v>764.43805483985204</v>
      </c>
      <c r="D22" s="64">
        <v>52192.896777134185</v>
      </c>
    </row>
    <row r="23" spans="1:5" ht="19.899999999999999" customHeight="1" x14ac:dyDescent="0.2">
      <c r="A23" t="s">
        <v>35</v>
      </c>
    </row>
    <row r="24" spans="1:5" ht="19.899999999999999" customHeight="1" x14ac:dyDescent="0.2">
      <c r="A24" t="s">
        <v>12</v>
      </c>
    </row>
    <row r="25" spans="1:5" ht="19.899999999999999" customHeight="1" x14ac:dyDescent="0.2">
      <c r="A25" t="s">
        <v>13</v>
      </c>
    </row>
    <row r="26" spans="1:5" ht="19.899999999999999" customHeight="1" x14ac:dyDescent="0.2">
      <c r="A26" t="s">
        <v>75</v>
      </c>
    </row>
    <row r="27" spans="1:5" ht="19.899999999999999" customHeight="1" x14ac:dyDescent="0.2">
      <c r="A27" s="102" t="s">
        <v>76</v>
      </c>
    </row>
    <row r="28" spans="1:5" ht="19.899999999999999" customHeight="1" x14ac:dyDescent="0.2">
      <c r="A28" t="s">
        <v>40</v>
      </c>
    </row>
    <row r="29" spans="1:5" ht="19.899999999999999" customHeight="1" x14ac:dyDescent="0.2">
      <c r="A29" t="s">
        <v>77</v>
      </c>
    </row>
    <row r="30" spans="1:5" ht="19.899999999999999" customHeight="1" x14ac:dyDescent="0.2">
      <c r="A30" t="s">
        <v>78</v>
      </c>
    </row>
    <row r="31" spans="1:5" ht="19.899999999999999" customHeight="1" x14ac:dyDescent="0.2">
      <c r="A31" s="176" t="s">
        <v>128</v>
      </c>
    </row>
  </sheetData>
  <hyperlinks>
    <hyperlink ref="A31" location="'Table of Contents'!A1" display="Return to Contents" xr:uid="{DE3C5078-2F60-4795-B166-C5C50A7958D4}"/>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A0FD2-8C55-4406-A718-6FCF8C6D46BC}">
  <dimension ref="A1:G16"/>
  <sheetViews>
    <sheetView showGridLines="0" zoomScaleNormal="100" workbookViewId="0"/>
  </sheetViews>
  <sheetFormatPr defaultRowHeight="19.899999999999999" customHeight="1" x14ac:dyDescent="0.2"/>
  <cols>
    <col min="1" max="1" width="48.21875" customWidth="1"/>
    <col min="2" max="6" width="8.77734375" customWidth="1"/>
  </cols>
  <sheetData>
    <row r="1" spans="1:7" ht="19.899999999999999" customHeight="1" x14ac:dyDescent="0.2">
      <c r="A1" s="3" t="s">
        <v>99</v>
      </c>
    </row>
    <row r="2" spans="1:7" s="61" customFormat="1" ht="19.899999999999999" customHeight="1" x14ac:dyDescent="0.2">
      <c r="A2" s="61" t="s">
        <v>101</v>
      </c>
    </row>
    <row r="3" spans="1:7" ht="19.899999999999999" customHeight="1" x14ac:dyDescent="0.2">
      <c r="A3" s="62" t="s">
        <v>41</v>
      </c>
      <c r="B3" s="63" t="s">
        <v>5</v>
      </c>
      <c r="C3" s="63" t="s">
        <v>42</v>
      </c>
      <c r="D3" s="63" t="s">
        <v>43</v>
      </c>
      <c r="E3" s="63" t="s">
        <v>44</v>
      </c>
      <c r="F3" s="63" t="s">
        <v>45</v>
      </c>
      <c r="G3" s="31" t="s">
        <v>46</v>
      </c>
    </row>
    <row r="4" spans="1:7" ht="19.899999999999999" customHeight="1" x14ac:dyDescent="0.2">
      <c r="A4" t="s">
        <v>47</v>
      </c>
      <c r="B4" s="64">
        <v>3114</v>
      </c>
      <c r="C4" s="64">
        <v>3548.5248942968606</v>
      </c>
      <c r="D4" s="64">
        <v>3480.1906753142198</v>
      </c>
      <c r="E4" s="64">
        <v>3533.8826352629271</v>
      </c>
      <c r="F4" s="64">
        <v>3861.0722397547297</v>
      </c>
      <c r="G4" s="64">
        <v>3825.4832824468258</v>
      </c>
    </row>
    <row r="5" spans="1:7" ht="19.899999999999999" customHeight="1" x14ac:dyDescent="0.2">
      <c r="A5" t="s">
        <v>48</v>
      </c>
      <c r="B5" s="64">
        <v>3098.5111142153737</v>
      </c>
      <c r="C5" s="64">
        <v>3551.144946034678</v>
      </c>
      <c r="D5" s="64">
        <v>3510.1906753142198</v>
      </c>
      <c r="E5" s="64">
        <v>3563.8826352629271</v>
      </c>
      <c r="F5" s="64">
        <v>3861.0722397547297</v>
      </c>
      <c r="G5" s="64">
        <v>3825.4832824468258</v>
      </c>
    </row>
    <row r="6" spans="1:7" ht="19.899999999999999" customHeight="1" x14ac:dyDescent="0.2">
      <c r="A6" t="s">
        <v>86</v>
      </c>
      <c r="B6" s="64">
        <v>3098.5111142153737</v>
      </c>
      <c r="C6" s="64">
        <v>3551.144946034678</v>
      </c>
      <c r="D6" s="64">
        <v>3510.1906753142198</v>
      </c>
      <c r="E6" s="64">
        <v>3563.8826352629271</v>
      </c>
      <c r="F6" s="64">
        <v>3861.0722397547297</v>
      </c>
      <c r="G6" s="64">
        <v>3825.4832824468258</v>
      </c>
    </row>
    <row r="7" spans="1:7" ht="19.899999999999999" customHeight="1" x14ac:dyDescent="0.2">
      <c r="A7" s="17" t="s">
        <v>49</v>
      </c>
      <c r="B7" s="65">
        <v>-15.488885784626291</v>
      </c>
      <c r="C7" s="65">
        <v>2.6200517378174482</v>
      </c>
      <c r="D7" s="65">
        <v>30</v>
      </c>
      <c r="E7" s="65">
        <v>30</v>
      </c>
      <c r="F7" s="65">
        <v>0</v>
      </c>
      <c r="G7" s="65">
        <v>0</v>
      </c>
    </row>
    <row r="8" spans="1:7" ht="19.899999999999999" customHeight="1" x14ac:dyDescent="0.2">
      <c r="A8" s="66" t="s">
        <v>50</v>
      </c>
      <c r="B8" s="67">
        <v>-123.96425901819066</v>
      </c>
      <c r="C8" s="67">
        <v>0</v>
      </c>
      <c r="D8" s="67">
        <v>0</v>
      </c>
      <c r="E8" s="67">
        <v>0</v>
      </c>
      <c r="F8" s="67">
        <v>0</v>
      </c>
      <c r="G8" s="67">
        <v>0</v>
      </c>
    </row>
    <row r="9" spans="1:7" ht="19.899999999999999" customHeight="1" x14ac:dyDescent="0.2">
      <c r="A9" t="s">
        <v>51</v>
      </c>
      <c r="B9" s="64">
        <v>-139.45314480281695</v>
      </c>
      <c r="C9" s="64">
        <v>2.6200517378174482</v>
      </c>
      <c r="D9" s="64">
        <v>30</v>
      </c>
      <c r="E9" s="64">
        <v>30</v>
      </c>
      <c r="F9" s="64">
        <v>0</v>
      </c>
      <c r="G9" s="64">
        <v>0</v>
      </c>
    </row>
    <row r="10" spans="1:7" ht="19.899999999999999" customHeight="1" x14ac:dyDescent="0.2">
      <c r="A10" t="s">
        <v>52</v>
      </c>
      <c r="B10" s="64">
        <v>-62.620051737817448</v>
      </c>
      <c r="C10" s="64">
        <v>-60</v>
      </c>
      <c r="D10" s="64">
        <v>-30</v>
      </c>
      <c r="E10" s="64">
        <v>0</v>
      </c>
      <c r="F10" s="64">
        <v>0</v>
      </c>
      <c r="G10" s="64">
        <v>0</v>
      </c>
    </row>
    <row r="11" spans="1:7" ht="19.899999999999999" customHeight="1" x14ac:dyDescent="0.2">
      <c r="A11" s="51" t="s">
        <v>35</v>
      </c>
    </row>
    <row r="12" spans="1:7" ht="19.899999999999999" customHeight="1" x14ac:dyDescent="0.2">
      <c r="A12" t="s">
        <v>12</v>
      </c>
    </row>
    <row r="13" spans="1:7" ht="19.899999999999999" customHeight="1" x14ac:dyDescent="0.2">
      <c r="A13" t="s">
        <v>13</v>
      </c>
    </row>
    <row r="14" spans="1:7" ht="19.899999999999999" customHeight="1" x14ac:dyDescent="0.2">
      <c r="A14" t="s">
        <v>79</v>
      </c>
    </row>
    <row r="15" spans="1:7" ht="19.899999999999999" customHeight="1" x14ac:dyDescent="0.2">
      <c r="A15" t="s">
        <v>87</v>
      </c>
    </row>
    <row r="16" spans="1:7" s="68" customFormat="1" ht="19.899999999999999" customHeight="1" x14ac:dyDescent="0.2">
      <c r="A16" s="176" t="s">
        <v>128</v>
      </c>
    </row>
  </sheetData>
  <hyperlinks>
    <hyperlink ref="A16" location="'Table of Contents'!A1" display="Return to Contents" xr:uid="{764DBFC5-651A-4656-A6AF-BA9FC36B1B59}"/>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BA93-3C66-4671-A646-4FAA792CDE22}">
  <dimension ref="A1:J16"/>
  <sheetViews>
    <sheetView showGridLines="0" zoomScaleNormal="100" zoomScaleSheetLayoutView="100" workbookViewId="0"/>
  </sheetViews>
  <sheetFormatPr defaultRowHeight="19.899999999999999" customHeight="1" x14ac:dyDescent="0.2"/>
  <cols>
    <col min="1" max="1" width="27.5546875" customWidth="1"/>
  </cols>
  <sheetData>
    <row r="1" spans="1:10" ht="19.899999999999999" customHeight="1" x14ac:dyDescent="0.2">
      <c r="A1" s="3" t="s">
        <v>104</v>
      </c>
      <c r="B1" s="4"/>
      <c r="C1" s="4"/>
      <c r="D1" s="4"/>
      <c r="E1" s="4"/>
      <c r="F1" s="4"/>
      <c r="G1" s="4"/>
      <c r="I1" s="4"/>
    </row>
    <row r="2" spans="1:10" ht="19.899999999999999" customHeight="1" x14ac:dyDescent="0.2">
      <c r="A2" t="s">
        <v>53</v>
      </c>
      <c r="B2" s="4"/>
      <c r="C2" s="4"/>
      <c r="D2" s="4"/>
      <c r="E2" s="4"/>
      <c r="F2" s="4"/>
      <c r="G2" s="4"/>
      <c r="I2" s="4"/>
    </row>
    <row r="3" spans="1:10" ht="19.899999999999999" customHeight="1" x14ac:dyDescent="0.2">
      <c r="A3" s="23" t="s">
        <v>54</v>
      </c>
      <c r="B3" s="146" t="s">
        <v>4</v>
      </c>
      <c r="C3" s="2" t="s">
        <v>5</v>
      </c>
      <c r="D3" s="2" t="s">
        <v>42</v>
      </c>
      <c r="E3" s="2" t="s">
        <v>43</v>
      </c>
      <c r="F3" s="2" t="s">
        <v>44</v>
      </c>
      <c r="G3" s="2" t="s">
        <v>45</v>
      </c>
      <c r="H3" s="2" t="s">
        <v>46</v>
      </c>
      <c r="I3" s="4"/>
      <c r="J3" s="4"/>
    </row>
    <row r="4" spans="1:10" ht="19.899999999999999" customHeight="1" x14ac:dyDescent="0.2">
      <c r="A4" t="s">
        <v>25</v>
      </c>
      <c r="B4" s="145">
        <v>0</v>
      </c>
      <c r="C4" s="16">
        <v>0</v>
      </c>
      <c r="D4" s="16">
        <v>0</v>
      </c>
      <c r="E4" s="16">
        <v>663</v>
      </c>
      <c r="F4" s="16">
        <v>222</v>
      </c>
      <c r="G4" s="16">
        <v>0</v>
      </c>
      <c r="H4" s="69">
        <v>0</v>
      </c>
      <c r="I4" s="19"/>
      <c r="J4" s="14"/>
    </row>
    <row r="5" spans="1:10" ht="19.899999999999999" customHeight="1" x14ac:dyDescent="0.2">
      <c r="A5" t="s">
        <v>55</v>
      </c>
      <c r="B5" s="148">
        <v>610.06328443823907</v>
      </c>
      <c r="C5" s="16">
        <v>628.90375597582693</v>
      </c>
      <c r="D5" s="16">
        <v>649.86994665545183</v>
      </c>
      <c r="E5" s="16">
        <v>663.10711716401272</v>
      </c>
      <c r="F5" s="16">
        <v>676.01930060885798</v>
      </c>
      <c r="G5" s="16">
        <v>688.73594142835975</v>
      </c>
      <c r="H5" s="69">
        <v>704.57686808121207</v>
      </c>
      <c r="I5" s="19"/>
      <c r="J5" s="14"/>
    </row>
    <row r="6" spans="1:10" ht="19.899999999999999" customHeight="1" x14ac:dyDescent="0.2">
      <c r="A6" t="s">
        <v>56</v>
      </c>
      <c r="B6" s="148">
        <v>1779.3512462781973</v>
      </c>
      <c r="C6" s="16">
        <v>1834.302621596162</v>
      </c>
      <c r="D6" s="16">
        <v>1895.4540110784012</v>
      </c>
      <c r="E6" s="16">
        <v>1934.0624250617038</v>
      </c>
      <c r="F6" s="16">
        <v>1971.7229601091694</v>
      </c>
      <c r="G6" s="16">
        <v>2008.813162499383</v>
      </c>
      <c r="H6" s="69">
        <v>2055.0158652368686</v>
      </c>
      <c r="I6" s="19"/>
      <c r="J6" s="14"/>
    </row>
    <row r="7" spans="1:10" ht="19.899999999999999" customHeight="1" x14ac:dyDescent="0.2">
      <c r="A7" t="s">
        <v>57</v>
      </c>
      <c r="B7" s="148">
        <v>5</v>
      </c>
      <c r="C7" s="16">
        <v>5</v>
      </c>
      <c r="D7" s="16">
        <v>5</v>
      </c>
      <c r="E7" s="16">
        <v>5</v>
      </c>
      <c r="F7" s="16">
        <v>5</v>
      </c>
      <c r="G7" s="16">
        <v>5</v>
      </c>
      <c r="H7" s="70">
        <v>5</v>
      </c>
      <c r="I7" s="19"/>
      <c r="J7" s="5"/>
    </row>
    <row r="8" spans="1:10" ht="19.899999999999999" customHeight="1" x14ac:dyDescent="0.2">
      <c r="A8" t="s">
        <v>58</v>
      </c>
      <c r="B8" s="147">
        <v>4.0318804980975846</v>
      </c>
      <c r="C8" s="71">
        <v>4.1270433817660495</v>
      </c>
      <c r="D8" s="71">
        <v>4.2410693992839148</v>
      </c>
      <c r="E8" s="71">
        <v>4.3663061587099543</v>
      </c>
      <c r="F8" s="71">
        <v>4.4955680752290066</v>
      </c>
      <c r="G8" s="71">
        <v>4.6232069726891094</v>
      </c>
      <c r="H8" s="72">
        <v>4.7455312346647798</v>
      </c>
      <c r="I8" s="19"/>
      <c r="J8" s="19"/>
    </row>
    <row r="9" spans="1:10" ht="19.899999999999999" customHeight="1" x14ac:dyDescent="0.2">
      <c r="A9" t="s">
        <v>59</v>
      </c>
      <c r="B9" s="148">
        <v>131.70764196285489</v>
      </c>
      <c r="C9" s="73">
        <v>141.8126408686694</v>
      </c>
      <c r="D9" s="73">
        <v>120.96434744717274</v>
      </c>
      <c r="E9" s="73">
        <v>66.894400146504935</v>
      </c>
      <c r="F9" s="73">
        <v>103.0026625770069</v>
      </c>
      <c r="G9" s="73">
        <v>185.67431123061166</v>
      </c>
      <c r="H9" s="70">
        <v>199.01604357454326</v>
      </c>
      <c r="I9" s="19"/>
    </row>
    <row r="10" spans="1:10" ht="19.899999999999999" customHeight="1" x14ac:dyDescent="0.2">
      <c r="A10" t="s">
        <v>60</v>
      </c>
      <c r="B10" s="148">
        <v>353.18215672613439</v>
      </c>
      <c r="C10" s="16">
        <v>218.64174183588733</v>
      </c>
      <c r="D10" s="16">
        <v>102.70452141601999</v>
      </c>
      <c r="E10" s="16">
        <v>701.61049154206353</v>
      </c>
      <c r="F10" s="16">
        <v>835.94976102979933</v>
      </c>
      <c r="G10" s="16">
        <v>680.48492400829366</v>
      </c>
      <c r="H10" s="70">
        <v>509.58303947534188</v>
      </c>
      <c r="I10" s="19"/>
      <c r="J10" s="19"/>
    </row>
    <row r="11" spans="1:10" ht="19.899999999999999" customHeight="1" x14ac:dyDescent="0.2">
      <c r="A11" t="s">
        <v>61</v>
      </c>
      <c r="B11" s="147">
        <v>19.848928504974626</v>
      </c>
      <c r="C11" s="26">
        <v>11.919611260525324</v>
      </c>
      <c r="D11" s="26">
        <v>5.4184654871994065</v>
      </c>
      <c r="E11" s="26">
        <v>36.276517368340869</v>
      </c>
      <c r="F11" s="26">
        <v>42.396917718273912</v>
      </c>
      <c r="G11" s="26">
        <v>33.874973377893859</v>
      </c>
      <c r="H11" s="86">
        <v>24.797036757504813</v>
      </c>
      <c r="I11" s="19"/>
      <c r="J11" s="19"/>
    </row>
    <row r="12" spans="1:10" ht="19.899999999999999" customHeight="1" x14ac:dyDescent="0.2">
      <c r="A12" t="s">
        <v>11</v>
      </c>
      <c r="B12" s="74"/>
      <c r="C12" s="74"/>
      <c r="D12" s="74"/>
      <c r="E12" s="74"/>
      <c r="F12" s="74"/>
      <c r="G12" s="74"/>
      <c r="H12" s="7"/>
      <c r="I12" s="4"/>
    </row>
    <row r="13" spans="1:10" ht="19.899999999999999" customHeight="1" x14ac:dyDescent="0.2">
      <c r="A13" t="s">
        <v>12</v>
      </c>
      <c r="B13" s="4"/>
      <c r="C13" s="4"/>
      <c r="D13" s="4"/>
      <c r="E13" s="4"/>
      <c r="F13" s="4"/>
      <c r="G13" s="4"/>
      <c r="H13" s="4"/>
      <c r="I13" s="4"/>
    </row>
    <row r="14" spans="1:10" ht="19.899999999999999" customHeight="1" x14ac:dyDescent="0.2">
      <c r="A14" t="s">
        <v>13</v>
      </c>
      <c r="B14" s="4"/>
      <c r="C14" s="4"/>
      <c r="D14" s="4"/>
      <c r="E14" s="4"/>
      <c r="F14" s="4"/>
      <c r="G14" s="4"/>
      <c r="H14" s="4"/>
      <c r="I14" s="4"/>
    </row>
    <row r="15" spans="1:10" ht="19.899999999999999" customHeight="1" x14ac:dyDescent="0.2">
      <c r="A15" t="s">
        <v>80</v>
      </c>
    </row>
    <row r="16" spans="1:10" ht="19.899999999999999" customHeight="1" x14ac:dyDescent="0.2">
      <c r="A16" s="176" t="s">
        <v>128</v>
      </c>
      <c r="B16" s="28"/>
      <c r="C16" s="28"/>
      <c r="D16" s="28"/>
      <c r="E16" s="28"/>
      <c r="F16" s="28"/>
      <c r="G16" s="28"/>
      <c r="H16" s="28"/>
      <c r="I16" s="4"/>
    </row>
  </sheetData>
  <phoneticPr fontId="5" type="noConversion"/>
  <hyperlinks>
    <hyperlink ref="A16" location="'Table of Contents'!A1" display="Return to Contents" xr:uid="{D37CAFBE-BA08-4454-8983-1CAFDC3782DD}"/>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140AD-AD50-4867-ABCA-A208263D441C}">
  <dimension ref="A1:F28"/>
  <sheetViews>
    <sheetView showGridLines="0" zoomScaleNormal="100" workbookViewId="0"/>
  </sheetViews>
  <sheetFormatPr defaultRowHeight="19.899999999999999" customHeight="1" x14ac:dyDescent="0.2"/>
  <cols>
    <col min="1" max="1" width="32" customWidth="1"/>
    <col min="2" max="2" width="14.109375" bestFit="1" customWidth="1"/>
    <col min="3" max="3" width="9.77734375" bestFit="1" customWidth="1"/>
    <col min="4" max="4" width="8.21875" bestFit="1" customWidth="1"/>
    <col min="5" max="5" width="11.44140625" bestFit="1" customWidth="1"/>
    <col min="6" max="6" width="8.21875" bestFit="1" customWidth="1"/>
    <col min="7" max="7" width="14.5546875" bestFit="1" customWidth="1"/>
  </cols>
  <sheetData>
    <row r="1" spans="1:6" ht="19.899999999999999" customHeight="1" x14ac:dyDescent="0.2">
      <c r="A1" s="3" t="s">
        <v>118</v>
      </c>
      <c r="B1" s="4"/>
      <c r="C1" s="4"/>
    </row>
    <row r="2" spans="1:6" ht="19.899999999999999" customHeight="1" x14ac:dyDescent="0.2">
      <c r="A2" t="s">
        <v>114</v>
      </c>
      <c r="B2" s="4"/>
      <c r="C2" s="4"/>
    </row>
    <row r="3" spans="1:6" s="62" customFormat="1" ht="31.9" customHeight="1" x14ac:dyDescent="0.2">
      <c r="A3" s="150" t="s">
        <v>14</v>
      </c>
      <c r="B3" s="108" t="s">
        <v>112</v>
      </c>
      <c r="C3" s="108" t="s">
        <v>109</v>
      </c>
      <c r="D3" s="108" t="s">
        <v>113</v>
      </c>
      <c r="E3" s="108" t="s">
        <v>110</v>
      </c>
      <c r="F3" s="108" t="s">
        <v>111</v>
      </c>
    </row>
    <row r="4" spans="1:6" s="155" customFormat="1" ht="19.899999999999999" customHeight="1" x14ac:dyDescent="0.2">
      <c r="A4" s="33" t="s">
        <v>62</v>
      </c>
      <c r="B4" s="154">
        <v>6278.0584834290103</v>
      </c>
      <c r="C4" s="175">
        <v>-8.125</v>
      </c>
      <c r="D4" s="154">
        <v>6269.9334834290103</v>
      </c>
      <c r="E4" s="154">
        <v>-190.66011580710892</v>
      </c>
      <c r="F4" s="154">
        <v>6079.2733676219013</v>
      </c>
    </row>
    <row r="5" spans="1:6" ht="19.899999999999999" customHeight="1" x14ac:dyDescent="0.2">
      <c r="A5" s="107" t="s">
        <v>16</v>
      </c>
      <c r="B5" s="43">
        <v>4689.9269999999997</v>
      </c>
      <c r="C5" s="52">
        <v>0</v>
      </c>
      <c r="D5" s="43">
        <v>4689.9269999999997</v>
      </c>
      <c r="E5" s="52">
        <v>0</v>
      </c>
      <c r="F5" s="43">
        <v>4689.9269999999997</v>
      </c>
    </row>
    <row r="6" spans="1:6" ht="19.899999999999999" customHeight="1" x14ac:dyDescent="0.2">
      <c r="A6" s="106" t="s">
        <v>17</v>
      </c>
      <c r="B6" s="45">
        <v>348.74548342901096</v>
      </c>
      <c r="C6" s="52">
        <v>-12.365999999999985</v>
      </c>
      <c r="D6" s="45">
        <v>336.37948342901097</v>
      </c>
      <c r="E6" s="52">
        <v>0</v>
      </c>
      <c r="F6" s="45">
        <v>336.37948342901097</v>
      </c>
    </row>
    <row r="7" spans="1:6" ht="19.899999999999999" customHeight="1" x14ac:dyDescent="0.2">
      <c r="A7" s="107" t="s">
        <v>18</v>
      </c>
      <c r="B7" s="43">
        <v>670</v>
      </c>
      <c r="C7" s="52">
        <v>0</v>
      </c>
      <c r="D7" s="45">
        <v>670</v>
      </c>
      <c r="E7" s="52">
        <v>0</v>
      </c>
      <c r="F7" s="45">
        <v>670</v>
      </c>
    </row>
    <row r="8" spans="1:6" ht="19.899999999999999" customHeight="1" x14ac:dyDescent="0.2">
      <c r="A8" s="105" t="s">
        <v>63</v>
      </c>
      <c r="B8" s="76">
        <v>300</v>
      </c>
      <c r="C8" s="104">
        <v>32</v>
      </c>
      <c r="D8" s="76">
        <v>332</v>
      </c>
      <c r="E8" s="77">
        <v>-193</v>
      </c>
      <c r="F8" s="76">
        <v>139</v>
      </c>
    </row>
    <row r="9" spans="1:6" ht="19.899999999999999" customHeight="1" x14ac:dyDescent="0.2">
      <c r="A9" s="78" t="s">
        <v>26</v>
      </c>
      <c r="B9" s="79">
        <v>130.38800000000001</v>
      </c>
      <c r="C9" s="103">
        <v>10.063884192890185</v>
      </c>
      <c r="D9" s="79">
        <v>140.45188419289019</v>
      </c>
      <c r="E9" s="80">
        <v>2.3880000000000052</v>
      </c>
      <c r="F9" s="79">
        <v>142.8398841928902</v>
      </c>
    </row>
    <row r="10" spans="1:6" ht="19.899999999999999" customHeight="1" x14ac:dyDescent="0.2">
      <c r="A10" s="75" t="s">
        <v>28</v>
      </c>
      <c r="B10" s="45">
        <v>138.99799999999999</v>
      </c>
      <c r="C10" s="98">
        <v>-37.870999999999995</v>
      </c>
      <c r="D10" s="45">
        <v>101.127</v>
      </c>
      <c r="E10" s="46">
        <v>0</v>
      </c>
      <c r="F10" s="45">
        <v>101.127</v>
      </c>
    </row>
    <row r="11" spans="1:6" ht="19.899999999999999" customHeight="1" x14ac:dyDescent="0.2">
      <c r="A11" s="81" t="s">
        <v>29</v>
      </c>
      <c r="B11" s="53">
        <v>119.24</v>
      </c>
      <c r="C11" s="98">
        <v>-37.870999999999995</v>
      </c>
      <c r="D11" s="53">
        <v>81.369</v>
      </c>
      <c r="E11" s="46">
        <v>-81.369</v>
      </c>
      <c r="F11" s="53">
        <v>0</v>
      </c>
    </row>
    <row r="12" spans="1:6" ht="19.899999999999999" customHeight="1" x14ac:dyDescent="0.2">
      <c r="A12" s="82" t="s">
        <v>64</v>
      </c>
      <c r="B12" s="53">
        <v>19.757999999999999</v>
      </c>
      <c r="C12" s="98">
        <v>0</v>
      </c>
      <c r="D12" s="53">
        <v>19.757999999999999</v>
      </c>
      <c r="E12" s="46">
        <v>81.369</v>
      </c>
      <c r="F12" s="53">
        <v>101.127</v>
      </c>
    </row>
    <row r="13" spans="1:6" s="155" customFormat="1" ht="19.899999999999999" customHeight="1" x14ac:dyDescent="0.2">
      <c r="A13" s="33" t="s">
        <v>66</v>
      </c>
      <c r="B13" s="156">
        <v>123.87424389417238</v>
      </c>
      <c r="C13" s="157">
        <v>3.1801051312292685</v>
      </c>
      <c r="D13" s="156">
        <v>127.05434902540165</v>
      </c>
      <c r="E13" s="157">
        <v>0.17100000000000648</v>
      </c>
      <c r="F13" s="156">
        <v>127.22534902540166</v>
      </c>
    </row>
    <row r="14" spans="1:6" ht="19.899999999999999" customHeight="1" x14ac:dyDescent="0.2">
      <c r="A14" s="75" t="s">
        <v>67</v>
      </c>
      <c r="B14" s="53">
        <v>176.03624389417237</v>
      </c>
      <c r="C14" s="97">
        <v>0</v>
      </c>
      <c r="D14" s="53">
        <v>176.03624389417237</v>
      </c>
      <c r="E14" s="52">
        <v>0</v>
      </c>
      <c r="F14" s="53">
        <v>176.03624389417237</v>
      </c>
    </row>
    <row r="15" spans="1:6" ht="19.899999999999999" customHeight="1" x14ac:dyDescent="0.2">
      <c r="A15" s="75" t="s">
        <v>68</v>
      </c>
      <c r="B15" s="53">
        <v>-52.838000000000001</v>
      </c>
      <c r="C15" s="97">
        <v>-0.36889486877070965</v>
      </c>
      <c r="D15" s="53">
        <v>-53.206894868770711</v>
      </c>
      <c r="E15" s="52">
        <v>-0.36889486877071198</v>
      </c>
      <c r="F15" s="53">
        <v>-53.206894868770711</v>
      </c>
    </row>
    <row r="16" spans="1:6" ht="19.899999999999999" customHeight="1" x14ac:dyDescent="0.2">
      <c r="A16" s="161" t="s">
        <v>26</v>
      </c>
      <c r="B16" s="162">
        <v>0.67600000000000005</v>
      </c>
      <c r="C16" s="163">
        <v>3.5489999999999995</v>
      </c>
      <c r="D16" s="162">
        <v>4.2249999999999996</v>
      </c>
      <c r="E16" s="87">
        <v>0.17100000000000026</v>
      </c>
      <c r="F16" s="162">
        <v>4.3959999999999999</v>
      </c>
    </row>
    <row r="17" spans="1:6" ht="19.899999999999999" customHeight="1" x14ac:dyDescent="0.2">
      <c r="A17" s="75" t="s">
        <v>28</v>
      </c>
      <c r="B17" s="53">
        <v>0</v>
      </c>
      <c r="C17" s="97">
        <v>0</v>
      </c>
      <c r="D17" s="53">
        <v>0</v>
      </c>
      <c r="E17" s="52">
        <v>0</v>
      </c>
      <c r="F17" s="53">
        <v>0</v>
      </c>
    </row>
    <row r="18" spans="1:6" ht="19.899999999999999" customHeight="1" x14ac:dyDescent="0.2">
      <c r="A18" s="82" t="s">
        <v>29</v>
      </c>
      <c r="B18" s="53">
        <v>0</v>
      </c>
      <c r="C18" s="97">
        <v>0</v>
      </c>
      <c r="D18" s="53">
        <v>0</v>
      </c>
      <c r="E18" s="52">
        <v>0</v>
      </c>
      <c r="F18" s="53">
        <v>-0.36889486877071198</v>
      </c>
    </row>
    <row r="19" spans="1:6" ht="19.899999999999999" customHeight="1" x14ac:dyDescent="0.2">
      <c r="A19" s="82" t="s">
        <v>69</v>
      </c>
      <c r="B19" s="53">
        <v>0</v>
      </c>
      <c r="C19" s="97">
        <v>0</v>
      </c>
      <c r="D19" s="53">
        <v>0</v>
      </c>
      <c r="E19" s="52">
        <v>0</v>
      </c>
      <c r="F19" s="53">
        <v>0</v>
      </c>
    </row>
    <row r="20" spans="1:6" s="155" customFormat="1" ht="19.899999999999999" customHeight="1" x14ac:dyDescent="0.2">
      <c r="A20" s="158" t="s">
        <v>71</v>
      </c>
      <c r="B20" s="159">
        <v>6401.9327273231829</v>
      </c>
      <c r="C20" s="160">
        <v>-4.9448948687704615</v>
      </c>
      <c r="D20" s="159">
        <v>6396.9878324544125</v>
      </c>
      <c r="E20" s="159">
        <v>-190.48911580710956</v>
      </c>
      <c r="F20" s="159">
        <v>6206.498716647302</v>
      </c>
    </row>
    <row r="21" spans="1:6" ht="19.899999999999999" customHeight="1" x14ac:dyDescent="0.2">
      <c r="A21" t="s">
        <v>35</v>
      </c>
    </row>
    <row r="22" spans="1:6" ht="19.899999999999999" customHeight="1" x14ac:dyDescent="0.2">
      <c r="A22" t="s">
        <v>12</v>
      </c>
    </row>
    <row r="23" spans="1:6" ht="19.899999999999999" customHeight="1" x14ac:dyDescent="0.2">
      <c r="A23" t="s">
        <v>13</v>
      </c>
    </row>
    <row r="24" spans="1:6" ht="19.899999999999999" customHeight="1" x14ac:dyDescent="0.2">
      <c r="A24" t="s">
        <v>36</v>
      </c>
    </row>
    <row r="25" spans="1:6" ht="19.899999999999999" customHeight="1" x14ac:dyDescent="0.2">
      <c r="A25" t="s">
        <v>126</v>
      </c>
    </row>
    <row r="26" spans="1:6" ht="19.899999999999999" customHeight="1" x14ac:dyDescent="0.2">
      <c r="A26" t="s">
        <v>81</v>
      </c>
    </row>
    <row r="27" spans="1:6" ht="19.899999999999999" customHeight="1" x14ac:dyDescent="0.2">
      <c r="A27" t="s">
        <v>82</v>
      </c>
    </row>
    <row r="28" spans="1:6" ht="19.899999999999999" customHeight="1" x14ac:dyDescent="0.2">
      <c r="A28" s="176" t="s">
        <v>128</v>
      </c>
    </row>
  </sheetData>
  <hyperlinks>
    <hyperlink ref="A28" location="'Table of Contents'!A1" display="Return to Contents" xr:uid="{BDACF9E6-73AC-43E1-9711-E32D215E64E2}"/>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191C6-5315-446B-BA5B-DA318879045A}">
  <dimension ref="A1:D29"/>
  <sheetViews>
    <sheetView showGridLines="0" zoomScaleNormal="100" workbookViewId="0"/>
  </sheetViews>
  <sheetFormatPr defaultColWidth="8.77734375" defaultRowHeight="19.899999999999999" customHeight="1" x14ac:dyDescent="0.2"/>
  <cols>
    <col min="1" max="1" width="32" customWidth="1"/>
    <col min="2" max="2" width="14.109375" bestFit="1" customWidth="1"/>
    <col min="3" max="3" width="11.21875" bestFit="1" customWidth="1"/>
    <col min="4" max="4" width="7.77734375" bestFit="1" customWidth="1"/>
    <col min="5" max="5" width="14.5546875" bestFit="1" customWidth="1"/>
  </cols>
  <sheetData>
    <row r="1" spans="1:4" ht="19.899999999999999" customHeight="1" x14ac:dyDescent="0.2">
      <c r="A1" s="3" t="s">
        <v>119</v>
      </c>
      <c r="B1" s="4"/>
      <c r="C1" s="4"/>
    </row>
    <row r="2" spans="1:4" ht="19.899999999999999" customHeight="1" x14ac:dyDescent="0.2">
      <c r="A2" t="s">
        <v>102</v>
      </c>
      <c r="B2" s="4"/>
      <c r="C2" s="4"/>
    </row>
    <row r="3" spans="1:4" s="62" customFormat="1" ht="31.9" customHeight="1" x14ac:dyDescent="0.2">
      <c r="A3" s="151" t="s">
        <v>14</v>
      </c>
      <c r="B3" s="108" t="s">
        <v>112</v>
      </c>
      <c r="C3" s="108" t="s">
        <v>110</v>
      </c>
      <c r="D3" s="108" t="s">
        <v>111</v>
      </c>
    </row>
    <row r="4" spans="1:4" ht="19.899999999999999" customHeight="1" x14ac:dyDescent="0.2">
      <c r="A4" s="11" t="s">
        <v>62</v>
      </c>
      <c r="B4" s="49" t="s">
        <v>7</v>
      </c>
      <c r="C4" s="49" t="s">
        <v>7</v>
      </c>
      <c r="D4" s="49" t="s">
        <v>7</v>
      </c>
    </row>
    <row r="5" spans="1:4" ht="19.899999999999999" customHeight="1" x14ac:dyDescent="0.2">
      <c r="A5" s="164" t="s">
        <v>16</v>
      </c>
      <c r="B5" s="43">
        <v>6256.4059999999999</v>
      </c>
      <c r="C5" s="52">
        <v>0</v>
      </c>
      <c r="D5" s="43">
        <v>6256.4059999999999</v>
      </c>
    </row>
    <row r="6" spans="1:4" ht="19.899999999999999" customHeight="1" x14ac:dyDescent="0.2">
      <c r="A6" s="75" t="s">
        <v>17</v>
      </c>
      <c r="B6" s="45">
        <v>0</v>
      </c>
      <c r="C6" s="52">
        <v>1.285000000000764</v>
      </c>
      <c r="D6" s="45">
        <v>1.285000000000764</v>
      </c>
    </row>
    <row r="7" spans="1:4" ht="19.899999999999999" customHeight="1" x14ac:dyDescent="0.2">
      <c r="A7" s="165" t="s">
        <v>63</v>
      </c>
      <c r="B7" s="56">
        <v>471.7</v>
      </c>
      <c r="C7" s="85">
        <v>0</v>
      </c>
      <c r="D7" s="56">
        <v>471.7</v>
      </c>
    </row>
    <row r="8" spans="1:4" ht="19.899999999999999" customHeight="1" x14ac:dyDescent="0.2">
      <c r="A8" s="166" t="s">
        <v>26</v>
      </c>
      <c r="B8" s="58">
        <v>0</v>
      </c>
      <c r="C8" s="88">
        <v>0</v>
      </c>
      <c r="D8" s="58">
        <v>0</v>
      </c>
    </row>
    <row r="9" spans="1:4" ht="19.899999999999999" customHeight="1" x14ac:dyDescent="0.2">
      <c r="A9" s="164" t="s">
        <v>28</v>
      </c>
      <c r="B9" s="43">
        <v>448</v>
      </c>
      <c r="C9" s="52">
        <v>23.564999999999998</v>
      </c>
      <c r="D9" s="43">
        <v>471.565</v>
      </c>
    </row>
    <row r="10" spans="1:4" ht="19.899999999999999" customHeight="1" x14ac:dyDescent="0.2">
      <c r="A10" s="82" t="s">
        <v>72</v>
      </c>
      <c r="B10" s="45">
        <v>122</v>
      </c>
      <c r="C10" s="52">
        <v>0</v>
      </c>
      <c r="D10" s="45">
        <v>122</v>
      </c>
    </row>
    <row r="11" spans="1:4" ht="19.899999999999999" customHeight="1" x14ac:dyDescent="0.2">
      <c r="A11" s="81" t="s">
        <v>64</v>
      </c>
      <c r="B11" s="43">
        <v>326</v>
      </c>
      <c r="C11" s="52">
        <v>23.564999999999998</v>
      </c>
      <c r="D11" s="43">
        <v>349.565</v>
      </c>
    </row>
    <row r="12" spans="1:4" ht="19.899999999999999" customHeight="1" x14ac:dyDescent="0.2">
      <c r="A12" s="167" t="s">
        <v>65</v>
      </c>
      <c r="B12" s="109">
        <v>7176.1059999999998</v>
      </c>
      <c r="C12" s="110">
        <v>24.850000000000364</v>
      </c>
      <c r="D12" s="109">
        <v>7200.9560000000001</v>
      </c>
    </row>
    <row r="13" spans="1:4" ht="19.899999999999999" customHeight="1" x14ac:dyDescent="0.2">
      <c r="A13" s="11" t="s">
        <v>66</v>
      </c>
      <c r="B13" s="40" t="s">
        <v>7</v>
      </c>
      <c r="C13" s="41" t="s">
        <v>7</v>
      </c>
      <c r="D13" s="40" t="s">
        <v>7</v>
      </c>
    </row>
    <row r="14" spans="1:4" ht="19.899999999999999" customHeight="1" x14ac:dyDescent="0.2">
      <c r="A14" s="164" t="s">
        <v>67</v>
      </c>
      <c r="B14" s="43">
        <v>167.39599999999999</v>
      </c>
      <c r="C14" s="111">
        <v>0</v>
      </c>
      <c r="D14" s="43">
        <v>167.39599999999999</v>
      </c>
    </row>
    <row r="15" spans="1:4" ht="19.899999999999999" customHeight="1" x14ac:dyDescent="0.2">
      <c r="A15" s="168" t="s">
        <v>68</v>
      </c>
      <c r="B15" s="112">
        <v>0</v>
      </c>
      <c r="C15" s="113">
        <v>-0.36199999999999477</v>
      </c>
      <c r="D15" s="112">
        <v>-0.36199999999999477</v>
      </c>
    </row>
    <row r="16" spans="1:4" ht="19.899999999999999" customHeight="1" x14ac:dyDescent="0.2">
      <c r="A16" s="169" t="s">
        <v>26</v>
      </c>
      <c r="B16" s="83">
        <v>0</v>
      </c>
      <c r="C16" s="84">
        <v>0</v>
      </c>
      <c r="D16" s="83">
        <v>0</v>
      </c>
    </row>
    <row r="17" spans="1:4" ht="19.899999999999999" customHeight="1" x14ac:dyDescent="0.2">
      <c r="A17" s="168" t="s">
        <v>28</v>
      </c>
      <c r="B17" s="112">
        <v>0</v>
      </c>
      <c r="C17" s="113">
        <v>0</v>
      </c>
      <c r="D17" s="112">
        <v>0</v>
      </c>
    </row>
    <row r="18" spans="1:4" ht="19.899999999999999" customHeight="1" x14ac:dyDescent="0.2">
      <c r="A18" s="81" t="s">
        <v>29</v>
      </c>
      <c r="B18" s="43">
        <v>0</v>
      </c>
      <c r="C18" s="111">
        <v>0</v>
      </c>
      <c r="D18" s="43">
        <v>0</v>
      </c>
    </row>
    <row r="19" spans="1:4" ht="19.899999999999999" customHeight="1" x14ac:dyDescent="0.2">
      <c r="A19" s="177" t="s">
        <v>69</v>
      </c>
      <c r="B19" s="112">
        <v>0</v>
      </c>
      <c r="C19" s="113">
        <v>0</v>
      </c>
      <c r="D19" s="112">
        <v>0</v>
      </c>
    </row>
    <row r="20" spans="1:4" ht="19.899999999999999" customHeight="1" x14ac:dyDescent="0.2">
      <c r="A20" s="170" t="s">
        <v>70</v>
      </c>
      <c r="B20" s="83">
        <v>167.39599999999999</v>
      </c>
      <c r="C20" s="84">
        <v>-0.36199999999999477</v>
      </c>
      <c r="D20" s="83">
        <v>167.03399999999999</v>
      </c>
    </row>
    <row r="21" spans="1:4" ht="19.899999999999999" customHeight="1" x14ac:dyDescent="0.2">
      <c r="A21" s="171" t="s">
        <v>71</v>
      </c>
      <c r="B21" s="114">
        <v>7343.5019999999995</v>
      </c>
      <c r="C21" s="115">
        <v>24.488000000000284</v>
      </c>
      <c r="D21" s="114">
        <v>7367.99</v>
      </c>
    </row>
    <row r="22" spans="1:4" ht="19.899999999999999" customHeight="1" x14ac:dyDescent="0.2">
      <c r="A22" t="s">
        <v>35</v>
      </c>
    </row>
    <row r="23" spans="1:4" ht="19.899999999999999" customHeight="1" x14ac:dyDescent="0.2">
      <c r="A23" t="s">
        <v>12</v>
      </c>
    </row>
    <row r="24" spans="1:4" ht="19.899999999999999" customHeight="1" x14ac:dyDescent="0.2">
      <c r="A24" t="s">
        <v>13</v>
      </c>
    </row>
    <row r="25" spans="1:4" ht="19.899999999999999" customHeight="1" x14ac:dyDescent="0.2">
      <c r="A25" t="s">
        <v>73</v>
      </c>
    </row>
    <row r="26" spans="1:4" ht="19.899999999999999" customHeight="1" x14ac:dyDescent="0.2">
      <c r="A26" t="s">
        <v>83</v>
      </c>
    </row>
    <row r="27" spans="1:4" ht="19.899999999999999" customHeight="1" x14ac:dyDescent="0.2">
      <c r="A27" t="s">
        <v>84</v>
      </c>
    </row>
    <row r="28" spans="1:4" ht="19.899999999999999" customHeight="1" x14ac:dyDescent="0.2">
      <c r="A28" t="s">
        <v>85</v>
      </c>
    </row>
    <row r="29" spans="1:4" ht="19.899999999999999" customHeight="1" x14ac:dyDescent="0.2">
      <c r="A29" s="176" t="s">
        <v>128</v>
      </c>
    </row>
  </sheetData>
  <hyperlinks>
    <hyperlink ref="A29" location="'Table of Contents'!A1" display="Return to Contents" xr:uid="{F508FB64-B8AC-4784-9D9C-917F9C9135A1}"/>
  </hyperlinks>
  <pageMargins left="0.7" right="0.7" top="0.75" bottom="0.75" header="0.3" footer="0.3"/>
  <tableParts count="1">
    <tablePart r:id="rId1"/>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A53011684</value>
    </field>
    <field name="Objective-Title">
      <value order="0">May 2025 - SEFF - Publication - Chapter 2 - Fiscal overview - Supplementary figures</value>
    </field>
    <field name="Objective-Description">
      <value order="0"/>
    </field>
    <field name="Objective-CreationStamp">
      <value order="0">2025-05-28T12:08:06Z</value>
    </field>
    <field name="Objective-IsApproved">
      <value order="0">false</value>
    </field>
    <field name="Objective-IsPublished">
      <value order="0">false</value>
    </field>
    <field name="Objective-DatePublished">
      <value order="0"/>
    </field>
    <field name="Objective-ModificationStamp">
      <value order="0">2025-05-28T12:59:03Z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Being Drafted</value>
    </field>
    <field name="Objective-VersionId">
      <value order="0">vA80023682</value>
    </field>
    <field name="Objective-Version">
      <value order="0">0.2</value>
    </field>
    <field name="Objective-VersionNumber">
      <value order="0">2</value>
    </field>
    <field name="Objective-VersionComment">
      <value order="0">Final coordination actions complete - ready for publication</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2.xml><?xml version="1.0" encoding="utf-8"?>
<ds:datastoreItem xmlns:ds="http://schemas.openxmlformats.org/officeDocument/2006/customXml" ds:itemID="{3443D820-C749-4C99-BF7D-449D217F3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06C117-6890-4EE2-8E89-A5241204BC50}">
  <ds:schemaRef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dcmitype/"/>
    <ds:schemaRef ds:uri="http://purl.org/dc/elements/1.1/"/>
    <ds:schemaRef ds:uri="http://schemas.openxmlformats.org/package/2006/metadata/core-properties"/>
    <ds:schemaRef ds:uri="96d0022d-0bc1-46ef-ad33-c01cb030b1f7"/>
    <ds:schemaRef ds:uri="b17732f7-493e-486b-96da-852f641667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Figure S2.1</vt:lpstr>
      <vt:lpstr>Figure S2.2</vt:lpstr>
      <vt:lpstr>Figure S2.3</vt:lpstr>
      <vt:lpstr>Figure S2.4</vt:lpstr>
      <vt:lpstr>Figure S2.5</vt:lpstr>
      <vt:lpstr>Figure S2.6</vt:lpstr>
      <vt:lpstr>Figure S2.7</vt:lpstr>
      <vt:lpstr>Figure S2.8</vt:lpstr>
      <vt:lpstr>Figure S2.9</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May 2025 - Chapter 2 - Fiscal overview – Supplementary figures</dc:title>
  <dc:subject/>
  <dc:creator>U445289</dc:creator>
  <cp:keywords/>
  <dc:description/>
  <cp:lastModifiedBy>Ciara Crummey</cp:lastModifiedBy>
  <cp:revision/>
  <dcterms:created xsi:type="dcterms:W3CDTF">2020-04-02T13:20:57Z</dcterms:created>
  <dcterms:modified xsi:type="dcterms:W3CDTF">2025-05-28T12:58:23Z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A53011684</vt:lpwstr>
  </property>
  <property fmtid="{D5CDD505-2E9C-101B-9397-08002B2CF9AE}" pid="4" name="Objective-Title">
    <vt:lpwstr>May 2025 - SEFF - Publication - Chapter 2 - Fiscal overview - Supplementary figures</vt:lpwstr>
  </property>
  <property fmtid="{D5CDD505-2E9C-101B-9397-08002B2CF9AE}" pid="5" name="Objective-Description">
    <vt:lpwstr/>
  </property>
  <property fmtid="{D5CDD505-2E9C-101B-9397-08002B2CF9AE}" pid="6" name="Objective-CreationStamp">
    <vt:filetime>2025-05-28T12:08:06Z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2025-05-28T12:59:03Z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Being Drafted</vt:lpwstr>
  </property>
  <property fmtid="{D5CDD505-2E9C-101B-9397-08002B2CF9AE}" pid="15" name="Objective-VersionId">
    <vt:lpwstr>vA80023682</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Final coordination actions complete - ready for publication</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y fmtid="{D5CDD505-2E9C-101B-9397-08002B2CF9AE}" pid="31" name="Objective-Shared By">
    <vt:lpwstr/>
  </property>
</Properties>
</file>