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6.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drawings/drawing17.xml" ContentType="application/vnd.openxmlformats-officedocument.drawing+xml"/>
  <Override PartName="/xl/tables/table20.xml" ContentType="application/vnd.openxmlformats-officedocument.spreadsheetml.table+xml"/>
  <Override PartName="/xl/drawings/drawing18.xml" ContentType="application/vnd.openxmlformats-officedocument.drawing+xml"/>
  <Override PartName="/xl/tables/table21.xml" ContentType="application/vnd.openxmlformats-officedocument.spreadsheetml.table+xml"/>
  <Override PartName="/xl/drawings/drawing19.xml" ContentType="application/vnd.openxmlformats-officedocument.drawing+xml"/>
  <Override PartName="/xl/tables/table22.xml" ContentType="application/vnd.openxmlformats-officedocument.spreadsheetml.table+xml"/>
  <Override PartName="/xl/drawings/drawing20.xml" ContentType="application/vnd.openxmlformats-officedocument.drawing+xml"/>
  <Override PartName="/xl/tables/table23.xml" ContentType="application/vnd.openxmlformats-officedocument.spreadsheetml.table+xml"/>
  <Override PartName="/xl/drawings/drawing21.xml" ContentType="application/vnd.openxmlformats-officedocument.drawing+xml"/>
  <Override PartName="/xl/tables/table24.xml" ContentType="application/vnd.openxmlformats-officedocument.spreadsheetml.table+xml"/>
  <Override PartName="/xl/drawings/drawing22.xml" ContentType="application/vnd.openxmlformats-officedocument.drawing+xml"/>
  <Override PartName="/xl/tables/table25.xml" ContentType="application/vnd.openxmlformats-officedocument.spreadsheetml.table+xml"/>
  <Override PartName="/xl/drawings/drawing23.xml" ContentType="application/vnd.openxmlformats-officedocument.drawing+xml"/>
  <Override PartName="/xl/tables/table26.xml" ContentType="application/vnd.openxmlformats-officedocument.spreadsheetml.table+xml"/>
  <Override PartName="/xl/drawings/drawing24.xml" ContentType="application/vnd.openxmlformats-officedocument.drawing+xml"/>
  <Override PartName="/xl/tables/table27.xml" ContentType="application/vnd.openxmlformats-officedocument.spreadsheetml.table+xml"/>
  <Override PartName="/xl/drawings/drawing25.xml" ContentType="application/vnd.openxmlformats-officedocument.drawing+xml"/>
  <Override PartName="/xl/tables/table28.xml" ContentType="application/vnd.openxmlformats-officedocument.spreadsheetml.table+xml"/>
  <Override PartName="/xl/drawings/drawing26.xml" ContentType="application/vnd.openxmlformats-officedocument.drawing+xml"/>
  <Override PartName="/xl/tables/table29.xml" ContentType="application/vnd.openxmlformats-officedocument.spreadsheetml.table+xml"/>
  <Override PartName="/xl/drawings/drawing27.xml" ContentType="application/vnd.openxmlformats-officedocument.drawing+xml"/>
  <Override PartName="/xl/tables/table30.xml" ContentType="application/vnd.openxmlformats-officedocument.spreadsheetml.table+xml"/>
  <Override PartName="/xl/drawings/drawing28.xml" ContentType="application/vnd.openxmlformats-officedocument.drawing+xml"/>
  <Override PartName="/xl/tables/table31.xml" ContentType="application/vnd.openxmlformats-officedocument.spreadsheetml.table+xml"/>
  <Override PartName="/xl/drawings/drawing29.xml" ContentType="application/vnd.openxmlformats-officedocument.drawing+xml"/>
  <Override PartName="/xl/tables/table32.xml" ContentType="application/vnd.openxmlformats-officedocument.spreadsheetml.table+xml"/>
  <Override PartName="/xl/drawings/drawing30.xml" ContentType="application/vnd.openxmlformats-officedocument.drawing+xml"/>
  <Override PartName="/xl/tables/table33.xml" ContentType="application/vnd.openxmlformats-officedocument.spreadsheetml.table+xml"/>
  <Override PartName="/xl/drawings/drawing31.xml" ContentType="application/vnd.openxmlformats-officedocument.drawing+xml"/>
  <Override PartName="/xl/tables/table34.xml" ContentType="application/vnd.openxmlformats-officedocument.spreadsheetml.table+xml"/>
  <Override PartName="/xl/drawings/drawing32.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drawings/drawing33.xml" ContentType="application/vnd.openxmlformats-officedocument.drawing+xml"/>
  <Override PartName="/xl/tables/table37.xml" ContentType="application/vnd.openxmlformats-officedocument.spreadsheetml.table+xml"/>
  <Override PartName="/xl/drawings/drawing34.xml" ContentType="application/vnd.openxmlformats-officedocument.drawing+xml"/>
  <Override PartName="/xl/tables/table38.xml" ContentType="application/vnd.openxmlformats-officedocument.spreadsheetml.table+xml"/>
  <Override PartName="/xl/drawings/drawing35.xml" ContentType="application/vnd.openxmlformats-officedocument.drawing+xml"/>
  <Override PartName="/xl/tables/table39.xml" ContentType="application/vnd.openxmlformats-officedocument.spreadsheetml.table+xml"/>
  <Override PartName="/xl/drawings/drawing36.xml" ContentType="application/vnd.openxmlformats-officedocument.drawing+xml"/>
  <Override PartName="/xl/tables/table40.xml" ContentType="application/vnd.openxmlformats-officedocument.spreadsheetml.table+xml"/>
  <Override PartName="/xl/drawings/drawing37.xml" ContentType="application/vnd.openxmlformats-officedocument.drawing+xml"/>
  <Override PartName="/xl/tables/table41.xml" ContentType="application/vnd.openxmlformats-officedocument.spreadsheetml.table+xml"/>
  <Override PartName="/xl/drawings/drawing38.xml" ContentType="application/vnd.openxmlformats-officedocument.drawing+xml"/>
  <Override PartName="/xl/tables/table42.xml" ContentType="application/vnd.openxmlformats-officedocument.spreadsheetml.table+xml"/>
  <Override PartName="/xl/drawings/drawing39.xml" ContentType="application/vnd.openxmlformats-officedocument.drawing+xml"/>
  <Override PartName="/xl/tables/table43.xml" ContentType="application/vnd.openxmlformats-officedocument.spreadsheetml.table+xml"/>
  <Override PartName="/xl/drawings/drawing40.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drawings/drawing41.xml" ContentType="application/vnd.openxmlformats-officedocument.drawing+xml"/>
  <Override PartName="/xl/tables/table4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u443752\Downloads\"/>
    </mc:Choice>
  </mc:AlternateContent>
  <xr:revisionPtr revIDLastSave="0" documentId="13_ncr:1_{5792FC54-BAA7-4BAB-A5DF-4AB52ACD7067}" xr6:coauthVersionLast="47" xr6:coauthVersionMax="47" xr10:uidLastSave="{00000000-0000-0000-0000-000000000000}"/>
  <bookViews>
    <workbookView xWindow="-110" yWindow="350" windowWidth="19420" windowHeight="10560" tabRatio="860" xr2:uid="{00000000-000D-0000-FFFF-FFFF00000000}"/>
  </bookViews>
  <sheets>
    <sheet name="Table of Contents" sheetId="2" r:id="rId1"/>
    <sheet name="Summary" sheetId="3" r:id="rId2"/>
    <sheet name="Figure 1" sheetId="130" r:id="rId3"/>
    <sheet name="Figure 2" sheetId="126" r:id="rId4"/>
    <sheet name="Figure 3" sheetId="118" r:id="rId5"/>
    <sheet name="Figure 4" sheetId="147" r:id="rId6"/>
    <sheet name="Figure 5" sheetId="148" r:id="rId7"/>
    <sheet name="Population and Economy" sheetId="109" r:id="rId8"/>
    <sheet name="Figure 2.1" sheetId="110" r:id="rId9"/>
    <sheet name="Figure 2.2" sheetId="121" r:id="rId10"/>
    <sheet name="Figure 2.3" sheetId="120" r:id="rId11"/>
    <sheet name="Figure 2.4" sheetId="141" r:id="rId12"/>
    <sheet name="Figure 2.5" sheetId="112" r:id="rId13"/>
    <sheet name="Figure 2.6" sheetId="113" r:id="rId14"/>
    <sheet name="Figure 2.7" sheetId="117" r:id="rId15"/>
    <sheet name="Figure 2.8" sheetId="115" r:id="rId16"/>
    <sheet name="Figure 2.9" sheetId="116" r:id="rId17"/>
    <sheet name="Fiscal Projections" sheetId="84" r:id="rId18"/>
    <sheet name="Figure 3.1" sheetId="100" r:id="rId19"/>
    <sheet name="Figure 3.2" sheetId="102" r:id="rId20"/>
    <sheet name="Figure 3.3" sheetId="103" r:id="rId21"/>
    <sheet name="Figure 3.4" sheetId="101" r:id="rId22"/>
    <sheet name="Figure 3.5" sheetId="119" r:id="rId23"/>
    <sheet name="Figure 3.6" sheetId="104" r:id="rId24"/>
    <sheet name="Figure 3.7" sheetId="105" r:id="rId25"/>
    <sheet name="Figure 3.8" sheetId="107" r:id="rId26"/>
    <sheet name="Figure 3.9" sheetId="108" r:id="rId27"/>
    <sheet name="Health and Health Related Spend" sheetId="85" r:id="rId28"/>
    <sheet name="Figure 4.1" sheetId="86" r:id="rId29"/>
    <sheet name="Figure 4.2" sheetId="133" r:id="rId30"/>
    <sheet name="Figure 4.3" sheetId="132" r:id="rId31"/>
    <sheet name="Figure 4.4" sheetId="135" r:id="rId32"/>
    <sheet name="Figure 4.5" sheetId="99" r:id="rId33"/>
    <sheet name="Figure 4.6" sheetId="89" r:id="rId34"/>
    <sheet name="Figure 4.7" sheetId="90" r:id="rId35"/>
    <sheet name="Figure 4.8" sheetId="92" r:id="rId36"/>
    <sheet name="Figure 4.9" sheetId="106" r:id="rId37"/>
    <sheet name="Figure 4.10" sheetId="122" r:id="rId38"/>
    <sheet name="Figure 4.11" sheetId="123" r:id="rId39"/>
    <sheet name="Figure 4.12" sheetId="138" r:id="rId40"/>
    <sheet name="Population Health" sheetId="140" r:id="rId41"/>
    <sheet name="Figure 5.1" sheetId="139" r:id="rId42"/>
    <sheet name="Figure 5.2" sheetId="125" r:id="rId43"/>
    <sheet name="Figure 5.3" sheetId="144" r:id="rId44"/>
    <sheet name="Figure 5.4" sheetId="145" r:id="rId45"/>
    <sheet name="Figure 5.5" sheetId="87" r:id="rId46"/>
    <sheet name="Figure 5.6" sheetId="93" r:id="rId47"/>
    <sheet name="Figure 5.7" sheetId="94" r:id="rId48"/>
    <sheet name="Figure 5.8" sheetId="88" r:id="rId49"/>
    <sheet name="Annex B" sheetId="127" r:id="rId50"/>
    <sheet name="Figure B.1" sheetId="128" r:id="rId51"/>
    <sheet name="Figure B.2" sheetId="129" r:id="rId52"/>
    <sheet name="Figure B.3" sheetId="149" r:id="rId53"/>
  </sheets>
  <definedNames>
    <definedName name="_Hlt193871686" localSheetId="11">'Figure 2.4'!$A$24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2" l="1"/>
  <c r="A54" i="2"/>
  <c r="A53" i="2"/>
  <c r="A52" i="2"/>
  <c r="A50" i="2"/>
  <c r="A49" i="2"/>
  <c r="A48" i="2"/>
  <c r="A47" i="2"/>
  <c r="A46" i="2"/>
  <c r="A45" i="2"/>
  <c r="A44" i="2"/>
  <c r="A43" i="2"/>
  <c r="A41" i="2"/>
  <c r="A40" i="2"/>
  <c r="A39" i="2"/>
  <c r="A38" i="2"/>
  <c r="A37" i="2"/>
  <c r="A36" i="2"/>
  <c r="A35" i="2"/>
  <c r="A34" i="2"/>
  <c r="A33" i="2"/>
  <c r="A32" i="2"/>
  <c r="A31" i="2"/>
  <c r="A30" i="2"/>
  <c r="A28" i="2"/>
  <c r="A27" i="2"/>
  <c r="A26" i="2"/>
  <c r="A25" i="2"/>
  <c r="A24" i="2" l="1"/>
  <c r="A23" i="2"/>
  <c r="A22" i="2"/>
  <c r="A21" i="2"/>
  <c r="A20" i="2"/>
  <c r="A18" i="2"/>
  <c r="A17" i="2"/>
  <c r="A6" i="2"/>
  <c r="A16" i="2"/>
  <c r="A15" i="2"/>
  <c r="A14" i="2"/>
  <c r="A13" i="2"/>
  <c r="A12" i="2"/>
  <c r="A10" i="2"/>
  <c r="A8" i="2"/>
  <c r="A7" i="2"/>
  <c r="A5" i="2"/>
  <c r="A4" i="2"/>
</calcChain>
</file>

<file path=xl/sharedStrings.xml><?xml version="1.0" encoding="utf-8"?>
<sst xmlns="http://schemas.openxmlformats.org/spreadsheetml/2006/main" count="2447" uniqueCount="666">
  <si>
    <t>Summary</t>
  </si>
  <si>
    <t>Population and Economy</t>
  </si>
  <si>
    <t>Fiscal Projections</t>
  </si>
  <si>
    <t>Annex B</t>
  </si>
  <si>
    <t>Return to Contents</t>
  </si>
  <si>
    <t>Fiscal Sustainability Report - April 2025 - Figures</t>
  </si>
  <si>
    <t>Table of Contents</t>
  </si>
  <si>
    <t>Population Health and Fiscal Sustainability</t>
  </si>
  <si>
    <t>Figure 1: Resource health spending by age in Scotland, 2029-30</t>
  </si>
  <si>
    <t>Other than for children under five, health spending increases with age</t>
  </si>
  <si>
    <t>Description of Figure 1: Line graph showing the profile of health spending costs by age group. There is relatively high health spending for babies and children under five, but this falls quickly after and grows only slightly along the age distribution. From 50 onwards, health spending increases by larger amounts for each age group.</t>
  </si>
  <si>
    <t>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</si>
  <si>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</si>
  <si>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</si>
  <si>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</si>
  <si>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</si>
  <si>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</si>
  <si>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</si>
  <si>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</si>
  <si>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</si>
  <si>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</si>
  <si>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</si>
  <si>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</si>
  <si>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</si>
  <si>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</si>
  <si>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</si>
  <si>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</si>
  <si>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</si>
  <si>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</si>
  <si>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</si>
  <si>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</si>
  <si>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</si>
  <si>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</si>
  <si>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</si>
  <si>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</si>
  <si>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</si>
  <si>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</si>
  <si>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</si>
  <si>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</si>
  <si>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</si>
  <si>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</si>
  <si>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</si>
  <si>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</si>
  <si>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</si>
  <si>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</si>
  <si>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</si>
  <si>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</si>
  <si>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</si>
  <si>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</si>
  <si>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</si>
  <si>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</si>
  <si>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</si>
  <si>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</si>
  <si>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</si>
  <si>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</si>
  <si>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</si>
  <si>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</si>
  <si>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</si>
  <si>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</si>
  <si>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</si>
  <si>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</si>
  <si>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</si>
  <si>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</si>
  <si>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</si>
  <si>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</si>
  <si>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</si>
  <si>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</si>
  <si>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</si>
  <si>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</si>
  <si>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</si>
  <si>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</si>
  <si>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</si>
  <si>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</si>
  <si>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</si>
  <si>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</si>
  <si>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</si>
  <si>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</si>
  <si>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</si>
  <si>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</si>
  <si>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</si>
  <si>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</si>
  <si>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</si>
  <si>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</si>
  <si>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</si>
  <si>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</si>
  <si>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</si>
  <si>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</si>
  <si>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</si>
  <si>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</si>
  <si>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</si>
  <si>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</si>
  <si>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</si>
  <si>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</si>
  <si>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</si>
  <si>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</si>
  <si>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</si>
  <si>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</si>
  <si>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</si>
  <si>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</si>
  <si>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</si>
  <si>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</si>
  <si>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</si>
  <si>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</si>
  <si>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</si>
  <si>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</si>
  <si>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</si>
  <si>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</si>
  <si>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</si>
  <si>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</si>
  <si>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</si>
  <si>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</si>
  <si>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</si>
  <si>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</si>
  <si>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Source:</t>
  </si>
  <si>
    <t>Scottish Fiscal Commission,</t>
  </si>
  <si>
    <t>Public Health Scotland,</t>
  </si>
  <si>
    <t xml:space="preserve">NHS (2024) Scottish Statement of Financial Entitlements 2024-25, </t>
  </si>
  <si>
    <t>OBR (2024) Fiscal risks and sustainability – September 2024</t>
  </si>
  <si>
    <t>For this figure we have taken an average of spending between males and females.</t>
  </si>
  <si>
    <t>Return to Table of Contents</t>
  </si>
  <si>
    <t>Figure 2: Illustrative effect of different population ageing on spending per age </t>
  </si>
  <si>
    <t>Changes to health improvements of ageing can change the amount of spending needed per age</t>
  </si>
  <si>
    <t>Description of Figure 2: Illustrative line chart of health spending per age under different courses of population health. The chart shows that if the population ages less healthily this will lead to higher spending per age and if the population ages more healthily then this could reduce spending per age.</t>
  </si>
  <si>
    <t>Figure 3: Scottish population by age group as a share of the UK’s, 2029-30 to 2074-75</t>
  </si>
  <si>
    <t>Share of 75 to 84 age group peaks in the 2030s, and the 85 and overs peak in the 2040s</t>
  </si>
  <si>
    <t>Per cent</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</si>
  <si>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</si>
  <si>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</si>
  <si>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</si>
  <si>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</si>
  <si>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</si>
  <si>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</si>
  <si>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</si>
  <si>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</si>
  <si>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</si>
  <si>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</si>
  <si>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</si>
  <si>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</si>
  <si>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</si>
  <si>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</si>
  <si>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</si>
  <si>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</si>
  <si>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</si>
  <si>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</si>
  <si>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</si>
  <si>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</si>
  <si>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</si>
  <si>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</si>
  <si>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</si>
  <si>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</si>
  <si>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</si>
  <si>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</si>
  <si>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</si>
  <si>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</si>
  <si>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</si>
  <si>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</si>
  <si>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</si>
  <si>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</si>
  <si>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</si>
  <si>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</si>
  <si>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</si>
  <si>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</si>
  <si>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</si>
  <si>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</si>
  <si>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</si>
  <si>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</si>
  <si>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</si>
  <si>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</si>
  <si>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</si>
  <si>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</si>
  <si>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</si>
  <si>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</si>
  <si>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65 to 74</t>
  </si>
  <si>
    <t>75 to 84</t>
  </si>
  <si>
    <t>Over 85</t>
  </si>
  <si>
    <t>ONS (2025) National population projections: 2022 based.</t>
  </si>
  <si>
    <t>Better health could mitigate Scotland-specific fiscal pressures from demographic change</t>
  </si>
  <si>
    <t>Baseline</t>
  </si>
  <si>
    <t xml:space="preserve">Better health  </t>
  </si>
  <si>
    <t xml:space="preserve">Worse health </t>
  </si>
  <si>
    <t>Figure 5: Scottish Government’s annual budget gap under UK fiscal consolidation, 2029-30 to 2074-75 </t>
  </si>
  <si>
    <t>When accounting for UK Government fiscal consolidation, the gap grows in all years</t>
  </si>
  <si>
    <t>Description of Figure 5: Line chart showing the baseline annual budget gap projection and the projection under a scenario in which the UK Government responds to fiscal pressures. The gap when the UK Government responds is wider in all years of the projection, and grows in every year.</t>
  </si>
  <si>
    <t>Central scenario</t>
  </si>
  <si>
    <t>UK Government fiscal sustainability response</t>
  </si>
  <si>
    <t>Figure 2.1: Projected population, Scotland, 2029-30 to 2074-75</t>
  </si>
  <si>
    <t>Scotland’s population now projected to rise because of higher net migration</t>
  </si>
  <si>
    <t>Description of Figure 2.1: Line chart showing Scotland's projected population from 2029‑30 to 2074‑75, now and in our 2023 FSR. Currently the population is projected to grow until 2049‑50 and plateau thereafter. This contrasts with the previous projection in 2023, when Scotland's population was projected to steadily decline over the next fifty years.</t>
  </si>
  <si>
    <t>Population (Millions)</t>
  </si>
  <si>
    <t>Latest projection (2025)</t>
  </si>
  <si>
    <t>Previous projection (2023)</t>
  </si>
  <si>
    <t>ONS (2025) National population projections: 2022-based,</t>
  </si>
  <si>
    <t>Scottish Fiscal Commission (2023) Fiscal Sustainability Report – March 2023.</t>
  </si>
  <si>
    <t>Figure 2.2: Population in Scotland, 1950 to 2023</t>
  </si>
  <si>
    <t>Population fell from 1975 to 2001 but has grown since, caused by positive net migration</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</si>
  <si>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</si>
  <si>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</si>
  <si>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</si>
  <si>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</si>
  <si>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</si>
  <si>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</si>
  <si>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</si>
  <si>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</si>
  <si>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</si>
  <si>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</si>
  <si>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</si>
  <si>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</si>
  <si>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</si>
  <si>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</si>
  <si>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</si>
  <si>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</si>
  <si>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</si>
  <si>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</si>
  <si>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</si>
  <si>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</si>
  <si>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</si>
  <si>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</si>
  <si>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</si>
  <si>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</si>
  <si>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</si>
  <si>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</si>
  <si>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</si>
  <si>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</si>
  <si>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</si>
  <si>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</si>
  <si>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</si>
  <si>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</si>
  <si>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</si>
  <si>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</si>
  <si>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</si>
  <si>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</si>
  <si>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</si>
  <si>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</si>
  <si>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</si>
  <si>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</si>
  <si>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</si>
  <si>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</si>
  <si>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</si>
  <si>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</si>
  <si>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</si>
  <si>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</si>
  <si>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</si>
  <si>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</si>
  <si>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</si>
  <si>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</si>
  <si>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</si>
  <si>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</si>
  <si>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</si>
  <si>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</si>
  <si>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</si>
  <si>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</si>
  <si>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</si>
  <si>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</si>
  <si>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</si>
  <si>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</si>
  <si>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</si>
  <si>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</si>
  <si>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</si>
  <si>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</si>
  <si>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</si>
  <si>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</si>
  <si>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</si>
  <si>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</si>
  <si>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</si>
  <si>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</si>
  <si>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</si>
  <si>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</si>
  <si>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</si>
  <si>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</si>
  <si>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Figure 2.3: Births and deaths in Scotland, 1855 to 2023</t>
  </si>
  <si>
    <t>Deaths have exceeded births in recent history, acting as a drag on population growth</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</si>
  <si>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</si>
  <si>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</si>
  <si>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</si>
  <si>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</si>
  <si>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</si>
  <si>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</si>
  <si>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</si>
  <si>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</si>
  <si>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</si>
  <si>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</si>
  <si>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</si>
  <si>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</si>
  <si>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</si>
  <si>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</si>
  <si>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</si>
  <si>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</si>
  <si>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</si>
  <si>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</si>
  <si>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</si>
  <si>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</si>
  <si>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</si>
  <si>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</si>
  <si>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</si>
  <si>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</si>
  <si>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</si>
  <si>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</si>
  <si>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</si>
  <si>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</si>
  <si>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</si>
  <si>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</si>
  <si>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</si>
  <si>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</si>
  <si>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</si>
  <si>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</si>
  <si>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</si>
  <si>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</si>
  <si>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</si>
  <si>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</si>
  <si>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</si>
  <si>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</si>
  <si>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</si>
  <si>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</si>
  <si>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</si>
  <si>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</si>
  <si>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</si>
  <si>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</si>
  <si>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</si>
  <si>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</si>
  <si>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</si>
  <si>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</si>
  <si>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</si>
  <si>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</si>
  <si>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</si>
  <si>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</si>
  <si>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</si>
  <si>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</si>
  <si>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</si>
  <si>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</si>
  <si>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</si>
  <si>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</si>
  <si>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</si>
  <si>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</si>
  <si>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</si>
  <si>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</si>
  <si>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</si>
  <si>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</si>
  <si>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</si>
  <si>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</si>
  <si>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</si>
  <si>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</si>
  <si>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</si>
  <si>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</si>
  <si>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</si>
  <si>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</si>
  <si>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</si>
  <si>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</si>
  <si>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</si>
  <si>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</si>
  <si>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</si>
  <si>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</si>
  <si>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</si>
  <si>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</si>
  <si>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</si>
  <si>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</si>
  <si>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</si>
  <si>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</si>
  <si>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</si>
  <si>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</si>
  <si>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</si>
  <si>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</si>
  <si>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</si>
  <si>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</si>
  <si>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</si>
  <si>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</si>
  <si>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</si>
  <si>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Births</t>
  </si>
  <si>
    <t>Deaths</t>
  </si>
  <si>
    <t>NRS (2024) Deaths Time Series Data,</t>
  </si>
  <si>
    <t>NRS (2024) Births Time Series Data.</t>
  </si>
  <si>
    <t>Figure 2.4: Scottish population shares, by age group, 2029-30 to 2074-75</t>
  </si>
  <si>
    <t>Scotland’s share of the younger population is projected to fall, and older population projected to rise</t>
  </si>
  <si>
    <t>16 to 64</t>
  </si>
  <si>
    <t>85 and over</t>
  </si>
  <si>
    <t>ONS (2025) National population projections: 2022-based.</t>
  </si>
  <si>
    <t>Scotland’s share of the UK population is projected to fall by 0.7 per cent by 2074-75</t>
  </si>
  <si>
    <t>Description of Figure 2.5: Line chart showing the projected Scottish share of the UK population for those aged under 16, aged 16 to 64, aged 65 and over, and the total population. Scotland's share is projected to fall steadily for all age groups, with the exception of those aged under 16 where its share will increase slightly until the early 2040s before beginning to fall. The group that will see the largest drop relative to the UK is those aged 65 and over.</t>
  </si>
  <si>
    <t>Under 16</t>
  </si>
  <si>
    <t>65 and over</t>
  </si>
  <si>
    <t>Total</t>
  </si>
  <si>
    <t>Figure 2.6: Scottish population by age group as a share of the UK’s, 2029-30 to 2074-75</t>
  </si>
  <si>
    <t>Figure 2.7: Projection of the overall participation rates, Scotland and UK, 2029-30 to 2074-75</t>
  </si>
  <si>
    <t>Participation in Scotland follows a similar trend compared to the UK but at a lower level</t>
  </si>
  <si>
    <t>Description of Figure 2.7: Line chart showing projection of the overall labour force participation rates for Scotland and the UK as a whole, from 2029‑30 to 2074‑75. Both lines have a similar pattern, rising slightly in the mid-2040s and falling thereafter. There is a broadly constant gap of 4.7 percentage points on average between the UK and Scotland throughout the projection.</t>
  </si>
  <si>
    <t>Scotland</t>
  </si>
  <si>
    <t>UK</t>
  </si>
  <si>
    <t>Figure 2.8: Components of projected Scottish GDP growth, 2030-31 to 2074-75</t>
  </si>
  <si>
    <t>Scottish GDP growth driven by assumed rises in productivity with demographics being a drag from 2050</t>
  </si>
  <si>
    <t>Productivity</t>
  </si>
  <si>
    <t>Labour force</t>
  </si>
  <si>
    <t>GDP growth</t>
  </si>
  <si>
    <t>OBR (2024) Economic and fiscal Outlook – Long-term determinants.</t>
  </si>
  <si>
    <t>Figure 2.9: Projected Scottish and UK GDP growth, 2030-31 to 2074-75</t>
  </si>
  <si>
    <t>Scottish and UK GDP to follow a similar trend, but Scotland's growing more slowly</t>
  </si>
  <si>
    <t>Funding grows in every year of the projection, mainly composed of the Block Grant</t>
  </si>
  <si>
    <t>Description of Figure 3.1: Area chart showing the projection of Scottish devolved public funding from 2029-30 to 2074-75, in 2024-25 prices. The Block Grant makes up the majority of funding in all years, growing from £65 billion in 2029‑30 to £158 billion in 2074‑75.</t>
  </si>
  <si>
    <t>£ billion, 2024-25 prices</t>
  </si>
  <si>
    <t>Block Grant</t>
  </si>
  <si>
    <t>Social security BGAs</t>
  </si>
  <si>
    <t>Net tax position</t>
  </si>
  <si>
    <t>Local authority taxes</t>
  </si>
  <si>
    <t>Figure 3.2: Projected social security BGAs, 2029-30 to 2069-70</t>
  </si>
  <si>
    <t>This worksheet contains one table.</t>
  </si>
  <si>
    <t xml:space="preserve">The table begins in cell A4. Notes are located below the table and begin in cell A6. </t>
  </si>
  <si>
    <t>Social security BGA</t>
  </si>
  <si>
    <t>This projection of the social security BGA does not include changes to disability payments by UK Government outlined in the HM Treasury (2025) Spring Statement 2025.</t>
  </si>
  <si>
    <t>Figure 3.3: Projections of devolved tax net positions, 2029-30 to 2069-70</t>
  </si>
  <si>
    <t xml:space="preserve">The table begins in cell A4. Notes are located below the table and begin in cell A15. </t>
  </si>
  <si>
    <t>Income tax net position</t>
  </si>
  <si>
    <t>of which: revenues</t>
  </si>
  <si>
    <t>of which: BGAs</t>
  </si>
  <si>
    <t>Land and Buildings Transaction Tax net position</t>
  </si>
  <si>
    <t>Scottish Landfill Tax net position</t>
  </si>
  <si>
    <t>Total tax net position</t>
  </si>
  <si>
    <t xml:space="preserve">Figure 3.4: Projected devolved public spending, 2029-30 to 2074-75 </t>
  </si>
  <si>
    <t>Public spending grows in all years of the projection, mainly driven by health spending</t>
  </si>
  <si>
    <t>Description of Figure 3.4: Area chart showing the projection of Scottish devolved public spending from 2029‑30 to 2074‑75, in 2024‑25 prices. Health spending is the largest area of growth, growing from £22 billion in 2029‑30 to £76 billion in 2074‑75. All other areas of spending grow steadily through the projection.</t>
  </si>
  <si>
    <t>Health</t>
  </si>
  <si>
    <t>Education</t>
  </si>
  <si>
    <t>Social care</t>
  </si>
  <si>
    <t>Social security</t>
  </si>
  <si>
    <t>Other spending</t>
  </si>
  <si>
    <t>Figure 3.5: Shares of total devolved public spending, 2029-30 to 2069-70</t>
  </si>
  <si>
    <t xml:space="preserve">The table begins in cell A4. Notes are located below the table and begin in cell A10. </t>
  </si>
  <si>
    <t>Share of total spending (Per cent)</t>
  </si>
  <si>
    <t>Adult social care</t>
  </si>
  <si>
    <t>Other</t>
  </si>
  <si>
    <t>Figure 3.6: Projected growth in devolved public spending, 2030-31 to 2074-75</t>
  </si>
  <si>
    <t>Income effect and other cost pressures contribute most to growth in public spending</t>
  </si>
  <si>
    <t>Demographics</t>
  </si>
  <si>
    <t>Income effect</t>
  </si>
  <si>
    <t>Other cost pressures on health</t>
  </si>
  <si>
    <t>Total growth rate</t>
  </si>
  <si>
    <t>Figure 3.7: Demographic growth in devolved public spending, 2030-31 to 2074-75</t>
  </si>
  <si>
    <t>Demographic growth in health spending leads to growth over most of the projection</t>
  </si>
  <si>
    <t>Description of Figure 3.7: Bar and line chart showing the demographic growth factors in Scottish devolved public spending from 2030-31 to 2070-71. Demographic growth in health spending is positive in all years of the projection, and contributes the majority of growth. This is partially offset by education, which makes a negative contribution to the growth rate in all years due to the falling number of children. The total growth rate is positive in most years, but turns negative between the 2050s and 2060s.</t>
  </si>
  <si>
    <t>jnn</t>
  </si>
  <si>
    <t>Figure 3.8: Scottish Government annual budget gap, 2029-30 to 2074-75</t>
  </si>
  <si>
    <t>Annual budget gap widens until 2045-46 and then narrows until 2064-65</t>
  </si>
  <si>
    <t>Description of Figure 3.8: Line chart showing the baseline annual budget gap projection between 2029-30 and 2074-75. The annual budget gap is zero in 2029-30, and widens until 2045-46, when it reaches minus 2.4 per cent. It then narrows to minus 0.5 per cent in 2067-68. It grows slightly after that, and is minus 0.6 per cent in 2074-75.</t>
  </si>
  <si>
    <t>Annual Budget Gap</t>
  </si>
  <si>
    <t>Figure 3.9: Scottish Government’s annual budget gap under UK fiscal consolidation, 2029-30 to 2074-75</t>
  </si>
  <si>
    <t>Accounting for UK Government response to fiscal pressures, the gap grows in all years</t>
  </si>
  <si>
    <t>Description of Figure 3.9: Line chart showing the baseline annual budget gap projection and the projection under a scenario in which the UK Government responds to fiscal pressures. The gap when the UK Government responds is wider in all years of the projection, and grows in every year.</t>
  </si>
  <si>
    <t>Figure 4.1: Life expectancy at birth in Scotland and England by sex, 1990-92 to 2021-23</t>
  </si>
  <si>
    <t>Life expectancy in Scotland rose until 2010-12 but remains lower than in England</t>
  </si>
  <si>
    <t>Age in years</t>
  </si>
  <si>
    <t>1990-92</t>
  </si>
  <si>
    <t>1991-93</t>
  </si>
  <si>
    <t>1992-94</t>
  </si>
  <si>
    <t>1993-95</t>
  </si>
  <si>
    <t>1994-96</t>
  </si>
  <si>
    <t>1995-97</t>
  </si>
  <si>
    <t>1996-98</t>
  </si>
  <si>
    <t>1997-99</t>
  </si>
  <si>
    <t>1998-00</t>
  </si>
  <si>
    <t>1999-01</t>
  </si>
  <si>
    <t>2000-02</t>
  </si>
  <si>
    <t>2001-03</t>
  </si>
  <si>
    <t>2002-04</t>
  </si>
  <si>
    <t>2003-05</t>
  </si>
  <si>
    <t>2004-06</t>
  </si>
  <si>
    <t>2005-07</t>
  </si>
  <si>
    <t>2006-08</t>
  </si>
  <si>
    <t>2007-09</t>
  </si>
  <si>
    <t>2008-10</t>
  </si>
  <si>
    <t>2009-11</t>
  </si>
  <si>
    <t>2010-12</t>
  </si>
  <si>
    <t>2011-13</t>
  </si>
  <si>
    <t>2012-14</t>
  </si>
  <si>
    <t>2013-15</t>
  </si>
  <si>
    <t>2014-16</t>
  </si>
  <si>
    <t>2015-17</t>
  </si>
  <si>
    <t>2016-18</t>
  </si>
  <si>
    <t>2017-19</t>
  </si>
  <si>
    <t>2018-20</t>
  </si>
  <si>
    <t>2019-21</t>
  </si>
  <si>
    <t>2020-22</t>
  </si>
  <si>
    <t>2021-23</t>
  </si>
  <si>
    <t>Male (Scotland)</t>
  </si>
  <si>
    <t>Male (England)</t>
  </si>
  <si>
    <t>Female (Scotland)</t>
  </si>
  <si>
    <t>Female (England)</t>
  </si>
  <si>
    <t>ONS (2025) National Life Tables: Scotland,</t>
  </si>
  <si>
    <t>ONS (2024) – National life tables: England.</t>
  </si>
  <si>
    <t>Figure 4.2: Average healthy life expectancy in Scotland and England, 2011 to 2020</t>
  </si>
  <si>
    <t>Scottish healthy life expectancy fell by over a year while England’s remained steady</t>
  </si>
  <si>
    <t>Description of Figure 4.2: Line chart showing healthy life expectancy for Scotland and England from 2011-13 to 2018-20. Scottish life expectancy was persistently lower than England’s in the whole period, and decreases from 2014‑16 onwards, while England’s remains steady, increasing the gap between them.</t>
  </si>
  <si>
    <t>Years</t>
  </si>
  <si>
    <t>England</t>
  </si>
  <si>
    <t>ONS (2022) – Health state life expectancies, UK: 2018 to 2020.</t>
  </si>
  <si>
    <t>Figure 4.3: Deprivation health gap, England and Scotland, 2018-2020</t>
  </si>
  <si>
    <t>Health gap between the most and least deprived in Scotland is larger than in England</t>
  </si>
  <si>
    <t>Description of Figure 4.3: Column chart showing the deprivation-related gap in life expectancy and healthy life expectancy for England and Scotland. There is a gap for both nations and in both metrics, but Scotland’s is higher, especially for healthy life expectancy.</t>
  </si>
  <si>
    <t>National Records of Scotland (2022) Healthy Life Expectancy in Scotland 2019-2021,</t>
  </si>
  <si>
    <t>ONS (2022) – Health State Life Expectancies 2018-2020,</t>
  </si>
  <si>
    <t>Values are calculated as an average of male and female life expectancies.</t>
  </si>
  <si>
    <t>Figure 4.4: NHS Scotland performance indicators, 2013 to 2024</t>
  </si>
  <si>
    <t xml:space="preserve">Service delivery has been falling and is below pre pandemic levels </t>
  </si>
  <si>
    <t>Description of Figure 4.4: Line chart showing the evolution in two performance indicators, A&amp;E admissions within four hours, and admission waits within eighteen weeks. Both have been falling steadily since 2013, with the pandemic leading to a temporary uptick in A&amp;E performance and a more sudden fall in elective procedures performance. Since then, both have stabilised but at levels below the pre-pandemic period, and much lower than in 2013.</t>
  </si>
  <si>
    <t>2024</t>
  </si>
  <si>
    <t>A&amp;E Admissions Seen Within 4 hours</t>
  </si>
  <si>
    <t>Admission waits within 18 weeks</t>
  </si>
  <si>
    <t>PHS data missing indicator</t>
  </si>
  <si>
    <t>Public Health Scotland (2024) – Accident and emergency,</t>
  </si>
  <si>
    <t>Public Health Scotland (2024) – NHS waiting times – 18 weeks referral to treatment.</t>
  </si>
  <si>
    <t>Note: All observations are from February in the respective year</t>
  </si>
  <si>
    <t>[1] Missing data from PHS for 2021 and 2022</t>
  </si>
  <si>
    <t>Figure 4.5: Resource health spending by age in Scotland, 2029-30</t>
  </si>
  <si>
    <t>Thousands</t>
  </si>
  <si>
    <t>Figure 4.6: Components of resource health spending growth in Scotland, 2030-31 to 2074-75</t>
  </si>
  <si>
    <t>Demographics add to health spending growth, but they are not the main cost pressure</t>
  </si>
  <si>
    <t>Description of Figure 4.6: Column chart showing the components of health spending growth: demographics, the income effect, and other cost pressures. The income effect and other cost pressures are flat throughout the projection except a small increase in the income effect in the early 2030s. Together they make up most of the spending growth. Demographics also adds spending pressure, especially in the early years.</t>
  </si>
  <si>
    <t>Figure 4.7: Components of demographic health spending growth in Scotland, 2030-31 to 2074-75</t>
  </si>
  <si>
    <t>Health spending increases because of increases in the population aged 45 and over</t>
  </si>
  <si>
    <t>Description of Figure 4.7: Column chart showing the two components of demographic spending growth by age group: aged 44 and under and aged 45 and over. People aged 45 and over increase health spending growth, especially in the first twenty-five years of the projection. In contrast, aged 44 and under partially offset this pressure throughout the projection, but not enough to result in a negative growth rate in health spending.</t>
  </si>
  <si>
    <t>Aged 44 and under</t>
  </si>
  <si>
    <t>Aged 45 and over</t>
  </si>
  <si>
    <t>Total growth</t>
  </si>
  <si>
    <t>Figure 4.8: Total health spending and related consequentials growth, Scotland, 2030-31 to 2074-75</t>
  </si>
  <si>
    <t>Until the 2040s, health spending in Scotland to grow faster than health related funding</t>
  </si>
  <si>
    <t>This worksheet contains one chart and one table. The chart begins in cell A5. The table begins in cell A18. Notes are located below the table and begin in cell A21.</t>
  </si>
  <si>
    <t>Description of Figure 4.8: Line chart showing growth in Scottish health spending and growth in the Block Grant from health related Barnett consequentials. Scottish health spend is projected to grow faster than health consequentials until the mid-2040s. From then on, health consequentials are larger than the growth in health spending, with a maximum surplus of around 0.15 percentage points. Both converge by the end of the projection.</t>
  </si>
  <si>
    <t>Health consequentials</t>
  </si>
  <si>
    <t>Scottish health spend</t>
  </si>
  <si>
    <t>Figure 4.9: Demographic social care spending by age in Scotland, 2030-31 to 2074-75</t>
  </si>
  <si>
    <t>Description of Figure 4.9: Column chart showing the age breakdown of demographic adult social care spending growth in Scotland. Up to the early 2060s the age group aged over 85 lead most of the demographic growth in social care spending, followed by the 75-to-84s in the first two decades of the projection. People or working age and 65-to-74s have a marginal contribution to growth.</t>
  </si>
  <si>
    <t>18 to 64</t>
  </si>
  <si>
    <t>Figure 4.10: People receiving disability payments, Scotland, 2023-24 to 2029-30</t>
  </si>
  <si>
    <t>People receiving disability payments are forecast to increase over the next 5 years</t>
  </si>
  <si>
    <t>Description of Figure 4.10: Line chart showing forecast rise people receiving disability benefits by Adult Disability Payment (ADP), Pension Aged Disability Payment (PADP) and Child Disability Payment (CDP). All three grow throughout the forecast with ADP rising the most from just above 400,000 people to just below 700,000  people.</t>
  </si>
  <si>
    <t>Thousands of people</t>
  </si>
  <si>
    <t>2023-24 outturn</t>
  </si>
  <si>
    <t>2024-25</t>
  </si>
  <si>
    <t>2025-26</t>
  </si>
  <si>
    <t>2026-27</t>
  </si>
  <si>
    <t>2027-28</t>
  </si>
  <si>
    <t>2028-29</t>
  </si>
  <si>
    <t>Adult Disability Payment</t>
  </si>
  <si>
    <t>Pension Age Winter Heating Payment</t>
  </si>
  <si>
    <t>Child Disability Payment</t>
  </si>
  <si>
    <t>Figure 4.11: Growth in disability spending and their BGAs, 2030-31 to 2074-75</t>
  </si>
  <si>
    <t>Population trends and BGA indexation mean funding could grow faster than spending</t>
  </si>
  <si>
    <t>Description of Figure 4.11: Line chart showing projected growth in disability spending in Scotland and its associated BGA funding. Both follow a very similar trend, but BGA funding is expected to increase slightly faster than Scottish spending throughout the projection, with the surplus being greater between the early 2040s and the early 2060s.</t>
  </si>
  <si>
    <t>BGA</t>
  </si>
  <si>
    <t xml:space="preserve">Scottish Disability spending </t>
  </si>
  <si>
    <t>Figure 4.12: Change in hospital and community health services spending, 2023 to 2043</t>
  </si>
  <si>
    <t>Projected growth in health spending is expected to vary based on regional differences</t>
  </si>
  <si>
    <t>Description of Figure 4.12: Bar chart showing the projected health spending growth from 2023 to 2043, at the Scottish level and by health board. There is regional variance, with some health boards expected to see significantly greater spending pressures (Lothian, Orkney, Forth Valley) and others significantly less (Western Isles, Dumfries and Galloway, Ayrshire and Arran).</t>
  </si>
  <si>
    <t>Western Isles</t>
  </si>
  <si>
    <t>Ayrshire and Arran</t>
  </si>
  <si>
    <t>Dumfries and Galloway</t>
  </si>
  <si>
    <t>Shetland</t>
  </si>
  <si>
    <t>Tayside</t>
  </si>
  <si>
    <t>Highland</t>
  </si>
  <si>
    <t>Fife</t>
  </si>
  <si>
    <t>Average</t>
  </si>
  <si>
    <t>Greater Glasgow and Clyde</t>
  </si>
  <si>
    <t>Lanarkshire</t>
  </si>
  <si>
    <t>Borders</t>
  </si>
  <si>
    <t>Grampian</t>
  </si>
  <si>
    <t>Forth Valley</t>
  </si>
  <si>
    <t>Orkney</t>
  </si>
  <si>
    <t>Lothian</t>
  </si>
  <si>
    <t>Change from 2023-2043-44</t>
  </si>
  <si>
    <t>Figure 5.1: Summary of scenarios assumptions</t>
  </si>
  <si>
    <t xml:space="preserve">The table begins in cell A4. Notes are located below the table and begin in cell A9. </t>
  </si>
  <si>
    <t>Variable</t>
  </si>
  <si>
    <t>Baseline scenario</t>
  </si>
  <si>
    <t xml:space="preserve">Better health scenario </t>
  </si>
  <si>
    <t xml:space="preserve">Worse health scenario </t>
  </si>
  <si>
    <t xml:space="preserve">Healthy life expectancy </t>
  </si>
  <si>
    <r>
      <t xml:space="preserve">Half a year gain in good health for every year of life expectancy growth </t>
    </r>
    <r>
      <rPr>
        <sz val="8"/>
        <rFont val="Arial"/>
        <family val="2"/>
      </rPr>
      <t> </t>
    </r>
  </si>
  <si>
    <t>A year gain in good health for every year in life expectancy growth</t>
  </si>
  <si>
    <t>No gain in good health for every year gain in life expectancy</t>
  </si>
  <si>
    <t>Disability Prevalence</t>
  </si>
  <si>
    <t>We allow the current child disability prevalence rates to lead to higher disability prevalence in older age groups</t>
  </si>
  <si>
    <t>No growth in single year of age disability prevalence payment rates</t>
  </si>
  <si>
    <t>Double the growth of baseline scenario disability payment prevalence rates</t>
  </si>
  <si>
    <t>Economic Participation</t>
  </si>
  <si>
    <t>Single year of age rates are only adjusted for projected changes in the State Pension age [1]</t>
  </si>
  <si>
    <t xml:space="preserve">Single year of age rates reach UK age rates by the end of the projection </t>
  </si>
  <si>
    <t>Gap between UK and Scotland at each age doubles by the end of the projection</t>
  </si>
  <si>
    <t>Life expectancy</t>
  </si>
  <si>
    <t>Two year gap between England and Scotland by the end of the projection</t>
  </si>
  <si>
    <t>No gap between Scotland and England by the end of the projection</t>
  </si>
  <si>
    <t>Four year gap between Scotland and England by the end of the projection</t>
  </si>
  <si>
    <t>[1] OBR assumes the State Pension age will rise to 67 in 2028, 68 in 2039, and 69 in 2073. We match these assumptions in our projection of participation rates in Scotland, and the UK. For more information on the OBR’s assumptions see OBR (2022) Fiscal risks and sustainability – July 2022</t>
  </si>
  <si>
    <t>Figure 5.2: Scottish GDP growth under health scenarios, 2030-31 to 2074-75</t>
  </si>
  <si>
    <t>A change in Scotland’s population health can have a large effect on GDP growth</t>
  </si>
  <si>
    <t>Description of Figure 5.2: Line chart showing projected Scottish GDP growth in the baseline, better health and worse health scenarios. The three follow the same trend, with a small increase in growth rates in the late 2030s because of the State Pension Age increase and higher productivity, followed by a gradual slowing of growth up to 2070-71. The better and worse health scenarios show a step-change respectively above and below the baseline scenario.</t>
  </si>
  <si>
    <t>Better health scenario</t>
  </si>
  <si>
    <t>Worse health scenario</t>
  </si>
  <si>
    <t>Figure 5.3: Funding levels changes in health scenarios, Scotland, 2029-31 to 2074-75</t>
  </si>
  <si>
    <t>Funding can be increased by improving population health, or decreased by declines in population health</t>
  </si>
  <si>
    <t>Description of Figure 5.3: Line chart showing the funding levels from 2029 30 to 2074 75, under the better and worse health scenarios. In the better health scenario, the funding level increases by £4 billion in 2074 75. The worse health scenario shows the reverse trend, with funding falling by £3 billion in 2074 75</t>
  </si>
  <si>
    <t>Billion</t>
  </si>
  <si>
    <t xml:space="preserve">Figure 5.4: Spending levels changes in health scenarios, Scotland, 2029-30 to 2074-75 </t>
  </si>
  <si>
    <t xml:space="preserve">Spending can be decreased by improving population health, or increased by declines in population health </t>
  </si>
  <si>
    <t>Description of Figure 5.5: Line chart showing the annual budget gap under three scenarios: baseline, better, and worse health. In the better health scenario, the annual budget gap is around zero until the mid-2040s and then becomes increasingly positive. In the worse health scenario, it is more negative than in the baseline scenario. The shape of the three lines is roughly the same.</t>
  </si>
  <si>
    <t>Figure 5.6: Change in the annual budget gap because of better health compared with the baseline scenario, 2029-30 to 2074-75</t>
  </si>
  <si>
    <t>The change to healthy life expectancy assumption is the biggest cause of improvement of the annual budget gap</t>
  </si>
  <si>
    <t>Percentage point</t>
  </si>
  <si>
    <t>Economic Particpation</t>
  </si>
  <si>
    <t>Disability prevalence</t>
  </si>
  <si>
    <t xml:space="preserve">Figure 5.7: Change in the annual budget gap because of worse health compared with the baseline scenario, 2029-30 to 2074-75  </t>
  </si>
  <si>
    <t>The change to healthy life expectancy assumption is the biggest cause of worsening of the annual budget gap</t>
  </si>
  <si>
    <t xml:space="preserve">Description of Figure 5.7: Stacked bar chart showing the change in the annual budget gap under the better health scenario compared with the baseline scenario. The better health scenario worsens the annual budget gap by 3 percentage points by the end of the projection period. This is mostly due to the healthy life expectancy. </t>
  </si>
  <si>
    <t xml:space="preserve">Total change </t>
  </si>
  <si>
    <t>Figure 5.8: Scottish Government’s annual budget gap scenarios under UK fiscal consolidation, 2029-30 to 2074-75</t>
  </si>
  <si>
    <t>When accounting for UK Government fiscal consolidation, all three sceanrios are negative and growing.</t>
  </si>
  <si>
    <t>Description of Figure 5.8: Line chart showing annual budget gap projection under a scenario in which the UK Government responds to fiscal pressures under three scenarios: baseline, better, and worse health. The gap when the UK Government responds is negative in all years of the projection under all three scenarios but is improved and worsened by the better and worse health scenarios respectively.</t>
  </si>
  <si>
    <t>Figure B.1: 2023 and 2025 projections of the annual budget gap, 2027-28 to 2074-75</t>
  </si>
  <si>
    <t>Our projections are similar until the mid-2050s, after which the two projections diverge</t>
  </si>
  <si>
    <t>Description of Figure B.1: Line chart showing our baseline 2025 FSR annual budget gap projection, and our baseline 2023 FSR annual budget gap projection. Our 2025 FSR projection line is above that of our 2023 FSR projection for most years, but the annual budget gap is wider between 2040-41 and 2053-54. Our 2025 projection flattens in the final decade at minus 0.5 per cent, while our 2023 projected annual budget gap widens from 2025-56 onwards.</t>
  </si>
  <si>
    <t>2025 projection</t>
  </si>
  <si>
    <t>2023 projection</t>
  </si>
  <si>
    <t>Figure B.2: Changes in annual budget gap projection since our March 2023 FSR, 2030-31 to 2070-71</t>
  </si>
  <si>
    <t xml:space="preserve">The table begins in cell A4. Notes are located below the table and begin in cell A13. </t>
  </si>
  <si>
    <t>2023 annual budget gap</t>
  </si>
  <si>
    <t>Population projection</t>
  </si>
  <si>
    <t>Economy projection</t>
  </si>
  <si>
    <t>Forecast updates</t>
  </si>
  <si>
    <t>New spending profiles</t>
  </si>
  <si>
    <t>Other updates</t>
  </si>
  <si>
    <t>2025 annual budget gap</t>
  </si>
  <si>
    <t>Total change</t>
  </si>
  <si>
    <t>Figure B.3: Projected Scottish GDP growth, 2030-31 to 2074-75</t>
  </si>
  <si>
    <t>Scottish GDP to grow faster than projected in 2023, caused by a larger labour supply</t>
  </si>
  <si>
    <t>Description of Figure 4.1: Two line chart showing life expectancy for Scotland and England from 1990-92 to 2021-23, for males and females separately. For the whole period, Scottish life expectancy is lower than England’s for both sexes. Scottish and English life expectancy rises for both sexes until 2012-14 and is stagnant thereafter.</t>
  </si>
  <si>
    <t>Source: Scottish Fiscal Commission.</t>
  </si>
  <si>
    <t>This worksheet contains one chart. The chart begins in cell A5. Notes are located below the table and begin in cell A17.</t>
  </si>
  <si>
    <t>Spending on health by age</t>
  </si>
  <si>
    <t>NHS (2024) Scottish Statement of Financial Entitlements 2024-25,</t>
  </si>
  <si>
    <t>OBR (2024) Fiscal risks and sustainability – September 2024.</t>
  </si>
  <si>
    <t>£ thousand per person, 2024-25 prices</t>
  </si>
  <si>
    <t>Description of Figure 2.8: Bar and line chart showing the components of Scottish GDP growth from 2030-31 to 2074-75. Productivity is projected to be the main driver of GDP growth throughout the projection. The labour force contributes positively to start with, but by 2050-51 it becomes a drag for economic growth.</t>
  </si>
  <si>
    <t>Description of Figure 2.9: Line chart showing projected GDP growth for Scotland and the UK from 2030-31 to 2074-75. Both lines follow a similar pattern throughout the projection with the gap narrowing overtime, but Scotland's GDP growth is projected to be lower than in the UK, by around 0.3 percentage points.</t>
  </si>
  <si>
    <t>Description of Figure 3.6: Bar and line chart showing the growth factors in Scottish devolved public spending from 2030-31 to 2070-71. The income effect is projected to be the main cause of spending growth throughout the projection. Demographic growth is positive for the first twenty years of the projection, and averages zero from 2050-51 onwards.</t>
  </si>
  <si>
    <t>Description of Figure 5.4: Line chart showing the spending levels from 2029-30 till 2074-75, under the better and worse health scenarios. In the better health scenario, spending levels fall by £6 billion in 2074-75. In the worse health scenario, spending levels increase by £2 billion in 2074-75.</t>
  </si>
  <si>
    <t>Description of Figure B.3: Line chart showing projected Scottish GDP growth rate from 2030-31 to 2074-75, in our latest projection and in our 2023 FSR. Over the next fifty years both lines have the same shape, with a sharp increase in 2036-37, but in our 2025 projection the growth rate is consistently higher, by 0.1 to 0.4 per cent a year depending on the period.</t>
  </si>
  <si>
    <t>Description of Figure 2.4: Line chart showing the share of Scotland's projected population by age group from 2029‑30 to 2074‑75. The share of those aged 16 to 64 is projected to fall by 5.2 percentage points, while those aged 65 and over is projected to increase by 7.3 percentage points. This reflects the continued ageing of Scotland's population.</t>
  </si>
  <si>
    <t>NRS (2025) Population estimates time series data.</t>
  </si>
  <si>
    <t>This worksheet contains one chart and one table. The chart begins in cell A5. The table begins in cell A18. Notes are located below the table and begin in cell A22.</t>
  </si>
  <si>
    <t>Description of Figure 4: Line chart showing the annual budget gap under three scenarios: baseline, better, and worse health. In the better health scenario, the annual budget gap is around zero until the mid-2040s and then becomes increasingly positive. In the worse health scenario, it is more negative than in the baseline scenario. The shape of the three lines is roughly the same.</t>
  </si>
  <si>
    <t>This worksheet contains one chart and one table. The chart begins in cell A5. The table begins in cell A18. Notes are located below the table and begin in cell A20.</t>
  </si>
  <si>
    <t>Figure 2.5: Scottish population as a share of the UK population, by age group, 2029-30 to 2074-75</t>
  </si>
  <si>
    <t>Figure 3.1: Projected devolved public funding, 2029-30 to 2074-75</t>
  </si>
  <si>
    <t>This worksheet contains one chart and one table. The chart begins in cell A5. The table begins in cell A18. Notes are located below the table and begin in cell A24.</t>
  </si>
  <si>
    <t>People aged 85 and over increase social care costs throughout the projection except in the 2060s</t>
  </si>
  <si>
    <t>This worksheet contains one chart and one table. The chart begins in cell A5. The table begins in cell A18. Notes are located below the table and begin in cell A23.</t>
  </si>
  <si>
    <t>This worksheet contains one chart and one table. The chart begins in cell A5. The table begins in cell A17. Notes are located below the table and begin in cell A20.</t>
  </si>
  <si>
    <t>This worksheet contains one chart and one table. The chart begins in cell A5. The table begins in cell A18. Notes are located below the table and begin in cell A20</t>
  </si>
  <si>
    <t>Description of Figure 4.5: Line graph showing the profile of health spending costs by age group. There is relatively high health spending for babies and children under five, but this falls quickly after and grows only slightly along the age distribution. From 50 onwards, health spending increases by larger amounts for each age group.</t>
  </si>
  <si>
    <t>Economic particpation</t>
  </si>
  <si>
    <t>Description of Figure 5.6: Stacked bar chart showing the change in the annual budget gap under the better health scenario compared to the baseline scenario. The better health scenario improves the annual budget gap by 7 percentage points by the end of the projection period. This is mostly because of healthy life expectancy.</t>
  </si>
  <si>
    <t>blank</t>
  </si>
  <si>
    <t>Other cost pressures</t>
  </si>
  <si>
    <t>Tens of thousands of people</t>
  </si>
  <si>
    <t>Figure 4: Annual budget gap under baseline, better and worse health scenarios, 2029-30 to 2074-25</t>
  </si>
  <si>
    <t>Figure 5.5: Annual budget gap under baseline, better and worse health scenarios, 2029-30 to 2074-25</t>
  </si>
  <si>
    <t>Description of Figure 2.3: Line chart showing births and deaths in Scotland from 1855 to 2023. Until 1975 births always exceeded deaths, with dips at each of the world wars followed by spikes immediately after. From 1975 births fell to be roughly in line with deaths, and from 1997 deaths have regularly exceed births.</t>
  </si>
  <si>
    <t>Description of Figure 2.2: Line chart showing Scotland's population from 1950 to 2023. The population grew until the 1970s, to 5.2 million, and then fell until 2001, ending below 1950 levels. From then on population grew faster, reaching 5.5 million by 2023.</t>
  </si>
  <si>
    <t>Health and Health Related Spending</t>
  </si>
  <si>
    <t>Description of Figure 3: Line chart showing Scotland's population relative to the UK for three age groups: aged 65 to 74, aged 75 to 84, and aged 85 and over. The Scottish share of the population aged 65 to 74 will decrease from 9.2 per cent at the beginning of the projection to around 7.7 per cent by 2074-75. As that group ages it causes peaks in the share of the population aged 75 to 84, and aged 85 and over, in the mid-2030s and 2040s, respectively. After 2050-51, all older age groups are a more similar share relative to the UK.</t>
  </si>
  <si>
    <t>Description of Figure 2.6: Line chart showing Scotland's population relative to the UK for three age groups: aged 65 to 74; aged 75 to 84; and aged 85 and over. The Scottish share of the population aged 65 to 74 will decrease from 9.2 per cent at the beginning of the projection to around 7.7 per cent by 2074-75. As that group ages it causes peaks in the share of the population aged 75 to 84, and aged 85 and over, in the mid-2030s and 2040s, respectively. After 2050-51, all older age groups are a more similar share relative to the 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</si>
</sst>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_(&quot;£&quot;* #,##0_);_(&quot;£&quot;* \(#,##0\);_(&quot;£&quot;* &quot;-&quot;_);_(@_)"/>
    <numFmt numFmtId="165" formatCode="_(&quot;£&quot;* #,##0.00_);_(&quot;£&quot;* \(#,##0.00\);_(&quot;£&quot;* &quot;-&quot;??_);_(@_)"/>
    <numFmt numFmtId="166" formatCode="_-* #,##0_-;\-* #,##0_-;_-* &quot;-&quot;??_-;_-@_-"/>
    <numFmt numFmtId="167" formatCode="#,##0_-;\-\ #,##0_-;_-* &quot;-&quot;_-;_-@_-"/>
    <numFmt numFmtId="168" formatCode="0.000000000"/>
    <numFmt numFmtId="169" formatCode="0.0%"/>
    <numFmt numFmtId="170" formatCode="mmm\ yyyy"/>
    <numFmt numFmtId="171" formatCode="#,##0.0"/>
    <numFmt numFmtId="172" formatCode="0.0"/>
    <numFmt numFmtId="173" formatCode="0.000"/>
    <numFmt numFmtId="174" formatCode="0.0000%"/>
    <numFmt numFmtId="175" formatCode="#,##0.00_-;\-\ #,##0.00_-;_-* &quot;-&quot;_-;_-@_-"/>
    <numFmt numFmtId="176" formatCode="0.0000"/>
  </numFmts>
  <fonts count="53">
    <font>
      <sz val="12"/>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ont>
    <font>
      <b/>
      <sz val="11"/>
      <color theme="1"/>
      <name val="Helvetica"/>
    </font>
    <font>
      <u/>
      <sz val="11"/>
      <color theme="10"/>
      <name val="Helvetica"/>
    </font>
    <font>
      <sz val="9"/>
      <color theme="1"/>
      <name val="Helvetica"/>
    </font>
    <font>
      <sz val="9"/>
      <color rgb="FF2C2926"/>
      <name val="Helvetica"/>
    </font>
    <font>
      <sz val="11"/>
      <color rgb="FF2C2926"/>
      <name val="Helvetica"/>
    </font>
    <font>
      <sz val="8"/>
      <name val="Helvetica"/>
      <family val="2"/>
      <scheme val="minor"/>
    </font>
    <font>
      <sz val="10"/>
      <color theme="1"/>
      <name val="Helvetica"/>
    </font>
    <font>
      <sz val="9"/>
      <name val="Arial"/>
      <family val="2"/>
    </font>
    <font>
      <b/>
      <sz val="12"/>
      <color theme="0"/>
      <name val="Helvetica"/>
      <family val="2"/>
      <scheme val="minor"/>
    </font>
    <font>
      <b/>
      <sz val="12"/>
      <name val="Helvetica"/>
      <family val="2"/>
      <scheme val="minor"/>
    </font>
    <font>
      <sz val="12"/>
      <color theme="1"/>
      <name val="Helvetica"/>
      <family val="2"/>
      <scheme val="minor"/>
    </font>
    <font>
      <sz val="12"/>
      <color theme="1"/>
      <name val="Helvetica"/>
    </font>
    <font>
      <b/>
      <sz val="12"/>
      <name val="Helvetica"/>
      <scheme val="minor"/>
    </font>
    <font>
      <sz val="12"/>
      <color theme="1"/>
      <name val="Helvetica"/>
      <scheme val="minor"/>
    </font>
    <font>
      <sz val="12"/>
      <color rgb="FFFF0000"/>
      <name val="Helvetica"/>
    </font>
    <font>
      <b/>
      <sz val="12"/>
      <color rgb="FF3F3F3F"/>
      <name val="Helvetica"/>
      <family val="2"/>
      <scheme val="minor"/>
    </font>
    <font>
      <u/>
      <sz val="12"/>
      <color theme="11"/>
      <name val="Helvetica"/>
      <family val="2"/>
      <scheme val="minor"/>
    </font>
    <font>
      <sz val="18"/>
      <color theme="3"/>
      <name val="Helvetica"/>
      <family val="2"/>
      <scheme val="major"/>
    </font>
    <font>
      <b/>
      <sz val="11"/>
      <color theme="3"/>
      <name val="Helvetica"/>
      <family val="2"/>
      <scheme val="minor"/>
    </font>
    <font>
      <sz val="11"/>
      <color rgb="FF006100"/>
      <name val="Helvetica"/>
      <family val="2"/>
      <scheme val="minor"/>
    </font>
    <font>
      <sz val="11"/>
      <color rgb="FF9C0006"/>
      <name val="Helvetica"/>
      <family val="2"/>
      <scheme val="minor"/>
    </font>
    <font>
      <sz val="11"/>
      <color rgb="FF9C5700"/>
      <name val="Helvetica"/>
      <family val="2"/>
      <scheme val="minor"/>
    </font>
    <font>
      <sz val="11"/>
      <color rgb="FF3F3F76"/>
      <name val="Helvetica"/>
      <family val="2"/>
      <scheme val="minor"/>
    </font>
    <font>
      <b/>
      <sz val="11"/>
      <color rgb="FFFA7D00"/>
      <name val="Helvetica"/>
      <family val="2"/>
      <scheme val="minor"/>
    </font>
    <font>
      <sz val="11"/>
      <color rgb="FFFA7D00"/>
      <name val="Helvetica"/>
      <family val="2"/>
      <scheme val="minor"/>
    </font>
    <font>
      <b/>
      <sz val="11"/>
      <color theme="0"/>
      <name val="Helvetica"/>
      <family val="2"/>
      <scheme val="minor"/>
    </font>
    <font>
      <sz val="11"/>
      <color rgb="FFFF0000"/>
      <name val="Helvetica"/>
      <family val="2"/>
      <scheme val="minor"/>
    </font>
    <font>
      <i/>
      <sz val="11"/>
      <color rgb="FF7F7F7F"/>
      <name val="Helvetica"/>
      <family val="2"/>
      <scheme val="minor"/>
    </font>
    <font>
      <sz val="11"/>
      <color theme="0"/>
      <name val="Helvetica"/>
      <family val="2"/>
      <scheme val="minor"/>
    </font>
    <font>
      <sz val="12"/>
      <name val="Helvetica"/>
    </font>
    <font>
      <sz val="12"/>
      <color rgb="FF000000"/>
      <name val="Helvetica"/>
      <scheme val="minor"/>
    </font>
    <font>
      <b/>
      <sz val="12"/>
      <color theme="1"/>
      <name val="Helvetica"/>
    </font>
    <font>
      <u/>
      <sz val="12"/>
      <color rgb="FF0000FF"/>
      <name val="Helvetica"/>
      <family val="2"/>
      <scheme val="minor"/>
    </font>
    <font>
      <b/>
      <sz val="14"/>
      <name val="Helvetica"/>
      <family val="2"/>
      <scheme val="minor"/>
    </font>
    <font>
      <sz val="11"/>
      <name val="Helvetica"/>
      <family val="2"/>
      <scheme val="minor"/>
    </font>
    <font>
      <sz val="12"/>
      <name val="Helvetica"/>
      <family val="2"/>
      <scheme val="minor"/>
    </font>
    <font>
      <sz val="12"/>
      <name val="Arial"/>
      <family val="2"/>
    </font>
    <font>
      <sz val="12"/>
      <name val="Helvetica"/>
      <scheme val="minor"/>
    </font>
    <font>
      <sz val="10"/>
      <name val="Arial"/>
      <family val="2"/>
    </font>
    <font>
      <b/>
      <sz val="10"/>
      <name val="Futura Bk BT"/>
      <family val="2"/>
    </font>
    <font>
      <sz val="11"/>
      <color theme="1"/>
      <name val="Helvetica"/>
      <family val="2"/>
    </font>
    <font>
      <b/>
      <sz val="12"/>
      <name val="Helvetica"/>
    </font>
    <font>
      <b/>
      <sz val="12"/>
      <color rgb="FFFFFFFF"/>
      <name val="Helvetica"/>
      <scheme val="minor"/>
    </font>
    <font>
      <sz val="8"/>
      <name val="Arial"/>
      <family val="2"/>
    </font>
    <font>
      <sz val="12"/>
      <name val="Helvetica"/>
      <family val="2"/>
    </font>
    <font>
      <b/>
      <sz val="14"/>
      <name val="Helvetica"/>
      <scheme val="minor"/>
    </font>
    <font>
      <sz val="12"/>
      <color theme="1"/>
      <name val="Helvetica"/>
      <family val="2"/>
    </font>
    <font>
      <b/>
      <sz val="10"/>
      <color theme="1"/>
      <name val="Helvetica"/>
    </font>
  </fonts>
  <fills count="39">
    <fill>
      <patternFill patternType="none"/>
    </fill>
    <fill>
      <patternFill patternType="gray125"/>
    </fill>
    <fill>
      <patternFill patternType="solid">
        <fgColor rgb="FFF2F2F2"/>
      </patternFill>
    </fill>
    <fill>
      <patternFill patternType="solid">
        <fgColor rgb="FFB9DEDA"/>
        <bgColor indexed="64"/>
      </patternFill>
    </fill>
    <fill>
      <patternFill patternType="solid">
        <fgColor rgb="FFE0CBE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B63A6"/>
        <bgColor indexed="64"/>
      </patternFill>
    </fill>
    <fill>
      <patternFill patternType="solid">
        <fgColor rgb="FFF7F2FB"/>
        <bgColor indexed="64"/>
      </patternFill>
    </fill>
    <fill>
      <patternFill patternType="solid">
        <fgColor rgb="FFBAD7E9"/>
        <bgColor indexed="64"/>
      </patternFill>
    </fill>
    <fill>
      <patternFill patternType="solid">
        <fgColor theme="0"/>
        <bgColor indexed="64"/>
      </patternFill>
    </fill>
  </fills>
  <borders count="12">
    <border>
      <left/>
      <right/>
      <top/>
      <bottom/>
      <diagonal/>
    </border>
    <border>
      <left/>
      <right/>
      <top style="thin">
        <color theme="3"/>
      </top>
      <bottom style="thin">
        <color theme="3"/>
      </bottom>
      <diagonal/>
    </border>
    <border>
      <left style="medium">
        <color theme="0"/>
      </left>
      <right style="medium">
        <color theme="0"/>
      </right>
      <top/>
      <bottom/>
      <diagonal/>
    </border>
    <border>
      <left/>
      <right style="medium">
        <color theme="0"/>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theme="0" tint="-0.24994659260841701"/>
      </left>
      <right style="thin">
        <color theme="0" tint="-0.24994659260841701"/>
      </right>
      <top/>
      <bottom style="thin">
        <color rgb="FF8B63A6"/>
      </bottom>
      <diagonal/>
    </border>
    <border>
      <left style="thin">
        <color theme="0" tint="-0.24994659260841701"/>
      </left>
      <right style="thin">
        <color theme="0" tint="-0.24994659260841701"/>
      </right>
      <top/>
      <bottom/>
      <diagonal/>
    </border>
    <border>
      <left/>
      <right style="thick">
        <color rgb="FFFFFFFF"/>
      </right>
      <top/>
      <bottom/>
      <diagonal/>
    </border>
  </borders>
  <cellStyleXfs count="56">
    <xf numFmtId="0" fontId="0" fillId="0" borderId="0">
      <alignment horizontal="left" vertical="center"/>
    </xf>
    <xf numFmtId="3" fontId="40" fillId="0" borderId="0" applyFill="0" applyBorder="0" applyProtection="0">
      <alignment horizontal="right"/>
    </xf>
    <xf numFmtId="0" fontId="37" fillId="0" borderId="0" applyNumberFormat="0" applyFill="0" applyBorder="0" applyProtection="0">
      <alignment horizontal="left" vertical="center"/>
    </xf>
    <xf numFmtId="3" fontId="39" fillId="0" borderId="0" applyFill="0" applyBorder="0" applyAlignment="0" applyProtection="0"/>
    <xf numFmtId="0" fontId="38" fillId="0" borderId="0" applyNumberFormat="0" applyFill="0" applyProtection="0">
      <alignment horizontal="left" vertical="center"/>
    </xf>
    <xf numFmtId="0" fontId="14" fillId="0" borderId="0" applyNumberFormat="0" applyFill="0" applyProtection="0">
      <alignment horizontal="left" vertical="center"/>
    </xf>
    <xf numFmtId="0" fontId="13" fillId="0" borderId="2" applyNumberFormat="0" applyFill="0" applyAlignment="0" applyProtection="0"/>
    <xf numFmtId="0" fontId="15" fillId="0" borderId="1" applyNumberFormat="0" applyFill="0" applyAlignment="0" applyProtection="0"/>
    <xf numFmtId="0" fontId="20" fillId="2" borderId="4" applyNumberFormat="0" applyAlignment="0" applyProtection="0"/>
    <xf numFmtId="0" fontId="21" fillId="0" borderId="0" applyNumberFormat="0" applyFill="0" applyBorder="0" applyAlignment="0" applyProtection="0">
      <alignment horizontal="left" vertical="center"/>
    </xf>
    <xf numFmtId="165"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5" applyNumberFormat="0" applyAlignment="0" applyProtection="0"/>
    <xf numFmtId="0" fontId="28" fillId="2" borderId="5" applyNumberFormat="0" applyAlignment="0" applyProtection="0"/>
    <xf numFmtId="0" fontId="29" fillId="0" borderId="6" applyNumberFormat="0" applyFill="0" applyAlignment="0" applyProtection="0"/>
    <xf numFmtId="0" fontId="30" fillId="9" borderId="7" applyNumberFormat="0" applyAlignment="0" applyProtection="0"/>
    <xf numFmtId="0" fontId="31" fillId="0" borderId="0" applyNumberFormat="0" applyFill="0" applyBorder="0" applyAlignment="0" applyProtection="0"/>
    <xf numFmtId="0" fontId="15" fillId="10" borderId="8" applyNumberFormat="0" applyFont="0" applyAlignment="0" applyProtection="0"/>
    <xf numFmtId="0" fontId="32" fillId="0" borderId="0" applyNumberFormat="0" applyFill="0" applyBorder="0" applyAlignment="0" applyProtection="0"/>
    <xf numFmtId="0" fontId="3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14" fillId="4" borderId="0">
      <alignment horizontal="left" vertical="center"/>
    </xf>
    <xf numFmtId="0" fontId="14" fillId="3" borderId="0">
      <alignment horizontal="left" vertical="center"/>
    </xf>
    <xf numFmtId="0" fontId="14" fillId="37" borderId="0">
      <alignment horizontal="left" vertical="center"/>
    </xf>
    <xf numFmtId="0" fontId="43" fillId="0" borderId="0"/>
    <xf numFmtId="0" fontId="43" fillId="0" borderId="0"/>
    <xf numFmtId="0" fontId="41" fillId="0" borderId="0"/>
    <xf numFmtId="9" fontId="2" fillId="0" borderId="0" applyFont="0" applyFill="0" applyBorder="0" applyAlignment="0" applyProtection="0"/>
  </cellStyleXfs>
  <cellXfs count="139">
    <xf numFmtId="0" fontId="0" fillId="0" borderId="0" xfId="0">
      <alignment horizontal="left" vertical="center"/>
    </xf>
    <xf numFmtId="0" fontId="6" fillId="0" borderId="0" xfId="2" applyFont="1" applyFill="1" applyAlignment="1"/>
    <xf numFmtId="0" fontId="37" fillId="0" borderId="0" xfId="2" applyFill="1">
      <alignment horizontal="left" vertical="center"/>
    </xf>
    <xf numFmtId="170" fontId="0" fillId="0" borderId="0" xfId="0" applyNumberFormat="1" applyAlignment="1" applyProtection="1">
      <alignment horizontal="center" vertical="center" wrapText="1"/>
      <protection locked="0"/>
    </xf>
    <xf numFmtId="0" fontId="38" fillId="0" borderId="0" xfId="4" applyFill="1">
      <alignment horizontal="left" vertical="center"/>
    </xf>
    <xf numFmtId="0" fontId="4" fillId="0" borderId="0" xfId="0" applyFont="1">
      <alignment horizontal="left" vertical="center"/>
    </xf>
    <xf numFmtId="0" fontId="16" fillId="0" borderId="0" xfId="0" applyFont="1">
      <alignment horizontal="left" vertical="center"/>
    </xf>
    <xf numFmtId="167" fontId="9" fillId="0" borderId="0" xfId="1" applyNumberFormat="1" applyFont="1" applyFill="1" applyBorder="1" applyAlignment="1">
      <alignment horizontal="right" vertical="center"/>
    </xf>
    <xf numFmtId="166" fontId="9" fillId="0" borderId="0" xfId="1" applyNumberFormat="1" applyFont="1" applyFill="1" applyBorder="1" applyAlignment="1">
      <alignment horizontal="right" vertical="center"/>
    </xf>
    <xf numFmtId="0" fontId="14" fillId="0" borderId="0" xfId="5" applyFill="1" applyAlignment="1">
      <alignment vertical="center"/>
    </xf>
    <xf numFmtId="17" fontId="12" fillId="0" borderId="0" xfId="0" applyNumberFormat="1" applyFont="1" applyAlignment="1">
      <alignment horizontal="center" vertical="center"/>
    </xf>
    <xf numFmtId="17" fontId="12" fillId="0" borderId="0" xfId="0" applyNumberFormat="1" applyFont="1" applyAlignment="1">
      <alignment horizontal="center" vertical="center" wrapText="1"/>
    </xf>
    <xf numFmtId="0" fontId="18" fillId="0" borderId="0" xfId="0" applyFont="1">
      <alignment horizontal="left" vertical="center"/>
    </xf>
    <xf numFmtId="0" fontId="19" fillId="0" borderId="0" xfId="0" applyFont="1">
      <alignment horizontal="left" vertical="center"/>
    </xf>
    <xf numFmtId="0" fontId="34" fillId="0" borderId="0" xfId="0" applyFont="1">
      <alignment horizontal="left" vertical="center"/>
    </xf>
    <xf numFmtId="0" fontId="37" fillId="0" borderId="0" xfId="2">
      <alignment horizontal="left" vertical="center"/>
    </xf>
    <xf numFmtId="0" fontId="36" fillId="0" borderId="0" xfId="0" applyFont="1">
      <alignment horizontal="left" vertical="center"/>
    </xf>
    <xf numFmtId="0" fontId="13" fillId="0" borderId="0" xfId="0" applyFont="1" applyAlignment="1">
      <alignment vertical="center"/>
    </xf>
    <xf numFmtId="0" fontId="9" fillId="0" borderId="0" xfId="0" applyFont="1">
      <alignment horizontal="left" vertical="center"/>
    </xf>
    <xf numFmtId="3" fontId="40" fillId="0" borderId="0" xfId="1" applyFill="1" applyBorder="1" applyAlignment="1">
      <alignment horizontal="right" vertical="center"/>
    </xf>
    <xf numFmtId="167" fontId="4" fillId="0" borderId="0" xfId="0" applyNumberFormat="1" applyFont="1">
      <alignment horizontal="left" vertical="center"/>
    </xf>
    <xf numFmtId="0" fontId="7" fillId="0" borderId="0" xfId="0" applyFont="1">
      <alignment horizontal="left" vertical="center"/>
    </xf>
    <xf numFmtId="0" fontId="5" fillId="0" borderId="0" xfId="0" applyFont="1">
      <alignment horizontal="left" vertical="center"/>
    </xf>
    <xf numFmtId="0" fontId="4" fillId="0" borderId="0" xfId="0" applyFont="1" applyAlignment="1">
      <alignment vertical="center"/>
    </xf>
    <xf numFmtId="0" fontId="11" fillId="0" borderId="0" xfId="0" applyFont="1">
      <alignment horizontal="left" vertical="center"/>
    </xf>
    <xf numFmtId="0" fontId="11" fillId="0" borderId="0" xfId="0" applyFont="1" applyAlignment="1">
      <alignment vertical="center"/>
    </xf>
    <xf numFmtId="0" fontId="0" fillId="0" borderId="0" xfId="0" applyProtection="1">
      <alignment horizontal="left" vertical="center"/>
      <protection locked="0"/>
    </xf>
    <xf numFmtId="0" fontId="0" fillId="0" borderId="0" xfId="0" applyAlignment="1" applyProtection="1">
      <alignment vertical="center"/>
      <protection locked="0"/>
    </xf>
    <xf numFmtId="170" fontId="0" fillId="0" borderId="0" xfId="0" applyNumberFormat="1">
      <alignment horizontal="left" vertical="center"/>
    </xf>
    <xf numFmtId="170" fontId="0" fillId="0" borderId="3" xfId="0" applyNumberFormat="1" applyBorder="1" applyProtection="1">
      <alignment horizontal="left" vertical="center"/>
      <protection locked="0"/>
    </xf>
    <xf numFmtId="170" fontId="0" fillId="0" borderId="0" xfId="0" applyNumberFormat="1" applyProtection="1">
      <alignment horizontal="left" vertical="center"/>
      <protection locked="0"/>
    </xf>
    <xf numFmtId="171" fontId="40" fillId="0" borderId="0" xfId="1" applyNumberFormat="1" applyFill="1" applyBorder="1" applyAlignment="1">
      <alignment horizontal="right" vertical="center"/>
    </xf>
    <xf numFmtId="0" fontId="0" fillId="0" borderId="0" xfId="0" applyAlignment="1">
      <alignment vertical="center"/>
    </xf>
    <xf numFmtId="3" fontId="4" fillId="0" borderId="0" xfId="0" applyNumberFormat="1" applyFont="1">
      <alignment horizontal="left" vertical="center"/>
    </xf>
    <xf numFmtId="0" fontId="41" fillId="0" borderId="0" xfId="0" applyFont="1">
      <alignment horizontal="left" vertical="center"/>
    </xf>
    <xf numFmtId="0" fontId="8" fillId="0" borderId="0" xfId="0" applyFont="1" applyAlignment="1">
      <alignment vertical="top" wrapText="1"/>
    </xf>
    <xf numFmtId="168" fontId="8" fillId="0" borderId="0" xfId="0" applyNumberFormat="1" applyFont="1" applyAlignment="1">
      <alignment vertical="top" wrapText="1"/>
    </xf>
    <xf numFmtId="0" fontId="0" fillId="0" borderId="0" xfId="0" applyAlignment="1"/>
    <xf numFmtId="0" fontId="0" fillId="0" borderId="0" xfId="0" applyAlignment="1">
      <alignment horizontal="center" vertical="center"/>
    </xf>
    <xf numFmtId="0" fontId="0" fillId="0" borderId="0" xfId="0" applyAlignment="1">
      <alignment horizontal="left" vertical="center" indent="1"/>
    </xf>
    <xf numFmtId="0" fontId="42" fillId="0" borderId="0" xfId="0" applyFont="1">
      <alignment horizontal="left" vertical="center"/>
    </xf>
    <xf numFmtId="0" fontId="38" fillId="0" borderId="0" xfId="4">
      <alignment horizontal="left" vertical="center"/>
    </xf>
    <xf numFmtId="0" fontId="14" fillId="4" borderId="0" xfId="50" applyFill="1">
      <alignment horizontal="left" vertical="center"/>
    </xf>
    <xf numFmtId="0" fontId="0" fillId="0" borderId="0" xfId="0" applyAlignment="1" applyProtection="1">
      <alignment horizontal="center" vertical="center" wrapText="1"/>
      <protection locked="0"/>
    </xf>
    <xf numFmtId="0" fontId="40" fillId="0" borderId="0" xfId="1" applyNumberFormat="1" applyFill="1" applyBorder="1" applyAlignment="1">
      <alignment horizontal="right" vertical="center"/>
    </xf>
    <xf numFmtId="172" fontId="40" fillId="0" borderId="0" xfId="1" applyNumberFormat="1" applyFill="1" applyBorder="1" applyAlignment="1">
      <alignment horizontal="right" vertical="center"/>
    </xf>
    <xf numFmtId="2" fontId="40" fillId="0" borderId="0" xfId="1" applyNumberFormat="1" applyFill="1" applyBorder="1" applyAlignment="1">
      <alignment horizontal="right" vertical="center"/>
    </xf>
    <xf numFmtId="0" fontId="0" fillId="0" borderId="3" xfId="0" applyBorder="1" applyAlignment="1" applyProtection="1">
      <alignment horizontal="center" vertical="center" wrapText="1"/>
      <protection locked="0"/>
    </xf>
    <xf numFmtId="2" fontId="40" fillId="0" borderId="0" xfId="1" applyNumberFormat="1" applyFill="1" applyAlignment="1">
      <alignment horizontal="right" vertical="center"/>
    </xf>
    <xf numFmtId="172" fontId="40" fillId="0" borderId="0" xfId="1" applyNumberFormat="1" applyFill="1" applyAlignment="1">
      <alignment horizontal="right" vertical="center"/>
    </xf>
    <xf numFmtId="0" fontId="40" fillId="0" borderId="0" xfId="1" applyNumberFormat="1" applyFill="1" applyAlignment="1">
      <alignment horizontal="right" vertical="center"/>
    </xf>
    <xf numFmtId="0" fontId="44" fillId="0" borderId="0" xfId="52" applyFont="1" applyAlignment="1">
      <alignment vertical="center"/>
    </xf>
    <xf numFmtId="0" fontId="13" fillId="0" borderId="0" xfId="0" applyFont="1" applyAlignment="1">
      <alignment horizontal="center" vertical="center"/>
    </xf>
    <xf numFmtId="173" fontId="0" fillId="0" borderId="0" xfId="0" applyNumberFormat="1">
      <alignment horizontal="left" vertical="center"/>
    </xf>
    <xf numFmtId="3" fontId="0" fillId="0" borderId="0" xfId="0" applyNumberFormat="1" applyAlignment="1"/>
    <xf numFmtId="3" fontId="0" fillId="0" borderId="0" xfId="1" applyFont="1" applyAlignment="1"/>
    <xf numFmtId="0" fontId="17" fillId="4" borderId="0" xfId="0" applyFont="1" applyFill="1">
      <alignment horizontal="left" vertical="center"/>
    </xf>
    <xf numFmtId="171" fontId="17" fillId="4" borderId="0" xfId="1" applyNumberFormat="1" applyFont="1" applyFill="1" applyBorder="1" applyAlignment="1">
      <alignment horizontal="right" vertical="center"/>
    </xf>
    <xf numFmtId="172" fontId="0" fillId="0" borderId="0" xfId="0" applyNumberFormat="1" applyAlignment="1">
      <alignment horizontal="right" vertical="center"/>
    </xf>
    <xf numFmtId="171" fontId="40" fillId="0" borderId="0" xfId="1" applyNumberFormat="1" applyFill="1" applyBorder="1">
      <alignment horizontal="right"/>
    </xf>
    <xf numFmtId="171" fontId="40" fillId="0" borderId="0" xfId="1" applyNumberFormat="1" applyFill="1">
      <alignment horizontal="right"/>
    </xf>
    <xf numFmtId="171" fontId="40" fillId="0" borderId="0" xfId="1" applyNumberFormat="1">
      <alignment horizontal="right"/>
    </xf>
    <xf numFmtId="172" fontId="0" fillId="0" borderId="0" xfId="0" applyNumberFormat="1">
      <alignment horizontal="left" vertical="center"/>
    </xf>
    <xf numFmtId="0" fontId="14" fillId="0" borderId="0" xfId="0" applyFont="1">
      <alignment horizontal="left" vertical="center"/>
    </xf>
    <xf numFmtId="172" fontId="4" fillId="0" borderId="0" xfId="0" applyNumberFormat="1" applyFont="1">
      <alignment horizontal="left" vertical="center"/>
    </xf>
    <xf numFmtId="0" fontId="13" fillId="0" borderId="0" xfId="0" applyFont="1" applyAlignment="1">
      <alignment horizontal="center" vertical="center" wrapText="1"/>
    </xf>
    <xf numFmtId="0" fontId="14" fillId="0" borderId="0" xfId="5" applyAlignment="1">
      <alignment vertical="center"/>
    </xf>
    <xf numFmtId="167" fontId="9" fillId="0" borderId="0" xfId="1" applyNumberFormat="1" applyFont="1" applyAlignment="1">
      <alignment horizontal="right" vertical="center"/>
    </xf>
    <xf numFmtId="166" fontId="9" fillId="0" borderId="0" xfId="1" applyNumberFormat="1" applyFont="1" applyAlignment="1">
      <alignment horizontal="right" vertical="center"/>
    </xf>
    <xf numFmtId="0" fontId="46" fillId="0" borderId="0" xfId="0" applyFont="1">
      <alignment horizontal="left" vertical="center"/>
    </xf>
    <xf numFmtId="170" fontId="0" fillId="0" borderId="3" xfId="0" applyNumberFormat="1" applyBorder="1" applyAlignment="1" applyProtection="1">
      <alignment horizontal="center" vertical="center" wrapText="1"/>
      <protection locked="0"/>
    </xf>
    <xf numFmtId="2" fontId="40" fillId="0" borderId="0" xfId="1" applyNumberFormat="1" applyFill="1" applyAlignment="1" applyProtection="1">
      <alignment horizontal="right" vertical="center"/>
      <protection locked="0"/>
    </xf>
    <xf numFmtId="2" fontId="0" fillId="0" borderId="10" xfId="1" applyNumberFormat="1" applyFont="1" applyBorder="1" applyAlignment="1">
      <alignment horizontal="right" vertical="center"/>
    </xf>
    <xf numFmtId="2" fontId="0" fillId="36" borderId="9" xfId="1" applyNumberFormat="1" applyFont="1" applyFill="1" applyBorder="1" applyAlignment="1">
      <alignment horizontal="right" vertical="center"/>
    </xf>
    <xf numFmtId="170" fontId="0" fillId="0" borderId="0" xfId="0" applyNumberFormat="1" applyAlignment="1">
      <alignment horizontal="center" vertical="center" wrapText="1"/>
    </xf>
    <xf numFmtId="9" fontId="0" fillId="0" borderId="0" xfId="0" applyNumberFormat="1" applyAlignment="1"/>
    <xf numFmtId="9" fontId="0" fillId="0" borderId="0" xfId="1" applyNumberFormat="1" applyFont="1" applyFill="1" applyAlignment="1">
      <alignment horizontal="right" vertical="center"/>
    </xf>
    <xf numFmtId="0" fontId="47" fillId="35" borderId="11" xfId="0" applyFont="1" applyFill="1" applyBorder="1" applyAlignment="1">
      <alignment horizontal="center" vertical="center" wrapText="1"/>
    </xf>
    <xf numFmtId="0" fontId="47" fillId="35" borderId="0" xfId="0" applyFont="1" applyFill="1" applyAlignment="1">
      <alignment horizontal="center" vertical="center" wrapText="1"/>
    </xf>
    <xf numFmtId="0" fontId="42" fillId="0" borderId="0" xfId="0" applyFont="1" applyAlignment="1">
      <alignment horizontal="left" vertical="center" wrapText="1"/>
    </xf>
    <xf numFmtId="0" fontId="42" fillId="0" borderId="0" xfId="0" applyFont="1" applyAlignment="1">
      <alignment horizontal="right" vertical="center" wrapText="1"/>
    </xf>
    <xf numFmtId="0" fontId="35" fillId="36" borderId="0" xfId="0" applyFont="1" applyFill="1" applyAlignment="1">
      <alignment horizontal="left" vertical="center" wrapText="1"/>
    </xf>
    <xf numFmtId="0" fontId="35" fillId="36" borderId="0" xfId="0" applyFont="1" applyFill="1" applyAlignment="1">
      <alignment horizontal="right" vertical="center" wrapText="1"/>
    </xf>
    <xf numFmtId="2" fontId="4" fillId="0" borderId="0" xfId="0" applyNumberFormat="1" applyFont="1">
      <alignment horizontal="left" vertical="center"/>
    </xf>
    <xf numFmtId="3" fontId="40" fillId="0" borderId="0" xfId="1" applyFill="1" applyProtection="1">
      <alignment horizontal="right"/>
      <protection locked="0"/>
    </xf>
    <xf numFmtId="3" fontId="40" fillId="0" borderId="0" xfId="1">
      <alignment horizontal="right"/>
    </xf>
    <xf numFmtId="3" fontId="40" fillId="0" borderId="0" xfId="1" applyFill="1" applyBorder="1">
      <alignment horizontal="right"/>
    </xf>
    <xf numFmtId="169" fontId="9" fillId="0" borderId="0" xfId="1" applyNumberFormat="1" applyFont="1" applyFill="1" applyBorder="1" applyAlignment="1">
      <alignment horizontal="right" vertical="center"/>
    </xf>
    <xf numFmtId="169" fontId="9" fillId="0" borderId="0" xfId="1" applyNumberFormat="1" applyFont="1" applyAlignment="1">
      <alignment horizontal="right" vertical="center"/>
    </xf>
    <xf numFmtId="171" fontId="0" fillId="0" borderId="0" xfId="0" applyNumberFormat="1">
      <alignment horizontal="left" vertical="center"/>
    </xf>
    <xf numFmtId="172" fontId="0" fillId="0" borderId="0" xfId="1" applyNumberFormat="1" applyFont="1" applyAlignment="1">
      <alignment horizontal="right" vertical="center"/>
    </xf>
    <xf numFmtId="0" fontId="0" fillId="0" borderId="0" xfId="0" applyAlignment="1" applyProtection="1">
      <alignment horizontal="center" vertical="center"/>
      <protection locked="0"/>
    </xf>
    <xf numFmtId="0" fontId="0" fillId="0" borderId="3" xfId="0" applyBorder="1" applyAlignment="1" applyProtection="1">
      <alignment horizontal="center" vertical="center"/>
      <protection locked="0"/>
    </xf>
    <xf numFmtId="0" fontId="11" fillId="38" borderId="0" xfId="0" applyFont="1" applyFill="1">
      <alignment horizontal="left" vertical="center"/>
    </xf>
    <xf numFmtId="0" fontId="36" fillId="38" borderId="0" xfId="0" applyFont="1" applyFill="1">
      <alignment horizontal="left" vertical="center"/>
    </xf>
    <xf numFmtId="0" fontId="16" fillId="38" borderId="0" xfId="0" applyFont="1" applyFill="1">
      <alignment horizontal="left" vertical="center"/>
    </xf>
    <xf numFmtId="9" fontId="11" fillId="0" borderId="0" xfId="55" applyFont="1" applyAlignment="1">
      <alignment horizontal="left" vertical="center"/>
    </xf>
    <xf numFmtId="0" fontId="0" fillId="0" borderId="0" xfId="1" applyNumberFormat="1" applyFont="1">
      <alignment horizontal="right"/>
    </xf>
    <xf numFmtId="0" fontId="49" fillId="0" borderId="0" xfId="0" applyFont="1">
      <alignment horizontal="left" vertical="center"/>
    </xf>
    <xf numFmtId="2" fontId="0" fillId="0" borderId="0" xfId="0" applyNumberFormat="1">
      <alignment horizontal="left" vertical="center"/>
    </xf>
    <xf numFmtId="1" fontId="0" fillId="0" borderId="0" xfId="0" applyNumberFormat="1" applyAlignment="1"/>
    <xf numFmtId="1" fontId="0" fillId="0" borderId="0" xfId="1" applyNumberFormat="1" applyFont="1" applyFill="1" applyAlignment="1">
      <alignment horizontal="right" vertical="center"/>
    </xf>
    <xf numFmtId="174" fontId="9" fillId="0" borderId="0" xfId="55" applyNumberFormat="1" applyFont="1" applyFill="1" applyBorder="1" applyAlignment="1">
      <alignment horizontal="right" vertical="center"/>
    </xf>
    <xf numFmtId="175" fontId="9" fillId="0" borderId="0" xfId="1" applyNumberFormat="1" applyFont="1" applyAlignment="1">
      <alignment horizontal="right" vertical="center"/>
    </xf>
    <xf numFmtId="10" fontId="1" fillId="0" borderId="0" xfId="0" applyNumberFormat="1" applyFont="1" applyAlignment="1" applyProtection="1">
      <alignment vertical="center"/>
      <protection locked="0"/>
    </xf>
    <xf numFmtId="10" fontId="1" fillId="0" borderId="0" xfId="0" applyNumberFormat="1" applyFont="1" applyProtection="1">
      <alignment horizontal="left" vertical="center"/>
      <protection locked="0"/>
    </xf>
    <xf numFmtId="0" fontId="1" fillId="0" borderId="0" xfId="0" applyFont="1" applyAlignment="1" applyProtection="1">
      <alignment vertical="center"/>
      <protection locked="0"/>
    </xf>
    <xf numFmtId="0" fontId="1" fillId="0" borderId="0" xfId="0" applyFont="1" applyProtection="1">
      <alignment horizontal="left" vertical="center"/>
      <protection locked="0"/>
    </xf>
    <xf numFmtId="169" fontId="1" fillId="0" borderId="0" xfId="0" applyNumberFormat="1" applyFont="1" applyAlignment="1" applyProtection="1">
      <alignment vertical="center"/>
      <protection locked="0"/>
    </xf>
    <xf numFmtId="169" fontId="1" fillId="0" borderId="0" xfId="0" applyNumberFormat="1" applyFont="1" applyProtection="1">
      <alignment horizontal="left" vertical="center"/>
      <protection locked="0"/>
    </xf>
    <xf numFmtId="0" fontId="50" fillId="0" borderId="0" xfId="4" applyFont="1">
      <alignment horizontal="left" vertical="center"/>
    </xf>
    <xf numFmtId="0" fontId="50" fillId="0" borderId="0" xfId="4" applyFont="1" applyFill="1">
      <alignment horizontal="left" vertical="center"/>
    </xf>
    <xf numFmtId="0" fontId="16" fillId="0" borderId="0" xfId="0" applyFont="1" applyAlignment="1"/>
    <xf numFmtId="0" fontId="18" fillId="0" borderId="0" xfId="0" applyFont="1" applyAlignment="1"/>
    <xf numFmtId="0" fontId="0" fillId="0" borderId="0" xfId="0" applyAlignment="1">
      <alignment horizontal="center"/>
    </xf>
    <xf numFmtId="170" fontId="0" fillId="0" borderId="0" xfId="0" applyNumberFormat="1" applyAlignment="1" applyProtection="1">
      <alignment horizontal="center" vertical="center"/>
      <protection locked="0"/>
    </xf>
    <xf numFmtId="0" fontId="42" fillId="0" borderId="0" xfId="5" applyFont="1" applyFill="1" applyAlignment="1">
      <alignment vertical="center"/>
    </xf>
    <xf numFmtId="176" fontId="0" fillId="0" borderId="0" xfId="0" applyNumberFormat="1" applyAlignment="1"/>
    <xf numFmtId="173" fontId="0" fillId="0" borderId="0" xfId="0" applyNumberFormat="1" applyAlignment="1"/>
    <xf numFmtId="171" fontId="0" fillId="0" borderId="0" xfId="1" applyNumberFormat="1" applyFont="1" applyAlignment="1">
      <alignment horizontal="right" vertical="center"/>
    </xf>
    <xf numFmtId="2" fontId="0" fillId="0" borderId="0" xfId="1" applyNumberFormat="1" applyFont="1">
      <alignment horizontal="right"/>
    </xf>
    <xf numFmtId="173" fontId="40" fillId="0" borderId="0" xfId="1" applyNumberFormat="1" applyFill="1" applyAlignment="1"/>
    <xf numFmtId="173" fontId="16" fillId="0" borderId="0" xfId="0" applyNumberFormat="1" applyFont="1" applyAlignment="1">
      <alignment horizontal="right" vertical="center"/>
    </xf>
    <xf numFmtId="176" fontId="16" fillId="0" borderId="0" xfId="0" applyNumberFormat="1" applyFont="1" applyAlignment="1">
      <alignment horizontal="right" vertical="center"/>
    </xf>
    <xf numFmtId="1" fontId="16" fillId="0" borderId="0" xfId="0" applyNumberFormat="1" applyFont="1" applyAlignment="1">
      <alignment horizontal="right" vertical="center"/>
    </xf>
    <xf numFmtId="0" fontId="37" fillId="0" borderId="0" xfId="2" quotePrefix="1">
      <alignment horizontal="left" vertical="center"/>
    </xf>
    <xf numFmtId="3" fontId="40" fillId="0" borderId="0" xfId="1" applyFill="1">
      <alignment horizontal="right"/>
    </xf>
    <xf numFmtId="0" fontId="14" fillId="0" borderId="0" xfId="50" applyFill="1">
      <alignment horizontal="left" vertical="center"/>
    </xf>
    <xf numFmtId="171" fontId="40" fillId="0" borderId="0" xfId="1" applyNumberFormat="1" applyAlignment="1">
      <alignment horizontal="right" vertical="center"/>
    </xf>
    <xf numFmtId="0" fontId="8" fillId="0" borderId="0" xfId="0" applyFont="1" applyAlignment="1">
      <alignment vertical="center" wrapText="1"/>
    </xf>
    <xf numFmtId="0" fontId="37" fillId="0" borderId="0" xfId="2" applyFill="1" applyBorder="1">
      <alignment horizontal="left" vertical="center"/>
    </xf>
    <xf numFmtId="0" fontId="45" fillId="0" borderId="0" xfId="0" applyFont="1" applyAlignment="1">
      <alignment vertical="center"/>
    </xf>
    <xf numFmtId="171" fontId="40" fillId="0" borderId="0" xfId="1" applyNumberFormat="1" applyFill="1" applyAlignment="1">
      <alignment horizontal="right" vertical="center"/>
    </xf>
    <xf numFmtId="0" fontId="48" fillId="0" borderId="0" xfId="0" applyFont="1">
      <alignment horizontal="left" vertical="center"/>
    </xf>
    <xf numFmtId="0" fontId="1" fillId="0" borderId="0" xfId="0" applyFont="1" applyAlignment="1">
      <alignment vertical="center"/>
    </xf>
    <xf numFmtId="172" fontId="0" fillId="0" borderId="0" xfId="0" applyNumberFormat="1" applyAlignment="1">
      <alignment vertical="center"/>
    </xf>
    <xf numFmtId="0" fontId="0" fillId="0" borderId="0" xfId="0" applyAlignment="1">
      <alignment horizontal="left" vertical="center" wrapText="1"/>
    </xf>
    <xf numFmtId="0" fontId="51" fillId="0" borderId="0" xfId="0" applyFont="1" applyAlignment="1"/>
    <xf numFmtId="0" fontId="52" fillId="0" borderId="0" xfId="0" applyFont="1">
      <alignment horizontal="left" vertical="center"/>
    </xf>
  </cellXfs>
  <cellStyles count="56">
    <cellStyle name="20% - Accent1" xfId="26" builtinId="30" hidden="1"/>
    <cellStyle name="20% - Accent2" xfId="30" builtinId="34" hidden="1"/>
    <cellStyle name="20% - Accent3" xfId="34" builtinId="38" hidden="1"/>
    <cellStyle name="20% - Accent4" xfId="38" builtinId="42" hidden="1"/>
    <cellStyle name="20% - Accent5" xfId="42" builtinId="46" hidden="1"/>
    <cellStyle name="20% - Accent6" xfId="46" builtinId="50" hidden="1"/>
    <cellStyle name="40% - Accent1" xfId="27" builtinId="31" hidden="1"/>
    <cellStyle name="40% - Accent2" xfId="31" builtinId="35" hidden="1"/>
    <cellStyle name="40% - Accent3" xfId="35" builtinId="39" hidden="1"/>
    <cellStyle name="40% - Accent4" xfId="39" builtinId="43" hidden="1"/>
    <cellStyle name="40% - Accent5" xfId="43" builtinId="47" hidden="1"/>
    <cellStyle name="40% - Accent6" xfId="47" builtinId="51" hidden="1"/>
    <cellStyle name="60% - Accent1" xfId="28" builtinId="32" hidden="1"/>
    <cellStyle name="60% - Accent2" xfId="32" builtinId="36" hidden="1"/>
    <cellStyle name="60% - Accent3" xfId="36" builtinId="40" hidden="1"/>
    <cellStyle name="60% - Accent4" xfId="40" builtinId="44" hidden="1"/>
    <cellStyle name="60% - Accent5" xfId="44" builtinId="48" hidden="1"/>
    <cellStyle name="60% - Accent6" xfId="48" builtinId="52" hidden="1"/>
    <cellStyle name="Accent1" xfId="25" builtinId="29" hidden="1"/>
    <cellStyle name="Accent2" xfId="29" builtinId="33" hidden="1"/>
    <cellStyle name="Accent3" xfId="33" builtinId="37" hidden="1"/>
    <cellStyle name="Accent4" xfId="37" builtinId="41" hidden="1"/>
    <cellStyle name="Accent5" xfId="41" builtinId="45" hidden="1"/>
    <cellStyle name="Accent6" xfId="45" builtinId="49" hidden="1"/>
    <cellStyle name="Bad" xfId="16" builtinId="27" hidden="1"/>
    <cellStyle name="Calculation" xfId="19" builtinId="22" hidden="1"/>
    <cellStyle name="Check Cell" xfId="21" builtinId="23" hidden="1"/>
    <cellStyle name="Comma" xfId="1" builtinId="3" customBuiltin="1"/>
    <cellStyle name="Comma [0]" xfId="3" builtinId="6" hidden="1" customBuiltin="1"/>
    <cellStyle name="Currency" xfId="10" builtinId="4" hidden="1"/>
    <cellStyle name="Currency [0]" xfId="11" builtinId="7" hidden="1"/>
    <cellStyle name="Explanatory Text" xfId="24" builtinId="53" hidden="1"/>
    <cellStyle name="FER - Subheading" xfId="51" xr:uid="{D0C18521-E65E-4D8B-AB26-9C3D43B88FE2}"/>
    <cellStyle name="Followed Hyperlink" xfId="9" builtinId="9" hidden="1"/>
    <cellStyle name="Good" xfId="15" builtinId="26" hidden="1"/>
    <cellStyle name="Heading 1" xfId="4" builtinId="16" customBuiltin="1"/>
    <cellStyle name="Heading 2" xfId="5" builtinId="17" customBuiltin="1"/>
    <cellStyle name="Heading 3" xfId="6" builtinId="18" hidden="1" customBuiltin="1"/>
    <cellStyle name="Heading 4" xfId="14" builtinId="19" hidden="1"/>
    <cellStyle name="Hyperlink" xfId="2" builtinId="8" customBuiltin="1"/>
    <cellStyle name="Input" xfId="18" builtinId="20" hidden="1"/>
    <cellStyle name="Linked Cell" xfId="20" builtinId="24" hidden="1"/>
    <cellStyle name="Neutral" xfId="17" builtinId="28" hidden="1"/>
    <cellStyle name="Normal" xfId="0" builtinId="0" customBuiltin="1"/>
    <cellStyle name="Normal 11" xfId="54" xr:uid="{9FEEA0BF-0162-479C-81DD-57D172DA1211}"/>
    <cellStyle name="Normal 4 12" xfId="53" xr:uid="{FDEFAA32-B27E-435A-8D35-CD243D5AB087}"/>
    <cellStyle name="Normal 8 8" xfId="52" xr:uid="{3D5A25D4-9F27-4996-A286-7C2601CB02B2}"/>
    <cellStyle name="Note" xfId="23" builtinId="10" hidden="1"/>
    <cellStyle name="Occassional paper - Subheading" xfId="49" xr:uid="{37E727C9-4C4C-42F3-8A90-7733CFC03A59}"/>
    <cellStyle name="Output" xfId="8" builtinId="21" hidden="1" customBuiltin="1"/>
    <cellStyle name="Per cent" xfId="12" builtinId="5" hidden="1"/>
    <cellStyle name="Per cent" xfId="55" xr:uid="{D8B4F895-2169-4DEF-A700-675984384254}"/>
    <cellStyle name="SEFF - Subheading" xfId="50" xr:uid="{5DC46259-97C2-4B31-AD98-CA6C066AEAD8}"/>
    <cellStyle name="Title" xfId="13" builtinId="15" hidden="1"/>
    <cellStyle name="Total" xfId="7" builtinId="25" hidden="1" customBuiltin="1"/>
    <cellStyle name="Warning Text" xfId="22" builtinId="11" hidden="1"/>
  </cellStyles>
  <dxfs count="2051">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auto="1"/>
        </patternFill>
      </fill>
      <alignment vertical="center" textRotation="0" indent="0" justifyLastLine="0" shrinkToFit="0" readingOrder="0"/>
    </dxf>
    <dxf>
      <font>
        <b/>
        <i val="0"/>
        <strike val="0"/>
        <condense val="0"/>
        <extend val="0"/>
        <outline val="0"/>
        <shadow val="0"/>
        <u val="none"/>
        <vertAlign val="baseline"/>
        <sz val="12"/>
        <color theme="0"/>
        <name val="Helvetica"/>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bottom/>
      </border>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numFmt numFmtId="2" formatCode="0.00"/>
      <fill>
        <patternFill patternType="none">
          <fgColor indexed="64"/>
          <bgColor indexed="65"/>
        </patternFill>
      </fill>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indexed="64"/>
          <bgColor indexed="65"/>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6" formatCode="0.0000"/>
      <fill>
        <patternFill patternType="none">
          <fgColor indexed="64"/>
          <bgColor indexed="65"/>
        </patternFill>
      </fill>
      <alignment horizontal="general" vertical="bottom" textRotation="0" wrapText="0" indent="0" justifyLastLine="0" shrinkToFit="0" readingOrder="0"/>
    </dxf>
    <dxf>
      <numFmt numFmtId="172" formatCode="0.0"/>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rgb="FF000000"/>
          <bgColor rgb="FFFFFFFF"/>
        </patternFill>
      </fill>
      <alignment horizontal="general" vertical="bottom" textRotation="0" wrapText="0" indent="0" justifyLastLine="0" shrinkToFit="0" readingOrder="0"/>
    </dxf>
    <dxf>
      <alignment horizontal="center" vertical="center" textRotation="0" wrapText="1" indent="0" justifyLastLine="0" shrinkToFit="0" readingOrder="0"/>
      <protection locked="0" hidden="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numFmt numFmtId="173" formatCode="0.000"/>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alignment horizontal="center" vertical="center" textRotation="0" wrapText="1" indent="0" justifyLastLine="0" shrinkToFit="0" readingOrder="0"/>
      <protection locked="0" hidden="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indexed="64"/>
          <bgColor indexed="65"/>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border outline="0">
        <bottom style="thick">
          <color rgb="FF8B63A6"/>
        </bottom>
      </border>
    </dxf>
    <dxf>
      <font>
        <b/>
        <i val="0"/>
        <strike val="0"/>
        <condense val="0"/>
        <extend val="0"/>
        <outline val="0"/>
        <shadow val="0"/>
        <u val="none"/>
        <vertAlign val="baseline"/>
        <sz val="12"/>
        <color rgb="FFFFFFFF"/>
        <name val="Helvetica"/>
        <scheme val="minor"/>
      </font>
      <fill>
        <patternFill patternType="solid">
          <fgColor indexed="64"/>
          <bgColor rgb="FF8B63A6"/>
        </patternFill>
      </fill>
      <alignment horizontal="center" vertical="center" textRotation="0" wrapText="1" indent="0" justifyLastLine="0" shrinkToFit="0" readingOrder="0"/>
    </dxf>
    <dxf>
      <font>
        <sz val="12"/>
        <color auto="1"/>
      </font>
      <numFmt numFmtId="1" formatCode="0"/>
      <fill>
        <patternFill patternType="none">
          <fgColor rgb="FF000000"/>
          <bgColor rgb="FFFFFFFF"/>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right" vertical="center"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ont>
        <sz val="12"/>
        <color auto="1"/>
      </font>
      <numFmt numFmtId="1" formatCode="0"/>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rgb="FF000000"/>
          <bgColor rgb="FFFFFFFF"/>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numFmt numFmtId="1" formatCode="0"/>
      <fill>
        <patternFill patternType="none">
          <fgColor indexed="64"/>
          <bgColor indexed="65"/>
        </patternFill>
      </fill>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numFmt numFmtId="170" formatCode="mmm\ yyyy"/>
      <fill>
        <patternFill patternType="none">
          <fgColor rgb="FF000000"/>
          <bgColor auto="1"/>
        </patternFill>
      </fill>
      <alignment vertical="center" textRotation="0" indent="0" justifyLastLine="0" shrinkToFit="0" readingOrder="0"/>
    </dxf>
    <dxf>
      <font>
        <strike val="0"/>
        <outline val="0"/>
        <shadow val="0"/>
        <u val="none"/>
        <vertAlign val="baseline"/>
        <sz val="12"/>
        <color auto="1"/>
        <name val="Helvetica"/>
        <family val="2"/>
        <scheme val="minor"/>
      </font>
      <numFmt numFmtId="170" formatCode="mmm\ yyyy"/>
      <fill>
        <patternFill patternType="none">
          <fgColor indexed="64"/>
          <bgColor auto="1"/>
        </patternFill>
      </fill>
      <alignment horizontal="center" vertical="center" textRotation="0" wrapText="1" indent="0" justifyLastLine="0" shrinkToFit="0" readingOrder="0"/>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font>
        <strike val="0"/>
        <outline val="0"/>
        <shadow val="0"/>
        <u val="none"/>
        <vertAlign val="baseline"/>
        <sz val="12"/>
        <color theme="1"/>
        <name val="Helvetica"/>
      </font>
      <fill>
        <patternFill patternType="none">
          <fgColor indexed="64"/>
          <bgColor auto="1"/>
        </patternFill>
      </fill>
      <alignment horizontal="general" vertical="bottom"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font>
        <sz val="11"/>
        <color theme="1"/>
      </font>
      <fill>
        <patternFill patternType="none">
          <fgColor indexed="64"/>
          <bgColor auto="1"/>
        </patternFill>
      </fill>
      <alignment horizontal="general" vertical="bottom"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indexed="64"/>
          <bgColor indexed="65"/>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numFmt numFmtId="2" formatCode="0.00"/>
      <fill>
        <patternFill patternType="none">
          <fgColor indexed="64"/>
          <bgColor auto="1"/>
        </patternFill>
      </fill>
      <alignment horizontal="general" vertical="bottom" textRotation="0" wrapText="0" indent="0" justifyLastLine="0" shrinkToFit="0" readingOrder="0"/>
    </dxf>
    <dxf>
      <numFmt numFmtId="2" formatCode="0.00"/>
      <fill>
        <patternFill patternType="none">
          <fgColor indexed="64"/>
          <bgColor indexed="65"/>
        </patternFill>
      </fill>
      <alignment horizontal="general" vertical="bottom" textRotation="0" wrapText="0" indent="0" justifyLastLine="0" shrinkToFit="0" readingOrder="0"/>
    </dxf>
    <dxf>
      <alignment horizontal="center" vertical="center" textRotation="0" wrapText="1" indent="0" justifyLastLine="0" shrinkToFit="0" readingOrder="0"/>
      <protection locked="0" hidden="0"/>
    </dxf>
    <dxf>
      <fill>
        <patternFill patternType="none">
          <fgColor rgb="FF000000"/>
          <bgColor auto="1"/>
        </patternFill>
      </fill>
    </dxf>
    <dxf>
      <fill>
        <patternFill patternType="none">
          <fgColor rgb="FF000000"/>
          <bgColor auto="1"/>
        </patternFill>
      </fill>
    </dxf>
    <dxf>
      <fill>
        <patternFill patternType="none">
          <fgColor rgb="FF000000"/>
          <bgColor auto="1"/>
        </patternFill>
      </fill>
    </dxf>
    <dxf>
      <fill>
        <patternFill patternType="none">
          <fgColor rgb="FF000000"/>
          <bgColor auto="1"/>
        </patternFill>
      </fill>
    </dxf>
    <dxf>
      <fill>
        <patternFill patternType="none">
          <fgColor rgb="FF000000"/>
          <bgColor auto="1"/>
        </patternFill>
      </fill>
    </dxf>
    <dxf>
      <fill>
        <patternFill patternType="none">
          <fgColor rgb="FF000000"/>
          <bgColor auto="1"/>
        </patternFill>
      </fill>
    </dxf>
    <dxf>
      <fill>
        <patternFill patternType="none">
          <fgColor rgb="FF000000"/>
          <bgColor auto="1"/>
        </patternFill>
      </fill>
    </dxf>
    <dxf>
      <fill>
        <patternFill patternType="none">
          <fgColor rgb="FF000000"/>
          <bgColor auto="1"/>
        </patternFill>
      </fill>
    </dxf>
    <dxf>
      <fill>
        <patternFill patternType="none">
          <fgColor rgb="FF000000"/>
          <bgColor auto="1"/>
        </patternFill>
      </fill>
    </dxf>
    <dxf>
      <fill>
        <patternFill patternType="none">
          <fgColor rgb="FF000000"/>
          <bgColor auto="1"/>
        </patternFill>
      </fill>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auto="1"/>
        </patternFill>
      </fill>
      <alignment horizontal="general" vertical="bottom" textRotation="0" wrapText="0" indent="0" justifyLastLine="0" shrinkToFit="0" readingOrder="0"/>
    </dxf>
    <dxf>
      <fill>
        <patternFill patternType="none">
          <fgColor rgb="FF000000"/>
          <bgColor auto="1"/>
        </patternFill>
      </fill>
      <alignment horizontal="general" vertical="bottom" textRotation="0" wrapText="0" indent="0" justifyLastLine="0" shrinkToFit="0" readingOrder="0"/>
    </dxf>
    <dxf>
      <font>
        <strike val="0"/>
        <outline val="0"/>
        <shadow val="0"/>
        <u val="none"/>
        <vertAlign val="baseline"/>
        <sz val="12"/>
        <color auto="1"/>
        <name val="Helvetica"/>
        <family val="2"/>
        <scheme val="minor"/>
      </font>
      <numFmt numFmtId="170" formatCode="mmm\ yyyy"/>
      <fill>
        <patternFill patternType="none">
          <fgColor indexed="64"/>
          <bgColor auto="1"/>
        </patternFill>
      </fill>
      <alignment horizontal="center" vertical="center" textRotation="0" wrapText="1" indent="0" justifyLastLine="0" shrinkToFit="0" readingOrder="0"/>
    </dxf>
    <dxf>
      <numFmt numFmtId="170" formatCode="mmm\ yyyy"/>
      <fill>
        <patternFill patternType="none">
          <fgColor indexed="64"/>
          <bgColor indexed="65"/>
        </patternFill>
      </fill>
      <alignment horizontal="right" vertical="center" textRotation="0" wrapText="0" indent="0" justifyLastLine="0" shrinkToFit="0" readingOrder="0"/>
      <protection locked="0" hidden="0"/>
    </dxf>
    <dxf>
      <numFmt numFmtId="2" formatCode="0.00"/>
      <fill>
        <patternFill patternType="none">
          <fgColor indexed="64"/>
          <bgColor indexed="65"/>
        </patternFill>
      </fill>
      <alignment horizontal="right" vertical="center" textRotation="0" wrapText="0" indent="0" justifyLastLine="0" shrinkToFit="0" readingOrder="0"/>
      <protection locked="0" hidden="0"/>
    </dxf>
    <dxf>
      <fill>
        <patternFill patternType="none">
          <fgColor indexed="64"/>
          <bgColor auto="1"/>
        </patternFill>
      </fill>
      <alignment vertical="center" textRotation="0" indent="0" justifyLastLine="0" shrinkToFit="0" readingOrder="0"/>
    </dxf>
    <dxf>
      <numFmt numFmtId="170" formatCode="mmm\ yyyy"/>
      <fill>
        <patternFill patternType="none">
          <fgColor rgb="FF000000"/>
          <bgColor auto="1"/>
        </patternFill>
      </fill>
      <alignment vertical="center" textRotation="0" indent="0" justifyLastLine="0" shrinkToFit="0" readingOrder="0"/>
    </dxf>
    <dxf>
      <font>
        <strike val="0"/>
        <outline val="0"/>
        <shadow val="0"/>
        <u val="none"/>
        <vertAlign val="baseline"/>
        <sz val="12"/>
        <color auto="1"/>
        <name val="Helvetica"/>
        <family val="2"/>
        <scheme val="minor"/>
      </font>
      <numFmt numFmtId="170" formatCode="mmm\ yyyy"/>
      <fill>
        <patternFill patternType="none">
          <fgColor indexed="64"/>
          <bgColor auto="1"/>
        </patternFill>
      </fill>
      <alignment horizontal="center" vertical="center" textRotation="0" wrapText="1" indent="0" justifyLastLine="0" shrinkToFit="0" readingOrder="0"/>
    </dxf>
    <dxf>
      <numFmt numFmtId="172" formatCode="0.0"/>
      <fill>
        <patternFill patternType="none">
          <fgColor rgb="FF000000"/>
          <bgColor auto="1"/>
        </patternFill>
      </fill>
      <alignment horizontal="general" vertical="center" textRotation="0" wrapText="0" indent="0" justifyLastLine="0" shrinkToFit="0" readingOrder="0"/>
    </dxf>
    <dxf>
      <numFmt numFmtId="172" formatCode="0.0"/>
      <fill>
        <patternFill patternType="none">
          <fgColor rgb="FF000000"/>
          <bgColor auto="1"/>
        </patternFill>
      </fill>
      <alignment horizontal="general" vertical="center" textRotation="0" wrapText="0" indent="0" justifyLastLine="0" shrinkToFit="0" readingOrder="0"/>
    </dxf>
    <dxf>
      <numFmt numFmtId="172" formatCode="0.0"/>
      <fill>
        <patternFill patternType="none">
          <fgColor rgb="FF000000"/>
          <bgColor auto="1"/>
        </patternFill>
      </fill>
      <alignment horizontal="general" vertical="center" textRotation="0" wrapText="0" indent="0" justifyLastLine="0" shrinkToFit="0" readingOrder="0"/>
    </dxf>
    <dxf>
      <numFmt numFmtId="172" formatCode="0.0"/>
      <fill>
        <patternFill patternType="none">
          <fgColor rgb="FF000000"/>
          <bgColor auto="1"/>
        </patternFill>
      </fill>
      <alignment horizontal="general" vertical="center" textRotation="0" wrapText="0" indent="0" justifyLastLine="0" shrinkToFit="0" readingOrder="0"/>
    </dxf>
    <dxf>
      <numFmt numFmtId="172" formatCode="0.0"/>
      <fill>
        <patternFill patternType="none">
          <fgColor rgb="FF000000"/>
          <bgColor auto="1"/>
        </patternFill>
      </fill>
      <alignment horizontal="general" vertical="center" textRotation="0" wrapText="0" indent="0" justifyLastLine="0" shrinkToFit="0" readingOrder="0"/>
    </dxf>
    <dxf>
      <numFmt numFmtId="172" formatCode="0.0"/>
      <fill>
        <patternFill patternType="none">
          <fgColor rgb="FF000000"/>
          <bgColor auto="1"/>
        </patternFill>
      </fill>
      <alignment horizontal="general" vertical="center" textRotation="0" wrapText="0" indent="0" justifyLastLine="0" shrinkToFit="0" readingOrder="0"/>
    </dxf>
    <dxf>
      <numFmt numFmtId="172" formatCode="0.0"/>
      <fill>
        <patternFill patternType="none">
          <fgColor indexed="64"/>
          <bgColor indexed="65"/>
        </patternFill>
      </fill>
      <alignment horizontal="general" vertical="center" textRotation="0" wrapText="0" indent="0" justifyLastLine="0" shrinkToFit="0" readingOrder="0"/>
      <protection locked="0" hidden="0"/>
    </dxf>
    <dxf>
      <numFmt numFmtId="172" formatCode="0.0"/>
      <fill>
        <patternFill patternType="none">
          <fgColor indexed="64"/>
          <bgColor indexed="65"/>
        </patternFill>
      </fill>
      <alignment horizontal="general" vertical="center" textRotation="0" wrapText="0" indent="0" justifyLastLine="0" shrinkToFit="0" readingOrder="0"/>
      <protection locked="0" hidden="0"/>
    </dxf>
    <dxf>
      <fill>
        <patternFill patternType="none">
          <fgColor indexed="64"/>
          <bgColor auto="1"/>
        </patternFill>
      </fill>
      <alignment vertical="center" textRotation="0" indent="0" justifyLastLine="0" shrinkToFit="0" readingOrder="0"/>
    </dxf>
    <dxf>
      <numFmt numFmtId="170" formatCode="mmm\ yyyy"/>
      <fill>
        <patternFill patternType="none">
          <fgColor rgb="FF000000"/>
          <bgColor auto="1"/>
        </patternFill>
      </fill>
      <alignment vertical="center" textRotation="0" indent="0" justifyLastLine="0" shrinkToFit="0" readingOrder="0"/>
    </dxf>
    <dxf>
      <font>
        <strike val="0"/>
        <outline val="0"/>
        <shadow val="0"/>
        <u val="none"/>
        <vertAlign val="baseline"/>
        <sz val="12"/>
        <color auto="1"/>
        <name val="Helvetica"/>
        <family val="2"/>
        <scheme val="minor"/>
      </font>
      <numFmt numFmtId="170" formatCode="mmm\ yyyy"/>
      <fill>
        <patternFill patternType="none">
          <fgColor indexed="64"/>
          <bgColor auto="1"/>
        </patternFill>
      </fill>
      <alignment horizontal="center" vertical="center" textRotation="0" wrapText="1" indent="0" justifyLastLine="0" shrinkToFit="0" readingOrder="0"/>
    </dxf>
    <dxf>
      <numFmt numFmtId="3" formatCode="#,##0"/>
      <fill>
        <patternFill patternType="none">
          <fgColor rgb="FF000000"/>
          <bgColor auto="1"/>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fill>
        <patternFill patternType="none">
          <fgColor indexed="64"/>
          <bgColor auto="1"/>
        </patternFill>
      </fill>
      <alignment vertical="center" textRotation="0" indent="0" justifyLastLine="0" shrinkToFit="0" readingOrder="0"/>
    </dxf>
    <dxf>
      <numFmt numFmtId="170" formatCode="mmm\ yyyy"/>
      <fill>
        <patternFill patternType="none">
          <fgColor rgb="FF000000"/>
          <bgColor auto="1"/>
        </patternFill>
      </fill>
      <alignment vertical="center" textRotation="0" indent="0" justifyLastLine="0" shrinkToFit="0" readingOrder="0"/>
    </dxf>
    <dxf>
      <font>
        <strike val="0"/>
        <outline val="0"/>
        <shadow val="0"/>
        <u val="none"/>
        <vertAlign val="baseline"/>
        <sz val="12"/>
        <color auto="1"/>
        <name val="Helvetica"/>
        <family val="2"/>
        <scheme val="minor"/>
      </font>
      <numFmt numFmtId="170" formatCode="mmm\ yyyy"/>
      <fill>
        <patternFill patternType="none">
          <fgColor indexed="64"/>
          <bgColor auto="1"/>
        </patternFill>
      </fill>
      <alignment horizontal="center" vertical="center" textRotation="0" wrapText="1" indent="0" justifyLastLine="0" shrinkToFit="0" readingOrder="0"/>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font>
        <sz val="11"/>
        <color theme="1"/>
      </font>
      <fill>
        <patternFill patternType="none">
          <fgColor indexed="64"/>
          <bgColor auto="1"/>
        </patternFill>
      </fill>
      <alignment horizontal="general" vertical="center"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auto="1"/>
        </patternFill>
      </fill>
      <alignment vertical="center" textRotation="0" indent="0" justifyLastLine="0" shrinkToFit="0" readingOrder="0"/>
    </dxf>
    <dxf>
      <font>
        <b/>
        <i val="0"/>
        <strike val="0"/>
        <condense val="0"/>
        <extend val="0"/>
        <outline val="0"/>
        <shadow val="0"/>
        <u val="none"/>
        <vertAlign val="baseline"/>
        <sz val="12"/>
        <color theme="0"/>
        <name val="Helvetica"/>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bottom/>
      </border>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0"/>
        <name val="Helvetica"/>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bottom/>
      </border>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numFmt numFmtId="171" formatCode="#,##0.0"/>
      <fill>
        <patternFill patternType="none">
          <fgColor indexed="64"/>
          <bgColor auto="1"/>
        </patternFill>
      </fill>
      <alignment vertical="center" textRotation="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auto="1"/>
        </patternFill>
      </fill>
      <alignment vertical="center" textRotation="0" indent="0" justifyLastLine="0" shrinkToFit="0" readingOrder="0"/>
    </dxf>
    <dxf>
      <font>
        <b/>
        <i val="0"/>
        <strike val="0"/>
        <condense val="0"/>
        <extend val="0"/>
        <outline val="0"/>
        <shadow val="0"/>
        <u val="none"/>
        <vertAlign val="baseline"/>
        <sz val="12"/>
        <color theme="0"/>
        <name val="Helvetica"/>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bottom/>
      </border>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numFmt numFmtId="171" formatCode="#,##0.0"/>
      <fill>
        <patternFill patternType="none">
          <fgColor indexed="64"/>
          <bgColor indexed="65"/>
        </patternFill>
      </fill>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numFmt numFmtId="173" formatCode="0.000"/>
      <fill>
        <patternFill patternType="none">
          <fgColor indexed="64"/>
          <bgColor indexed="65"/>
        </patternFill>
      </fill>
      <alignment horizontal="right" vertical="center" textRotation="0" wrapText="0" indent="0" justifyLastLine="0" shrinkToFit="0" readingOrder="0"/>
    </dxf>
    <dxf>
      <font>
        <sz val="11"/>
        <color theme="1"/>
      </font>
      <fill>
        <patternFill patternType="none">
          <fgColor indexed="64"/>
          <bgColor auto="1"/>
        </patternFill>
      </fill>
      <alignment horizontal="general" vertical="bottom"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rgb="FF000000"/>
          <bgColor rgb="FFFFFFFF"/>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alignment horizontal="righ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fill>
        <patternFill patternType="none">
          <fgColor indexed="64"/>
          <bgColor indexed="65"/>
        </patternFill>
      </fill>
      <alignment horizontal="right" vertical="center" textRotation="0" wrapText="0" indent="0" justifyLastLine="0" shrinkToFit="0" readingOrder="0"/>
    </dxf>
    <dxf>
      <numFmt numFmtId="172" formatCode="0.0"/>
      <alignment horizontal="righ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rgb="FF000000"/>
          <bgColor rgb="FFFFFFFF"/>
        </patternFill>
      </fill>
      <alignment horizontal="right" vertical="center" textRotation="0" wrapText="0" indent="0" justifyLastLine="0" shrinkToFit="0" readingOrder="0"/>
    </dxf>
    <dxf>
      <alignment horizontal="center" vertical="center" textRotation="0" wrapText="1" indent="0" justifyLastLine="0" shrinkToFit="0" readingOrder="0"/>
      <protection locked="0" hidden="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171" formatCode="#,##0.0"/>
      <fill>
        <patternFill patternType="none">
          <fgColor indexed="64"/>
          <bgColor indexed="65"/>
        </patternFill>
      </fill>
      <alignment vertical="center" textRotation="0" indent="0" justifyLastLine="0" shrinkToFit="0" readingOrder="0"/>
    </dxf>
    <dxf>
      <numFmt numFmtId="2" formatCode="0.00"/>
      <fill>
        <patternFill patternType="none">
          <fgColor indexed="64"/>
          <bgColor auto="1"/>
        </patternFill>
      </fill>
      <alignment horizontal="general" vertical="center" textRotation="0" wrapText="0" indent="0" justifyLastLine="0" shrinkToFit="0" readingOrder="0"/>
    </dxf>
    <dxf>
      <numFmt numFmtId="2" formatCode="0.00"/>
      <fill>
        <patternFill patternType="none">
          <fgColor rgb="FF000000"/>
          <bgColor rgb="FFFFFFFF"/>
        </patternFill>
      </fill>
      <alignment horizontal="general" vertical="center" textRotation="0" wrapText="0" indent="0" justifyLastLine="0" shrinkToFit="0" readingOrder="0"/>
    </dxf>
    <dxf>
      <alignment horizontal="center" vertical="center" textRotation="0" wrapText="1" indent="0" justifyLastLine="0" shrinkToFit="0" readingOrder="0"/>
      <protection locked="0" hidden="0"/>
    </dxf>
    <dxf>
      <font>
        <b/>
        <i val="0"/>
        <strike val="0"/>
        <condense val="0"/>
        <extend val="0"/>
        <outline val="0"/>
        <shadow val="0"/>
        <u val="none"/>
        <vertAlign val="baseline"/>
        <sz val="12"/>
        <color theme="0"/>
        <name val="Helvetica"/>
        <scheme val="minor"/>
      </font>
      <fill>
        <patternFill patternType="none">
          <fgColor indexed="64"/>
          <bgColor auto="1"/>
        </patternFill>
      </fill>
      <alignment horizontal="general" vertical="center" textRotation="0" wrapText="0" indent="0" justifyLastLine="0" shrinkToFit="0" readingOrder="0"/>
    </dxf>
    <dxf>
      <fill>
        <patternFill>
          <bgColor rgb="FFEDF7F6"/>
        </patternFill>
      </fill>
    </dxf>
    <dxf>
      <font>
        <b/>
        <i val="0"/>
        <strike val="0"/>
        <color theme="0"/>
      </font>
      <fill>
        <patternFill>
          <bgColor rgb="FF397E77"/>
        </patternFill>
      </fill>
      <border>
        <left/>
        <right/>
        <vertical style="medium">
          <color theme="0"/>
        </vertical>
      </border>
    </dxf>
    <dxf>
      <border>
        <left/>
        <right/>
        <top/>
        <bottom style="thin">
          <color rgb="FF397E77"/>
        </bottom>
        <vertical style="thin">
          <color theme="0" tint="-0.24994659260841701"/>
        </vertical>
        <horizontal/>
      </border>
    </dxf>
    <dxf>
      <fill>
        <patternFill>
          <bgColor rgb="FFF7F2FB"/>
        </patternFill>
      </fill>
    </dxf>
    <dxf>
      <font>
        <b/>
        <i val="0"/>
        <strike val="0"/>
        <color theme="0"/>
      </font>
      <fill>
        <patternFill>
          <bgColor rgb="FF8B63A6"/>
        </patternFill>
      </fill>
      <border>
        <left/>
        <right/>
        <vertical style="medium">
          <color theme="0"/>
        </vertical>
      </border>
    </dxf>
    <dxf>
      <border>
        <left/>
        <right/>
        <top/>
        <bottom style="thin">
          <color rgb="FF8B63A6"/>
        </bottom>
        <vertical style="thin">
          <color theme="0" tint="-0.24994659260841701"/>
        </vertical>
        <horizontal/>
      </border>
    </dxf>
    <dxf>
      <fill>
        <patternFill>
          <bgColor rgb="FFEEF5FA"/>
        </patternFill>
      </fill>
    </dxf>
    <dxf>
      <font>
        <b/>
        <i val="0"/>
        <strike val="0"/>
        <color rgb="FFFFFFFF"/>
      </font>
      <fill>
        <patternFill>
          <bgColor rgb="FF42799A"/>
        </patternFill>
      </fill>
      <border>
        <left/>
        <right/>
        <vertical style="medium">
          <color theme="0"/>
        </vertical>
      </border>
    </dxf>
    <dxf>
      <border>
        <left/>
        <right/>
        <top/>
        <bottom style="thin">
          <color theme="7" tint="-0.24994659260841701"/>
        </bottom>
        <vertical style="thin">
          <color theme="0" tint="-0.24994659260841701"/>
        </vertical>
        <horizontal/>
      </border>
    </dxf>
  </dxfs>
  <tableStyles count="4" defaultTableStyle="TableStyleMedium2" defaultPivotStyle="PivotStyleLight16">
    <tableStyle name="SFC - FER (blue - blue) no horiz borders" pivot="0" count="3" xr9:uid="{B1E257AB-1A40-4908-939D-9168A15ECBDD}">
      <tableStyleElement type="wholeTable" dxfId="2050"/>
      <tableStyleElement type="headerRow" dxfId="2049"/>
      <tableStyleElement type="secondRowStripe" dxfId="2048"/>
    </tableStyle>
    <tableStyle name="SFC - Occasional paper (purple - purple) no horiz borders" pivot="0" count="3" xr9:uid="{C80EF4EA-48C4-4F3E-B8A1-B2999417CED6}">
      <tableStyleElement type="wholeTable" dxfId="2047"/>
      <tableStyleElement type="headerRow" dxfId="2046"/>
      <tableStyleElement type="secondRowStripe" dxfId="2045"/>
    </tableStyle>
    <tableStyle name="SFC - SEFF (teal - teal) no horiz borders" pivot="0" count="3" xr9:uid="{E62E5E58-7CF0-41F1-83EC-F0D21D7BD2BD}">
      <tableStyleElement type="wholeTable" dxfId="2044"/>
      <tableStyleElement type="headerRow" dxfId="2043"/>
      <tableStyleElement type="secondRowStripe" dxfId="2042"/>
    </tableStyle>
    <tableStyle name="Invisible" pivot="0" table="0" count="0" xr9:uid="{9AD527B3-13A3-491C-AFA6-AE2FDFF50894}"/>
  </tableStyles>
  <colors>
    <mruColors>
      <color rgb="FFB17DD6"/>
      <color rgb="FF39A095"/>
      <color rgb="FFFBF9FD"/>
      <color rgb="FF5298C6"/>
      <color rgb="FFD77475"/>
      <color rgb="FFE0CBEF"/>
      <color rgb="FFF9F9F9"/>
      <color rgb="FF8F8F8F"/>
      <color rgb="FFF7F2FB"/>
      <color rgb="FF539A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350050</xdr:colOff>
      <xdr:row>16</xdr:row>
      <xdr:rowOff>12000</xdr:rowOff>
    </xdr:to>
    <xdr:pic>
      <xdr:nvPicPr>
        <xdr:cNvPr id="7" name="Picture 6" descr="Description of Figure 1: Line graph showing the profile of health spending costs by age group. There is relatively high health spending for babies and children under five, but this falls quickly after and grows only slightly along the age distribution. From 50 onwards, health spending increases by larger amounts for each age group.">
          <a:extLst>
            <a:ext uri="{FF2B5EF4-FFF2-40B4-BE49-F238E27FC236}">
              <a16:creationId xmlns:a16="http://schemas.microsoft.com/office/drawing/2014/main" id="{6700E7AD-8474-4FD9-82A2-AC2714E5DE6E}"/>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4</xdr:row>
      <xdr:rowOff>3173</xdr:rowOff>
    </xdr:from>
    <xdr:to>
      <xdr:col>6</xdr:col>
      <xdr:colOff>788201</xdr:colOff>
      <xdr:row>16</xdr:row>
      <xdr:rowOff>15173</xdr:rowOff>
    </xdr:to>
    <xdr:pic>
      <xdr:nvPicPr>
        <xdr:cNvPr id="4" name="Picture 3" descr="Description of Figure 2.5: Line chart showing the projected Scottish share of the UK population for those aged under 16, aged 16 to 64, aged 65 and over, and the total population. Scotland's share is projected to fall steadily for all age groups, with the exception of those aged under 16 where its share will increase slightly until the early 2040s before beginning to fall. The group that will see the largest drop relative to the UK is those aged 65 and over.">
          <a:extLst>
            <a:ext uri="{FF2B5EF4-FFF2-40B4-BE49-F238E27FC236}">
              <a16:creationId xmlns:a16="http://schemas.microsoft.com/office/drawing/2014/main" id="{9D49659D-BEBD-4F39-9078-529625DD1AE8}"/>
            </a:ext>
          </a:extLst>
        </xdr:cNvPr>
        <xdr:cNvPicPr>
          <a:picLocks noChangeAspect="1"/>
        </xdr:cNvPicPr>
      </xdr:nvPicPr>
      <xdr:blipFill>
        <a:blip xmlns:r="http://schemas.openxmlformats.org/officeDocument/2006/relationships" r:embed="rId1"/>
        <a:stretch>
          <a:fillRect/>
        </a:stretch>
      </xdr:blipFill>
      <xdr:spPr>
        <a:xfrm>
          <a:off x="1" y="1019173"/>
          <a:ext cx="6300000" cy="306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351067</xdr:colOff>
      <xdr:row>16</xdr:row>
      <xdr:rowOff>55130</xdr:rowOff>
    </xdr:to>
    <xdr:pic>
      <xdr:nvPicPr>
        <xdr:cNvPr id="5" name="Picture 4" descr="Description of Figure 2.6: Line chart showing Scotland's population relative to the UK for three age groups: aged 65 to 74; aged 75 to 84; and aged 85 and over. The Scottish share of the population aged 65 to 74 will decrease from 9.2 per cent at the beginning of the projection to around 7.8 per cent by 2074-75. As that group ages it causes peaks in the share of the population aged 75 to 84, and aged 85 and over, in the mid-2030s and 2040s, respectively. After 2050-51, all older age groups are a more similar share relative to the UK.">
          <a:extLst>
            <a:ext uri="{FF2B5EF4-FFF2-40B4-BE49-F238E27FC236}">
              <a16:creationId xmlns:a16="http://schemas.microsoft.com/office/drawing/2014/main" id="{020482FE-1504-4549-A9D0-46F62DA99E51}"/>
            </a:ext>
          </a:extLst>
        </xdr:cNvPr>
        <xdr:cNvPicPr>
          <a:picLocks noChangeAspect="1"/>
        </xdr:cNvPicPr>
      </xdr:nvPicPr>
      <xdr:blipFill>
        <a:blip xmlns:r="http://schemas.openxmlformats.org/officeDocument/2006/relationships" r:embed="rId1"/>
        <a:stretch>
          <a:fillRect/>
        </a:stretch>
      </xdr:blipFill>
      <xdr:spPr>
        <a:xfrm>
          <a:off x="0" y="1005840"/>
          <a:ext cx="6309907" cy="3072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4</xdr:row>
      <xdr:rowOff>3174</xdr:rowOff>
    </xdr:from>
    <xdr:to>
      <xdr:col>6</xdr:col>
      <xdr:colOff>769150</xdr:colOff>
      <xdr:row>15</xdr:row>
      <xdr:rowOff>202499</xdr:rowOff>
    </xdr:to>
    <xdr:pic>
      <xdr:nvPicPr>
        <xdr:cNvPr id="2" name="Picture 1" descr="Description of Figure 2.7: Line chart showing projection of the overall labour force participation rates for Scotland and the UK as a whole, from 2029‑30 to 2074‑75. Both lines have a similar pattern, rising slightly in the mid-2040s and falling thereafter. There is a broadly constant gap of 4.7 percentage points on average between the UK and Scotland throughout the projection.">
          <a:extLst>
            <a:ext uri="{FF2B5EF4-FFF2-40B4-BE49-F238E27FC236}">
              <a16:creationId xmlns:a16="http://schemas.microsoft.com/office/drawing/2014/main" id="{5CF17C1F-9B0C-4FD2-B790-101A2713C31B}"/>
            </a:ext>
          </a:extLst>
        </xdr:cNvPr>
        <xdr:cNvPicPr>
          <a:picLocks noChangeAspect="1"/>
        </xdr:cNvPicPr>
      </xdr:nvPicPr>
      <xdr:blipFill>
        <a:blip xmlns:r="http://schemas.openxmlformats.org/officeDocument/2006/relationships" r:embed="rId1"/>
        <a:stretch>
          <a:fillRect/>
        </a:stretch>
      </xdr:blipFill>
      <xdr:spPr>
        <a:xfrm>
          <a:off x="0" y="977899"/>
          <a:ext cx="6300000" cy="306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4</xdr:row>
      <xdr:rowOff>3174</xdr:rowOff>
    </xdr:from>
    <xdr:to>
      <xdr:col>6</xdr:col>
      <xdr:colOff>572300</xdr:colOff>
      <xdr:row>16</xdr:row>
      <xdr:rowOff>8824</xdr:rowOff>
    </xdr:to>
    <xdr:pic>
      <xdr:nvPicPr>
        <xdr:cNvPr id="3" name="Picture 2" descr="Description of Figure 2.8: Bar and line chart showing the components of Scottish GDP growth from 2030‑31 to 2074‑75. Productivity is projected to be the main driver of GDP growth throughout the projection. The labour force contributes positively to start with, but by 2050‑51 it becomes a drag for economic growth.">
          <a:extLst>
            <a:ext uri="{FF2B5EF4-FFF2-40B4-BE49-F238E27FC236}">
              <a16:creationId xmlns:a16="http://schemas.microsoft.com/office/drawing/2014/main" id="{CCD9ABF7-C9B5-4442-B6CF-E12456ED37EB}"/>
            </a:ext>
          </a:extLst>
        </xdr:cNvPr>
        <xdr:cNvPicPr>
          <a:picLocks noChangeAspect="1"/>
        </xdr:cNvPicPr>
      </xdr:nvPicPr>
      <xdr:blipFill>
        <a:blip xmlns:r="http://schemas.openxmlformats.org/officeDocument/2006/relationships" r:embed="rId1"/>
        <a:stretch>
          <a:fillRect/>
        </a:stretch>
      </xdr:blipFill>
      <xdr:spPr>
        <a:xfrm>
          <a:off x="0" y="1015999"/>
          <a:ext cx="6300000" cy="306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3</xdr:row>
      <xdr:rowOff>247648</xdr:rowOff>
    </xdr:from>
    <xdr:to>
      <xdr:col>7</xdr:col>
      <xdr:colOff>210350</xdr:colOff>
      <xdr:row>16</xdr:row>
      <xdr:rowOff>5648</xdr:rowOff>
    </xdr:to>
    <xdr:pic>
      <xdr:nvPicPr>
        <xdr:cNvPr id="3" name="Picture 2" descr="Description of Figure 2.9: Line chart showing projected GDP growth for Scotland and the UK from 2030‑31 to 2074‑75. Both lines follow a similar pattern throughout the projection with the gap narrowing overtime, but Scotland's GDP growth is projected to be lower than in the UK, by around 0.3 percentage points.">
          <a:extLst>
            <a:ext uri="{FF2B5EF4-FFF2-40B4-BE49-F238E27FC236}">
              <a16:creationId xmlns:a16="http://schemas.microsoft.com/office/drawing/2014/main" id="{86F5D0C0-010F-4CAB-B3A5-B49518332F4B}"/>
            </a:ext>
          </a:extLst>
        </xdr:cNvPr>
        <xdr:cNvPicPr>
          <a:picLocks noChangeAspect="1"/>
        </xdr:cNvPicPr>
      </xdr:nvPicPr>
      <xdr:blipFill>
        <a:blip xmlns:r="http://schemas.openxmlformats.org/officeDocument/2006/relationships" r:embed="rId1"/>
        <a:stretch>
          <a:fillRect/>
        </a:stretch>
      </xdr:blipFill>
      <xdr:spPr>
        <a:xfrm>
          <a:off x="0" y="1009648"/>
          <a:ext cx="6300000" cy="306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4</xdr:row>
      <xdr:rowOff>2539</xdr:rowOff>
    </xdr:from>
    <xdr:to>
      <xdr:col>8</xdr:col>
      <xdr:colOff>89700</xdr:colOff>
      <xdr:row>16</xdr:row>
      <xdr:rowOff>11999</xdr:rowOff>
    </xdr:to>
    <xdr:pic>
      <xdr:nvPicPr>
        <xdr:cNvPr id="2" name="Picture 1" descr="Description of Figure 3.1: Area chart showing the projection of Scottish devolved public funding from 2029-30 to 2074-75, in 2024-25 prices. The Block Grant makes up the majority of funding in all years, growing from £65 billion in 2029‑30 to £158 billion in 2074‑75.">
          <a:extLst>
            <a:ext uri="{FF2B5EF4-FFF2-40B4-BE49-F238E27FC236}">
              <a16:creationId xmlns:a16="http://schemas.microsoft.com/office/drawing/2014/main" id="{21A6CD30-FFB1-442A-B72E-42FDA510DDF0}"/>
            </a:ext>
          </a:extLst>
        </xdr:cNvPr>
        <xdr:cNvPicPr>
          <a:picLocks noChangeAspect="1"/>
        </xdr:cNvPicPr>
      </xdr:nvPicPr>
      <xdr:blipFill>
        <a:blip xmlns:r="http://schemas.openxmlformats.org/officeDocument/2006/relationships" r:embed="rId1"/>
        <a:stretch>
          <a:fillRect/>
        </a:stretch>
      </xdr:blipFill>
      <xdr:spPr>
        <a:xfrm>
          <a:off x="0" y="1015999"/>
          <a:ext cx="6300000" cy="306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4</xdr:row>
      <xdr:rowOff>3174</xdr:rowOff>
    </xdr:from>
    <xdr:to>
      <xdr:col>7</xdr:col>
      <xdr:colOff>597700</xdr:colOff>
      <xdr:row>16</xdr:row>
      <xdr:rowOff>11999</xdr:rowOff>
    </xdr:to>
    <xdr:pic>
      <xdr:nvPicPr>
        <xdr:cNvPr id="3" name="Picture 2" descr="Description of Figure 3.4: Area chart showing the projection of Scottish devolved public spending from 2029‑30 to 2074‑75, in 2024‑25 prices. Health spending is the largest area of growth, growing from £22 billion in 2029‑30 to £76 billion in 2074‑75. All other areas of spending grow steadily through the projection.">
          <a:extLst>
            <a:ext uri="{FF2B5EF4-FFF2-40B4-BE49-F238E27FC236}">
              <a16:creationId xmlns:a16="http://schemas.microsoft.com/office/drawing/2014/main" id="{19EA48CA-54F9-4355-97DB-8339F233CA22}"/>
            </a:ext>
          </a:extLst>
        </xdr:cNvPr>
        <xdr:cNvPicPr>
          <a:picLocks noChangeAspect="1"/>
        </xdr:cNvPicPr>
      </xdr:nvPicPr>
      <xdr:blipFill>
        <a:blip xmlns:r="http://schemas.openxmlformats.org/officeDocument/2006/relationships" r:embed="rId1"/>
        <a:stretch>
          <a:fillRect/>
        </a:stretch>
      </xdr:blipFill>
      <xdr:spPr>
        <a:xfrm>
          <a:off x="0" y="1015999"/>
          <a:ext cx="6300000" cy="306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816</xdr:rowOff>
    </xdr:from>
    <xdr:to>
      <xdr:col>7</xdr:col>
      <xdr:colOff>248450</xdr:colOff>
      <xdr:row>16</xdr:row>
      <xdr:rowOff>6466</xdr:rowOff>
    </xdr:to>
    <xdr:pic>
      <xdr:nvPicPr>
        <xdr:cNvPr id="2" name="Picture 1" descr="Description of Figure 3.6: Bar and line chart showing the growth factors in Scottish devolved public spending from 2030‑31 to 2070‑71. The income effect is projected to be the main cause of spending growth throughout the projection. Demographic growth is positive for the first twenty years of the projection, and averages zero from 2050‑51 onwards.">
          <a:extLst>
            <a:ext uri="{FF2B5EF4-FFF2-40B4-BE49-F238E27FC236}">
              <a16:creationId xmlns:a16="http://schemas.microsoft.com/office/drawing/2014/main" id="{FD6F0DAD-5478-49B5-B3B9-E6EB377624EF}"/>
            </a:ext>
          </a:extLst>
        </xdr:cNvPr>
        <xdr:cNvPicPr>
          <a:picLocks noChangeAspect="1"/>
        </xdr:cNvPicPr>
      </xdr:nvPicPr>
      <xdr:blipFill>
        <a:blip xmlns:r="http://schemas.openxmlformats.org/officeDocument/2006/relationships" r:embed="rId1"/>
        <a:stretch>
          <a:fillRect/>
        </a:stretch>
      </xdr:blipFill>
      <xdr:spPr>
        <a:xfrm>
          <a:off x="0" y="1016816"/>
          <a:ext cx="6300000" cy="306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3174</xdr:rowOff>
    </xdr:from>
    <xdr:to>
      <xdr:col>8</xdr:col>
      <xdr:colOff>197650</xdr:colOff>
      <xdr:row>16</xdr:row>
      <xdr:rowOff>8824</xdr:rowOff>
    </xdr:to>
    <xdr:pic>
      <xdr:nvPicPr>
        <xdr:cNvPr id="4" name="Picture 1" descr="Description of Figure 3.7: Bar and line chart showing the demographic growth factors in Scottish devolved public spending from 2030-31 to 2070-71. Demographic growth in health spending is positive in all years of the projection, and contributes the majority of growth. This is partially offset by education, which makes a negative contribution to the growth rate in all years due to the falling number of children. The total growth rate is positive in most years, but turns negative between the 2050s and 2060s.">
          <a:extLst>
            <a:ext uri="{FF2B5EF4-FFF2-40B4-BE49-F238E27FC236}">
              <a16:creationId xmlns:a16="http://schemas.microsoft.com/office/drawing/2014/main" id="{9248E084-1991-464D-88FA-9DF34AED4BEF}"/>
            </a:ext>
          </a:extLst>
        </xdr:cNvPr>
        <xdr:cNvPicPr>
          <a:picLocks noChangeAspect="1"/>
        </xdr:cNvPicPr>
      </xdr:nvPicPr>
      <xdr:blipFill>
        <a:blip xmlns:r="http://schemas.openxmlformats.org/officeDocument/2006/relationships" r:embed="rId1"/>
        <a:stretch>
          <a:fillRect/>
        </a:stretch>
      </xdr:blipFill>
      <xdr:spPr>
        <a:xfrm>
          <a:off x="0" y="1019174"/>
          <a:ext cx="6300000" cy="306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8</xdr:col>
      <xdr:colOff>464350</xdr:colOff>
      <xdr:row>16</xdr:row>
      <xdr:rowOff>12000</xdr:rowOff>
    </xdr:to>
    <xdr:pic>
      <xdr:nvPicPr>
        <xdr:cNvPr id="4" name="Picture 2" descr="Description of Figure 3.8: Line chart showing the baseline annual budget gap projection between 2029‑30 and 2074‑75. The annual budget gap is zero in 2029‑30, and widens until 2045‑46, when it reaches minus 2.4 per cent. It then narrows to minus 0.5 per cent in 2067‑68. It grows slightly after that, and is minus 0.6 per cent in 2074‑75.">
          <a:extLst>
            <a:ext uri="{FF2B5EF4-FFF2-40B4-BE49-F238E27FC236}">
              <a16:creationId xmlns:a16="http://schemas.microsoft.com/office/drawing/2014/main" id="{07853818-1DDF-401C-999A-79CA544310BF}"/>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2539</xdr:rowOff>
    </xdr:from>
    <xdr:to>
      <xdr:col>6</xdr:col>
      <xdr:colOff>235750</xdr:colOff>
      <xdr:row>16</xdr:row>
      <xdr:rowOff>14539</xdr:rowOff>
    </xdr:to>
    <xdr:pic>
      <xdr:nvPicPr>
        <xdr:cNvPr id="2" name="Picture 1" descr="Description of Figure 2: Illustrative line chart of health spending per age under different courses of population health. The chart shows that if the population ages less healthily this will lead to higher spending per age and if the population ages more healthily then this could reduce spending per age.">
          <a:extLst>
            <a:ext uri="{FF2B5EF4-FFF2-40B4-BE49-F238E27FC236}">
              <a16:creationId xmlns:a16="http://schemas.microsoft.com/office/drawing/2014/main" id="{1D97738E-E6B2-406A-8658-80A45358A5EF}"/>
            </a:ext>
          </a:extLst>
        </xdr:cNvPr>
        <xdr:cNvPicPr>
          <a:picLocks noChangeAspect="1"/>
        </xdr:cNvPicPr>
      </xdr:nvPicPr>
      <xdr:blipFill>
        <a:blip xmlns:r="http://schemas.openxmlformats.org/officeDocument/2006/relationships" r:embed="rId1"/>
        <a:stretch>
          <a:fillRect/>
        </a:stretch>
      </xdr:blipFill>
      <xdr:spPr>
        <a:xfrm>
          <a:off x="0" y="1018539"/>
          <a:ext cx="6300000" cy="306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434887</xdr:colOff>
      <xdr:row>16</xdr:row>
      <xdr:rowOff>55130</xdr:rowOff>
    </xdr:to>
    <xdr:pic>
      <xdr:nvPicPr>
        <xdr:cNvPr id="2" name="Picture 1" descr="Description of Figure 3.9: Line chart showing the baseline annual budget gap projection and the projection under a scenario in which the UK Government responds to fiscal pressures. The gap when the UK Government responds is wider in all years of the projection, and grows in every year.">
          <a:extLst>
            <a:ext uri="{FF2B5EF4-FFF2-40B4-BE49-F238E27FC236}">
              <a16:creationId xmlns:a16="http://schemas.microsoft.com/office/drawing/2014/main" id="{7C9587A5-9BB7-4B48-ACA0-5A7640C08E1C}"/>
            </a:ext>
          </a:extLst>
        </xdr:cNvPr>
        <xdr:cNvPicPr>
          <a:picLocks noChangeAspect="1"/>
        </xdr:cNvPicPr>
      </xdr:nvPicPr>
      <xdr:blipFill>
        <a:blip xmlns:r="http://schemas.openxmlformats.org/officeDocument/2006/relationships" r:embed="rId1"/>
        <a:stretch>
          <a:fillRect/>
        </a:stretch>
      </xdr:blipFill>
      <xdr:spPr>
        <a:xfrm>
          <a:off x="0" y="1005840"/>
          <a:ext cx="6309907" cy="30726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3174</xdr:rowOff>
    </xdr:from>
    <xdr:to>
      <xdr:col>8</xdr:col>
      <xdr:colOff>527850</xdr:colOff>
      <xdr:row>16</xdr:row>
      <xdr:rowOff>15174</xdr:rowOff>
    </xdr:to>
    <xdr:pic>
      <xdr:nvPicPr>
        <xdr:cNvPr id="5" name="Picture 3" descr="Description of Figure 4.1: Two line chart showing life expectancy for Scotland and England from 1990‑92 to 2021‑23, for males and females separately. For the whole period, Scottish life expectancy is lower than England’s for both sexes. Scottish and English life expectancy rises for both sexes until 2012‑14 and is stagnant thereafter.">
          <a:extLst>
            <a:ext uri="{FF2B5EF4-FFF2-40B4-BE49-F238E27FC236}">
              <a16:creationId xmlns:a16="http://schemas.microsoft.com/office/drawing/2014/main" id="{C45503B1-D83B-49D6-863A-409EBB913C58}"/>
            </a:ext>
          </a:extLst>
        </xdr:cNvPr>
        <xdr:cNvPicPr>
          <a:picLocks noChangeAspect="1"/>
        </xdr:cNvPicPr>
      </xdr:nvPicPr>
      <xdr:blipFill>
        <a:blip xmlns:r="http://schemas.openxmlformats.org/officeDocument/2006/relationships" r:embed="rId1"/>
        <a:stretch>
          <a:fillRect/>
        </a:stretch>
      </xdr:blipFill>
      <xdr:spPr>
        <a:xfrm>
          <a:off x="0" y="1019174"/>
          <a:ext cx="6300000" cy="306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633007</xdr:colOff>
      <xdr:row>16</xdr:row>
      <xdr:rowOff>55130</xdr:rowOff>
    </xdr:to>
    <xdr:pic>
      <xdr:nvPicPr>
        <xdr:cNvPr id="5" name="Picture 4" descr="Description of Figure 4.2: Line chart showing healthy life expectancy for Scotland and England from 2011-13 to 2018-20. Scottish life expectancy was persistently lower than England’s in the whole period, and decreases from 2014‑16 onwards, while England’s remains steady, increasing the gap between them.">
          <a:extLst>
            <a:ext uri="{FF2B5EF4-FFF2-40B4-BE49-F238E27FC236}">
              <a16:creationId xmlns:a16="http://schemas.microsoft.com/office/drawing/2014/main" id="{F635F651-D580-430A-AE1C-FE92251FAFD9}"/>
            </a:ext>
          </a:extLst>
        </xdr:cNvPr>
        <xdr:cNvPicPr>
          <a:picLocks noChangeAspect="1"/>
        </xdr:cNvPicPr>
      </xdr:nvPicPr>
      <xdr:blipFill>
        <a:blip xmlns:r="http://schemas.openxmlformats.org/officeDocument/2006/relationships" r:embed="rId1"/>
        <a:stretch>
          <a:fillRect/>
        </a:stretch>
      </xdr:blipFill>
      <xdr:spPr>
        <a:xfrm>
          <a:off x="0" y="1005840"/>
          <a:ext cx="6309907" cy="30726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358687</xdr:colOff>
      <xdr:row>16</xdr:row>
      <xdr:rowOff>55130</xdr:rowOff>
    </xdr:to>
    <xdr:pic>
      <xdr:nvPicPr>
        <xdr:cNvPr id="5" name="Picture 4" descr="Description of Figure 4.3: Column chart showing the deprivation-related gap in life expectancy and healthy life expectancy for England and Scotland. There is a gap for both nations and in both metrics, but Scotland’s is higher, especially for healthy life expectancy.">
          <a:extLst>
            <a:ext uri="{FF2B5EF4-FFF2-40B4-BE49-F238E27FC236}">
              <a16:creationId xmlns:a16="http://schemas.microsoft.com/office/drawing/2014/main" id="{362A4328-6EE2-435B-89D0-1C0ECCCEC14C}"/>
            </a:ext>
          </a:extLst>
        </xdr:cNvPr>
        <xdr:cNvPicPr>
          <a:picLocks noChangeAspect="1"/>
        </xdr:cNvPicPr>
      </xdr:nvPicPr>
      <xdr:blipFill>
        <a:blip xmlns:r="http://schemas.openxmlformats.org/officeDocument/2006/relationships" r:embed="rId1"/>
        <a:stretch>
          <a:fillRect/>
        </a:stretch>
      </xdr:blipFill>
      <xdr:spPr>
        <a:xfrm>
          <a:off x="0" y="1005840"/>
          <a:ext cx="6309907" cy="30726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819221</xdr:colOff>
      <xdr:row>16</xdr:row>
      <xdr:rowOff>12000</xdr:rowOff>
    </xdr:to>
    <xdr:pic>
      <xdr:nvPicPr>
        <xdr:cNvPr id="6" name="Picture 5" descr="Description of Figure 4.4: Line chart showing the evolution in two performance indicators, A&amp;E admissions within four hours, and admission waits within eighteen weeks. Both have been falling steadily since 2013, with the pandemic leading to a temporary uptick in A&amp;E performance and a more sudden fall in elective procedures performance. Since then, both have stabilised but at levels below the pre-pandemic period, and much lower than in 2013.">
          <a:extLst>
            <a:ext uri="{FF2B5EF4-FFF2-40B4-BE49-F238E27FC236}">
              <a16:creationId xmlns:a16="http://schemas.microsoft.com/office/drawing/2014/main" id="{C99714E2-86A6-4199-BA63-ABF23DA0C2F0}"/>
            </a:ext>
          </a:extLst>
        </xdr:cNvPr>
        <xdr:cNvPicPr>
          <a:picLocks noChangeAspect="1"/>
        </xdr:cNvPicPr>
      </xdr:nvPicPr>
      <xdr:blipFill>
        <a:blip xmlns:r="http://schemas.openxmlformats.org/officeDocument/2006/relationships" r:embed="rId1"/>
        <a:stretch>
          <a:fillRect/>
        </a:stretch>
      </xdr:blipFill>
      <xdr:spPr>
        <a:xfrm>
          <a:off x="0" y="1016000"/>
          <a:ext cx="6299271" cy="306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351067</xdr:colOff>
      <xdr:row>16</xdr:row>
      <xdr:rowOff>55130</xdr:rowOff>
    </xdr:to>
    <xdr:pic>
      <xdr:nvPicPr>
        <xdr:cNvPr id="5" name="Picture 4" descr="Description of Figure 4.5: Line graph showing the profile of health spending costs by age group. There is relatively high health spending for babies and children under five, but this falls quickly after and grows only slightly along the age distribution. From 50 onwards, health spending increases by larger amounts for each age group.">
          <a:extLst>
            <a:ext uri="{FF2B5EF4-FFF2-40B4-BE49-F238E27FC236}">
              <a16:creationId xmlns:a16="http://schemas.microsoft.com/office/drawing/2014/main" id="{3D20522E-3EB3-4712-B4E4-6978010C7EDC}"/>
            </a:ext>
          </a:extLst>
        </xdr:cNvPr>
        <xdr:cNvPicPr>
          <a:picLocks noChangeAspect="1"/>
        </xdr:cNvPicPr>
      </xdr:nvPicPr>
      <xdr:blipFill>
        <a:blip xmlns:r="http://schemas.openxmlformats.org/officeDocument/2006/relationships" r:embed="rId1"/>
        <a:stretch>
          <a:fillRect/>
        </a:stretch>
      </xdr:blipFill>
      <xdr:spPr>
        <a:xfrm>
          <a:off x="0" y="1005840"/>
          <a:ext cx="6309907" cy="30726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284010</xdr:colOff>
      <xdr:row>16</xdr:row>
      <xdr:rowOff>61227</xdr:rowOff>
    </xdr:to>
    <xdr:pic>
      <xdr:nvPicPr>
        <xdr:cNvPr id="3" name="Picture 2" descr="Description of Figure 4.6: Column chart showing the components of health spending growth: demographics, the income effect, and other cost pressures. The income effect and other cost pressures are flat throughout the projection except a small increase in the income effect in the early 2030s. Together they make up most of the spending growth. Demographics also adds spending pressure, especially in the early years.">
          <a:extLst>
            <a:ext uri="{FF2B5EF4-FFF2-40B4-BE49-F238E27FC236}">
              <a16:creationId xmlns:a16="http://schemas.microsoft.com/office/drawing/2014/main" id="{1CEBEDD0-402A-4D59-A280-BC57487AEE40}"/>
            </a:ext>
          </a:extLst>
        </xdr:cNvPr>
        <xdr:cNvPicPr>
          <a:picLocks noChangeAspect="1"/>
        </xdr:cNvPicPr>
      </xdr:nvPicPr>
      <xdr:blipFill>
        <a:blip xmlns:r="http://schemas.openxmlformats.org/officeDocument/2006/relationships" r:embed="rId1"/>
        <a:stretch>
          <a:fillRect/>
        </a:stretch>
      </xdr:blipFill>
      <xdr:spPr>
        <a:xfrm>
          <a:off x="0" y="1005840"/>
          <a:ext cx="6303810" cy="30787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505625</xdr:colOff>
      <xdr:row>16</xdr:row>
      <xdr:rowOff>8825</xdr:rowOff>
    </xdr:to>
    <xdr:pic>
      <xdr:nvPicPr>
        <xdr:cNvPr id="3" name="Picture 4" descr="Description of Figure 4.7: Column chart showing the two components of demographic spending growth by age group: aged 44 and under and aged 45 and over. People aged 45 and over increase health spending growth, especially in the first twenty-five years of the projection. In contrast, aged 44 and under partially offset this pressure throughout the projection, but not enough to result in a negative growth rate in health spending.">
          <a:extLst>
            <a:ext uri="{FF2B5EF4-FFF2-40B4-BE49-F238E27FC236}">
              <a16:creationId xmlns:a16="http://schemas.microsoft.com/office/drawing/2014/main" id="{FCAFEE41-E820-4856-B15E-8F84B9329558}"/>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3</xdr:row>
      <xdr:rowOff>253999</xdr:rowOff>
    </xdr:from>
    <xdr:to>
      <xdr:col>6</xdr:col>
      <xdr:colOff>648500</xdr:colOff>
      <xdr:row>16</xdr:row>
      <xdr:rowOff>11999</xdr:rowOff>
    </xdr:to>
    <xdr:pic>
      <xdr:nvPicPr>
        <xdr:cNvPr id="2" name="Picture 1" descr="Description of Figure 4.8: Line chart showing growth in Scottish health spending and growth in the Block Grant from health-related Barnett consequentials. Scottish health spend is projected to grow faster than health consequentials until the mid-2040s. From then on, health consequentials are larger than the growth in health spending, with a maximum surplus of around 0.15 percentage points. Both converge by the end of the projection.">
          <a:extLst>
            <a:ext uri="{FF2B5EF4-FFF2-40B4-BE49-F238E27FC236}">
              <a16:creationId xmlns:a16="http://schemas.microsoft.com/office/drawing/2014/main" id="{F33A6122-374B-4E1D-AE16-B9ACC6945A47}"/>
            </a:ext>
          </a:extLst>
        </xdr:cNvPr>
        <xdr:cNvPicPr>
          <a:picLocks noChangeAspect="1"/>
        </xdr:cNvPicPr>
      </xdr:nvPicPr>
      <xdr:blipFill>
        <a:blip xmlns:r="http://schemas.openxmlformats.org/officeDocument/2006/relationships" r:embed="rId1"/>
        <a:stretch>
          <a:fillRect/>
        </a:stretch>
      </xdr:blipFill>
      <xdr:spPr>
        <a:xfrm>
          <a:off x="0" y="1015999"/>
          <a:ext cx="6300000" cy="306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442507</xdr:colOff>
      <xdr:row>16</xdr:row>
      <xdr:rowOff>55130</xdr:rowOff>
    </xdr:to>
    <xdr:pic>
      <xdr:nvPicPr>
        <xdr:cNvPr id="3" name="Picture 2" descr="Description of Figure 4.9: Column chart showing the age breakdown of demographic adult social care spending growth in Scotland. Up to the early 2060s the age group aged over 85 lead most of the demographic growth in social care spending, followed by the 75-to-84s in the first two decades of the projection. People or working age and 65-to-74s have a marginal contribution to growth.">
          <a:extLst>
            <a:ext uri="{FF2B5EF4-FFF2-40B4-BE49-F238E27FC236}">
              <a16:creationId xmlns:a16="http://schemas.microsoft.com/office/drawing/2014/main" id="{BADA06B5-DACD-4483-8583-BC75AE3F34B3}"/>
            </a:ext>
          </a:extLst>
        </xdr:cNvPr>
        <xdr:cNvPicPr>
          <a:picLocks noChangeAspect="1"/>
        </xdr:cNvPicPr>
      </xdr:nvPicPr>
      <xdr:blipFill>
        <a:blip xmlns:r="http://schemas.openxmlformats.org/officeDocument/2006/relationships" r:embed="rId1"/>
        <a:stretch>
          <a:fillRect/>
        </a:stretch>
      </xdr:blipFill>
      <xdr:spPr>
        <a:xfrm>
          <a:off x="0" y="1005840"/>
          <a:ext cx="6309907" cy="3072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432600</xdr:colOff>
      <xdr:row>16</xdr:row>
      <xdr:rowOff>12000</xdr:rowOff>
    </xdr:to>
    <xdr:pic>
      <xdr:nvPicPr>
        <xdr:cNvPr id="5" name="Picture 4" descr="Description of Figure 3: Line chart showing Scotland's population relative to the UK for three age groups: aged 65 to 74, aged 75 to 84, and aged 85 and over. The Scottish share of the population aged 65 to 74 will decrease from 9.2 per cent at the beginning of the projection to around 7.8 per cent by 2074-75. As that group ages it causes peaks in the share of the population aged 75 to 84, and aged 85 and over, in the mid-2030s and 2040s, respectively. After 2050-51, all older age groups are a more similar share relative to the UK.">
          <a:extLst>
            <a:ext uri="{FF2B5EF4-FFF2-40B4-BE49-F238E27FC236}">
              <a16:creationId xmlns:a16="http://schemas.microsoft.com/office/drawing/2014/main" id="{6EE07666-25AF-4D35-B1B3-433931BE801C}"/>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597700</xdr:colOff>
      <xdr:row>16</xdr:row>
      <xdr:rowOff>12000</xdr:rowOff>
    </xdr:to>
    <xdr:pic>
      <xdr:nvPicPr>
        <xdr:cNvPr id="3" name="Picture 2" descr="Description of Figure 4.10: Line chart showing forecast rise people receiving disability benefits by Adult Disability Payment (ADP), Pension Aged Disability Payment (PADP) and Child Disability Payment (CDP). All three grow throughout the forecast with ADP rising the most from just above 400,000 people to just below 700,000  people.">
          <a:extLst>
            <a:ext uri="{FF2B5EF4-FFF2-40B4-BE49-F238E27FC236}">
              <a16:creationId xmlns:a16="http://schemas.microsoft.com/office/drawing/2014/main" id="{48DBA785-0DBD-4D9C-9A5B-03371E56D15E}"/>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8167</xdr:colOff>
      <xdr:row>16</xdr:row>
      <xdr:rowOff>55130</xdr:rowOff>
    </xdr:to>
    <xdr:pic>
      <xdr:nvPicPr>
        <xdr:cNvPr id="3" name="Picture 2" descr="Description of Figure 4.11: Line chart showing projected growth in disability spending in Scotland and its associated BGA funding. Both follow a very similar trend, but BGA funding is expected to increase slightly faster than Scottish spending throughout the projection, with the surplus being greater between the early 2040s and the early 2060s.">
          <a:extLst>
            <a:ext uri="{FF2B5EF4-FFF2-40B4-BE49-F238E27FC236}">
              <a16:creationId xmlns:a16="http://schemas.microsoft.com/office/drawing/2014/main" id="{62ADD94D-5EC4-8F8E-F35B-BA5661E3C111}"/>
            </a:ext>
          </a:extLst>
        </xdr:cNvPr>
        <xdr:cNvPicPr>
          <a:picLocks noChangeAspect="1"/>
        </xdr:cNvPicPr>
      </xdr:nvPicPr>
      <xdr:blipFill>
        <a:blip xmlns:r="http://schemas.openxmlformats.org/officeDocument/2006/relationships" r:embed="rId1"/>
        <a:stretch>
          <a:fillRect/>
        </a:stretch>
      </xdr:blipFill>
      <xdr:spPr>
        <a:xfrm>
          <a:off x="0" y="1005840"/>
          <a:ext cx="6309907" cy="30726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3</xdr:row>
      <xdr:rowOff>253999</xdr:rowOff>
    </xdr:from>
    <xdr:to>
      <xdr:col>3</xdr:col>
      <xdr:colOff>1648625</xdr:colOff>
      <xdr:row>16</xdr:row>
      <xdr:rowOff>8824</xdr:rowOff>
    </xdr:to>
    <xdr:pic>
      <xdr:nvPicPr>
        <xdr:cNvPr id="3" name="Picture 2" descr="Description of Figure 4.12: Bar chart showing the projected health spending growth from 2023 to 2043, at the Scottish level and by health board. There is regional variance, with some health boards expected to see significantly greater spending pressures (Lothian, Orkney, Forth Valley) and others significantly less (Western Isles, Dumfries and Galloway, Ayrshire and Arran).">
          <a:extLst>
            <a:ext uri="{FF2B5EF4-FFF2-40B4-BE49-F238E27FC236}">
              <a16:creationId xmlns:a16="http://schemas.microsoft.com/office/drawing/2014/main" id="{572B0E34-E380-4F83-989E-BFC4C05C6346}"/>
            </a:ext>
          </a:extLst>
        </xdr:cNvPr>
        <xdr:cNvPicPr>
          <a:picLocks noChangeAspect="1"/>
        </xdr:cNvPicPr>
      </xdr:nvPicPr>
      <xdr:blipFill>
        <a:blip xmlns:r="http://schemas.openxmlformats.org/officeDocument/2006/relationships" r:embed="rId1"/>
        <a:stretch>
          <a:fillRect/>
        </a:stretch>
      </xdr:blipFill>
      <xdr:spPr>
        <a:xfrm>
          <a:off x="0" y="1015999"/>
          <a:ext cx="6300000" cy="306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8</xdr:col>
      <xdr:colOff>248450</xdr:colOff>
      <xdr:row>16</xdr:row>
      <xdr:rowOff>8825</xdr:rowOff>
    </xdr:to>
    <xdr:pic>
      <xdr:nvPicPr>
        <xdr:cNvPr id="2" name="Picture 1" descr="Description of Figure 5.2: Line chart showing projected Scottish GDP growth in the baseline, better health and worse health scenarios. The three follow the same trend, with a small increase in growth rates in the late 2030s because of the State Pension Age increase and higher productivity, followed by a gradual slowing of growth up to 2070-71. The better and worse health scenarios show a step-change respectively above and below the baseline scenario.">
          <a:extLst>
            <a:ext uri="{FF2B5EF4-FFF2-40B4-BE49-F238E27FC236}">
              <a16:creationId xmlns:a16="http://schemas.microsoft.com/office/drawing/2014/main" id="{CB8C9033-0622-4DFB-BCBB-B4ADB960C51F}"/>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3</xdr:row>
      <xdr:rowOff>253999</xdr:rowOff>
    </xdr:from>
    <xdr:to>
      <xdr:col>6</xdr:col>
      <xdr:colOff>388150</xdr:colOff>
      <xdr:row>16</xdr:row>
      <xdr:rowOff>11999</xdr:rowOff>
    </xdr:to>
    <xdr:pic>
      <xdr:nvPicPr>
        <xdr:cNvPr id="2" name="Picture 1" descr="Description of Figure 5.3: Line chart showing the funding levels from 2029 30 to 2074 75, under the better and worse health scenarios. In the better health scenario, the funding level increases by £4 billion in 2074 75. The worse health scenario shows the reverse trend, with funding falling by £3 billion in 2074 75">
          <a:extLst>
            <a:ext uri="{FF2B5EF4-FFF2-40B4-BE49-F238E27FC236}">
              <a16:creationId xmlns:a16="http://schemas.microsoft.com/office/drawing/2014/main" id="{B237BA50-1D08-4CEA-9714-4A61B4915F10}"/>
            </a:ext>
          </a:extLst>
        </xdr:cNvPr>
        <xdr:cNvPicPr>
          <a:picLocks noChangeAspect="1"/>
        </xdr:cNvPicPr>
      </xdr:nvPicPr>
      <xdr:blipFill>
        <a:blip xmlns:r="http://schemas.openxmlformats.org/officeDocument/2006/relationships" r:embed="rId1"/>
        <a:stretch>
          <a:fillRect/>
        </a:stretch>
      </xdr:blipFill>
      <xdr:spPr>
        <a:xfrm>
          <a:off x="0" y="1015999"/>
          <a:ext cx="6300000" cy="306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426250</xdr:colOff>
      <xdr:row>16</xdr:row>
      <xdr:rowOff>12000</xdr:rowOff>
    </xdr:to>
    <xdr:pic>
      <xdr:nvPicPr>
        <xdr:cNvPr id="3" name="Picture 2" descr="Description of Figure 5.4: Line chart showing the spending levels from 2029‑30 till 2074‑75, under the better and worse health scenarios. In the better health scenario, spending levels fall by £6 billion in 2074‑75. In the worse health scenario, spending levels increase by £2 billion in 2074‑75.">
          <a:extLst>
            <a:ext uri="{FF2B5EF4-FFF2-40B4-BE49-F238E27FC236}">
              <a16:creationId xmlns:a16="http://schemas.microsoft.com/office/drawing/2014/main" id="{880E4B2F-3B79-437C-8FE9-72E52E71CB2B}"/>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426250</xdr:colOff>
      <xdr:row>16</xdr:row>
      <xdr:rowOff>12000</xdr:rowOff>
    </xdr:to>
    <xdr:pic>
      <xdr:nvPicPr>
        <xdr:cNvPr id="3" name="Picture 1" descr="Description of Figure 4: : Line chart showing the annual budget gap under three scenarios: baseline, better, and worse health. In the better health scenario, the annual budget gap is around zero until the mid-2040s and then becomes increasingly positive. In the worse health scenario, it is more negative than in the baseline scenario. The shape of the three lines is roughly the same.">
          <a:extLst>
            <a:ext uri="{FF2B5EF4-FFF2-40B4-BE49-F238E27FC236}">
              <a16:creationId xmlns:a16="http://schemas.microsoft.com/office/drawing/2014/main" id="{6311C88D-7AFA-4F6A-8184-B97A7A467FF8}"/>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472987</xdr:colOff>
      <xdr:row>16</xdr:row>
      <xdr:rowOff>55130</xdr:rowOff>
    </xdr:to>
    <xdr:pic>
      <xdr:nvPicPr>
        <xdr:cNvPr id="8" name="Picture 7" descr="Description of Figure 5.6: Stacked bar chart showing the change in the annual budget gap under the better health scenario compared to the baseline scenario. The better health scenario improves the annual budget gap by 7 percentage points by the end of the projection period. This is mostly because of healthy life expectancy.">
          <a:extLst>
            <a:ext uri="{FF2B5EF4-FFF2-40B4-BE49-F238E27FC236}">
              <a16:creationId xmlns:a16="http://schemas.microsoft.com/office/drawing/2014/main" id="{616D0403-8066-4BED-915E-5048B9A609F2}"/>
            </a:ext>
          </a:extLst>
        </xdr:cNvPr>
        <xdr:cNvPicPr>
          <a:picLocks noChangeAspect="1"/>
        </xdr:cNvPicPr>
      </xdr:nvPicPr>
      <xdr:blipFill>
        <a:blip xmlns:r="http://schemas.openxmlformats.org/officeDocument/2006/relationships" r:embed="rId1"/>
        <a:stretch>
          <a:fillRect/>
        </a:stretch>
      </xdr:blipFill>
      <xdr:spPr>
        <a:xfrm>
          <a:off x="0" y="1005840"/>
          <a:ext cx="6309907" cy="30726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515150</xdr:colOff>
      <xdr:row>16</xdr:row>
      <xdr:rowOff>12000</xdr:rowOff>
    </xdr:to>
    <xdr:pic>
      <xdr:nvPicPr>
        <xdr:cNvPr id="3" name="Picture 2" descr="Description of Figure 5.7: Stacked bar chart showing the change in the annual budget gap under the better health scenario compared with the baseline scenario. The better health scenario worsens the annual budget gap by 3 percentage points by the end of the projection period. This is mostly due to the healthy life expectancy. ">
          <a:extLst>
            <a:ext uri="{FF2B5EF4-FFF2-40B4-BE49-F238E27FC236}">
              <a16:creationId xmlns:a16="http://schemas.microsoft.com/office/drawing/2014/main" id="{355408B4-4527-4B7E-8C55-6E6E50B9C93A}"/>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3</xdr:row>
      <xdr:rowOff>253999</xdr:rowOff>
    </xdr:from>
    <xdr:to>
      <xdr:col>7</xdr:col>
      <xdr:colOff>426250</xdr:colOff>
      <xdr:row>16</xdr:row>
      <xdr:rowOff>11999</xdr:rowOff>
    </xdr:to>
    <xdr:pic>
      <xdr:nvPicPr>
        <xdr:cNvPr id="3" name="Picture 2" descr="Description of Figure 5.8: Line chart showing annual budget gap projection under a scenario in which the UK Government responds to fiscal pressures under three scenarios: baseline, better, and worse health. The gap when the UK Government responds is negative in all years of the projection under all three scenarios but is improved and worsened by the better and worse health scenarios respectively.">
          <a:extLst>
            <a:ext uri="{FF2B5EF4-FFF2-40B4-BE49-F238E27FC236}">
              <a16:creationId xmlns:a16="http://schemas.microsoft.com/office/drawing/2014/main" id="{4273ECBD-8592-45B7-A6CA-209A5E25891E}"/>
            </a:ext>
          </a:extLst>
        </xdr:cNvPr>
        <xdr:cNvPicPr>
          <a:picLocks noChangeAspect="1"/>
        </xdr:cNvPicPr>
      </xdr:nvPicPr>
      <xdr:blipFill>
        <a:blip xmlns:r="http://schemas.openxmlformats.org/officeDocument/2006/relationships" r:embed="rId1"/>
        <a:stretch>
          <a:fillRect/>
        </a:stretch>
      </xdr:blipFill>
      <xdr:spPr>
        <a:xfrm>
          <a:off x="0" y="1015999"/>
          <a:ext cx="6300000" cy="306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253999</xdr:rowOff>
    </xdr:from>
    <xdr:to>
      <xdr:col>7</xdr:col>
      <xdr:colOff>432600</xdr:colOff>
      <xdr:row>16</xdr:row>
      <xdr:rowOff>11999</xdr:rowOff>
    </xdr:to>
    <xdr:pic>
      <xdr:nvPicPr>
        <xdr:cNvPr id="2" name="Picture 1" descr="Description of Figure 4: Line chart showing the annual budget gap under three scenarios: baseline, better, and worse health. In the better health scenario, the annual budget gap is around zero until the mid-2040s and then becomes increasingly positive. In the worse health scenario, it is more negative than in the baseline scenario. The shape of the three lines is roughly the same.">
          <a:extLst>
            <a:ext uri="{FF2B5EF4-FFF2-40B4-BE49-F238E27FC236}">
              <a16:creationId xmlns:a16="http://schemas.microsoft.com/office/drawing/2014/main" id="{E8C736D2-6B0C-4B58-98CB-148CF589A1CE}"/>
            </a:ext>
          </a:extLst>
        </xdr:cNvPr>
        <xdr:cNvPicPr>
          <a:picLocks noChangeAspect="1"/>
        </xdr:cNvPicPr>
      </xdr:nvPicPr>
      <xdr:blipFill>
        <a:blip xmlns:r="http://schemas.openxmlformats.org/officeDocument/2006/relationships" r:embed="rId1"/>
        <a:stretch>
          <a:fillRect/>
        </a:stretch>
      </xdr:blipFill>
      <xdr:spPr>
        <a:xfrm>
          <a:off x="0" y="1015999"/>
          <a:ext cx="6300000" cy="3060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48425</xdr:colOff>
      <xdr:row>16</xdr:row>
      <xdr:rowOff>8825</xdr:rowOff>
    </xdr:to>
    <xdr:pic>
      <xdr:nvPicPr>
        <xdr:cNvPr id="3" name="Picture 2" descr="Description of Figure B.1: Line chart showing our baseline 2025 FSR annual budget gap projection, and our baseline 2023 FSR annual budget gap projection. Our 2025 FSR projection line is above that of our 2023 FSR projection for most years, but the annual budget gap is wider between 2040-41 and 2053-54. Our 2025 projection flattens in the final decade at minus 0.5 per cent, while our 2023 projected annual budget gap widens from 2025-56 onwards.">
          <a:extLst>
            <a:ext uri="{FF2B5EF4-FFF2-40B4-BE49-F238E27FC236}">
              <a16:creationId xmlns:a16="http://schemas.microsoft.com/office/drawing/2014/main" id="{7D87726F-95A5-4277-BF2A-79F81F1F2359}"/>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122467</xdr:colOff>
      <xdr:row>16</xdr:row>
      <xdr:rowOff>55130</xdr:rowOff>
    </xdr:to>
    <xdr:pic>
      <xdr:nvPicPr>
        <xdr:cNvPr id="7" name="Picture 6" descr="Description of Figure B.3: Line chart showing projected Scottish GDP growth rate from 2030-31 to 2074-75, in our latest projection and in our 2023 FSR. Over the next fifty years both lines have the same shape, with a sharp increase in 2036-37, but in our 2025 projection the growth rate is consistently higher, by 0.1 to 0.4 per cent a year depending on the period.">
          <a:extLst>
            <a:ext uri="{FF2B5EF4-FFF2-40B4-BE49-F238E27FC236}">
              <a16:creationId xmlns:a16="http://schemas.microsoft.com/office/drawing/2014/main" id="{9A204701-F18E-4A3A-8CF4-DD88E6B19BC1}"/>
            </a:ext>
          </a:extLst>
        </xdr:cNvPr>
        <xdr:cNvPicPr>
          <a:picLocks noChangeAspect="1"/>
        </xdr:cNvPicPr>
      </xdr:nvPicPr>
      <xdr:blipFill>
        <a:blip xmlns:r="http://schemas.openxmlformats.org/officeDocument/2006/relationships" r:embed="rId1"/>
        <a:stretch>
          <a:fillRect/>
        </a:stretch>
      </xdr:blipFill>
      <xdr:spPr>
        <a:xfrm>
          <a:off x="0" y="1005840"/>
          <a:ext cx="6309907" cy="3072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89700</xdr:colOff>
      <xdr:row>16</xdr:row>
      <xdr:rowOff>12000</xdr:rowOff>
    </xdr:to>
    <xdr:pic>
      <xdr:nvPicPr>
        <xdr:cNvPr id="3" name="Picture 2" descr="Description of Figure 5: Line chart showing the baseline annual budget gap projection and the projection under a scenario in which the UK Government responds to fiscal pressures. The gap when the UK Government responds is wider in all years of the projection, and grows in every year.">
          <a:extLst>
            <a:ext uri="{FF2B5EF4-FFF2-40B4-BE49-F238E27FC236}">
              <a16:creationId xmlns:a16="http://schemas.microsoft.com/office/drawing/2014/main" id="{EA377458-94F5-4B9A-BEEA-A485255E5A60}"/>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7</xdr:col>
      <xdr:colOff>13500</xdr:colOff>
      <xdr:row>16</xdr:row>
      <xdr:rowOff>88200</xdr:rowOff>
    </xdr:to>
    <xdr:pic>
      <xdr:nvPicPr>
        <xdr:cNvPr id="3" name="Picture 2" descr="Description of Figure 2.1: Line chart showing Scotland's projected population from 2029‑30 to 2074‑75, now and in our 2023 FSR. Currently the population is projected to grow until 2049‑50 and plateau thereafter. This contrasts with the previous projection in 2023, when Scotland's population was projected to steadily decline over the next fifty years.&#10;">
          <a:extLst>
            <a:ext uri="{FF2B5EF4-FFF2-40B4-BE49-F238E27FC236}">
              <a16:creationId xmlns:a16="http://schemas.microsoft.com/office/drawing/2014/main" id="{CD04180B-ED13-4EB5-8395-211ECCE3C7EE}"/>
            </a:ext>
          </a:extLst>
        </xdr:cNvPr>
        <xdr:cNvPicPr>
          <a:picLocks noChangeAspect="1"/>
        </xdr:cNvPicPr>
      </xdr:nvPicPr>
      <xdr:blipFill>
        <a:blip xmlns:r="http://schemas.openxmlformats.org/officeDocument/2006/relationships" r:embed="rId1"/>
        <a:stretch>
          <a:fillRect/>
        </a:stretch>
      </xdr:blipFill>
      <xdr:spPr>
        <a:xfrm>
          <a:off x="0" y="1016000"/>
          <a:ext cx="6300000" cy="30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249830</xdr:rowOff>
    </xdr:from>
    <xdr:to>
      <xdr:col>6</xdr:col>
      <xdr:colOff>686600</xdr:colOff>
      <xdr:row>16</xdr:row>
      <xdr:rowOff>7830</xdr:rowOff>
    </xdr:to>
    <xdr:pic>
      <xdr:nvPicPr>
        <xdr:cNvPr id="2" name="Picture 1" descr="Description of Figure 2.2: Line chart showing Scotland's population from 1950 to 2023. The population grew until the 1970s, to 5.2 million, and then fell until 2001, ending below 1950 levels. From then on population grew faster, reaching 5.5 million by 2023.">
          <a:extLst>
            <a:ext uri="{FF2B5EF4-FFF2-40B4-BE49-F238E27FC236}">
              <a16:creationId xmlns:a16="http://schemas.microsoft.com/office/drawing/2014/main" id="{CEA436B4-2DA4-4D5E-A587-F66C78E7C7A0}"/>
            </a:ext>
          </a:extLst>
        </xdr:cNvPr>
        <xdr:cNvPicPr>
          <a:picLocks noChangeAspect="1"/>
        </xdr:cNvPicPr>
      </xdr:nvPicPr>
      <xdr:blipFill>
        <a:blip xmlns:r="http://schemas.openxmlformats.org/officeDocument/2006/relationships" r:embed="rId1"/>
        <a:stretch>
          <a:fillRect/>
        </a:stretch>
      </xdr:blipFill>
      <xdr:spPr>
        <a:xfrm>
          <a:off x="0" y="1011830"/>
          <a:ext cx="6300000" cy="306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253999</xdr:rowOff>
    </xdr:from>
    <xdr:to>
      <xdr:col>5</xdr:col>
      <xdr:colOff>235750</xdr:colOff>
      <xdr:row>16</xdr:row>
      <xdr:rowOff>11999</xdr:rowOff>
    </xdr:to>
    <xdr:pic>
      <xdr:nvPicPr>
        <xdr:cNvPr id="2" name="Picture 1" descr="Description of Figure 2.3: Line chart showing births and deaths in Scotland from 1855 to 2023. Until 1975 births always exceeded deaths, with dips at each of the world wars followed by spikes immediately after. From 1975 births fell to be roughly in line with deaths, and from 1997 deaths have regularly exceed births.&#10;">
          <a:extLst>
            <a:ext uri="{FF2B5EF4-FFF2-40B4-BE49-F238E27FC236}">
              <a16:creationId xmlns:a16="http://schemas.microsoft.com/office/drawing/2014/main" id="{C23EA285-7AE3-4BFF-ADD5-2C59BACE9687}"/>
            </a:ext>
          </a:extLst>
        </xdr:cNvPr>
        <xdr:cNvPicPr>
          <a:picLocks noChangeAspect="1"/>
        </xdr:cNvPicPr>
      </xdr:nvPicPr>
      <xdr:blipFill>
        <a:blip xmlns:r="http://schemas.openxmlformats.org/officeDocument/2006/relationships" r:embed="rId1"/>
        <a:stretch>
          <a:fillRect/>
        </a:stretch>
      </xdr:blipFill>
      <xdr:spPr>
        <a:xfrm>
          <a:off x="0" y="1015999"/>
          <a:ext cx="6300000" cy="306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4</xdr:row>
      <xdr:rowOff>313</xdr:rowOff>
    </xdr:from>
    <xdr:to>
      <xdr:col>7</xdr:col>
      <xdr:colOff>432600</xdr:colOff>
      <xdr:row>16</xdr:row>
      <xdr:rowOff>12313</xdr:rowOff>
    </xdr:to>
    <xdr:pic>
      <xdr:nvPicPr>
        <xdr:cNvPr id="5" name="Picture 2" descr="Description of Figure 2.4: Line chart showing the share of Scotland's projected population by age group from 2029‑30 to 2074‑75. The share of those aged 16 to 64 is projected to fall by 5.2 percentage points, while those aged 65 and over is projected to increase by 7.3 percentage points. This reflects the continued ageing of Scotland's population.">
          <a:extLst>
            <a:ext uri="{FF2B5EF4-FFF2-40B4-BE49-F238E27FC236}">
              <a16:creationId xmlns:a16="http://schemas.microsoft.com/office/drawing/2014/main" id="{7BD2BE8A-E819-43CB-96D5-C591F793FA9C}"/>
            </a:ext>
          </a:extLst>
        </xdr:cNvPr>
        <xdr:cNvPicPr>
          <a:picLocks noChangeAspect="1"/>
        </xdr:cNvPicPr>
      </xdr:nvPicPr>
      <xdr:blipFill>
        <a:blip xmlns:r="http://schemas.openxmlformats.org/officeDocument/2006/relationships" r:embed="rId1"/>
        <a:stretch>
          <a:fillRect/>
        </a:stretch>
      </xdr:blipFill>
      <xdr:spPr>
        <a:xfrm>
          <a:off x="0" y="1016313"/>
          <a:ext cx="6300000" cy="3060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656419B-BC2C-4B16-853D-3DCC3EC5A341}" name="Contents" displayName="Contents" ref="A2:A54" totalsRowShown="0" headerRowDxfId="2041">
  <autoFilter ref="A2:A54" xr:uid="{B656419B-BC2C-4B16-853D-3DCC3EC5A341}">
    <filterColumn colId="0" hiddenButton="1"/>
  </autoFilter>
  <tableColumns count="1">
    <tableColumn id="1" xr3:uid="{A78E3BF8-7FAC-4D0B-B649-B1A518D87025}" name="Table of Contents"/>
  </tableColumns>
  <tableStyleInfo name="SFC - Occasional paper (purple - purple) no horiz borders"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B4EB894-81D2-4188-B6AB-48764F0129D7}" name="Figure2point5" displayName="Figure2point5" ref="A18:AU22" totalsRowShown="0" headerRowDxfId="1441" dataDxfId="1440" dataCellStyle="Comma">
  <autoFilter ref="A18:AU22"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FC43C296-E78B-4331-A7A0-E082AA5E69DF}" name="Per cent" dataDxfId="1439" dataCellStyle="Normal"/>
    <tableColumn id="2" xr3:uid="{42363C4C-C56D-4BBB-86DD-038152054E51}" name="2029-30" dataDxfId="1438"/>
    <tableColumn id="3" xr3:uid="{520B17C5-36FC-453D-9C02-8C9F3D39CBBC}" name="2030-31" dataDxfId="1437" dataCellStyle="Comma"/>
    <tableColumn id="4" xr3:uid="{7408297E-E29A-4A91-8772-6A3A5B1C82AA}" name="2031-32" dataDxfId="1436" dataCellStyle="Comma"/>
    <tableColumn id="5" xr3:uid="{40593A84-BDA5-4F56-BA8C-5DF43C11DDD0}" name="2032-33" dataDxfId="1435" dataCellStyle="Comma"/>
    <tableColumn id="6" xr3:uid="{F7467F61-5A62-4349-949E-131028CE6761}" name="2033-34" dataDxfId="1434" dataCellStyle="Comma"/>
    <tableColumn id="7" xr3:uid="{04776C18-392A-45CD-A88D-DED274CC9178}" name="2034-35" dataDxfId="1433" dataCellStyle="Comma"/>
    <tableColumn id="8" xr3:uid="{6D0CDEA9-E68B-4CEC-AACE-5B74E163DB8E}" name="2035-36" dataDxfId="1432" dataCellStyle="Comma"/>
    <tableColumn id="9" xr3:uid="{0BA5CAEE-2814-4F16-A484-78809A18100C}" name="2036-37" dataDxfId="1431" dataCellStyle="Comma"/>
    <tableColumn id="10" xr3:uid="{DD9ADFF4-486C-42E3-9B27-F7CF5D10D796}" name="2037-38" dataDxfId="1430" dataCellStyle="Comma"/>
    <tableColumn id="11" xr3:uid="{60002DF2-79DC-4164-8B69-FAC81539E991}" name="2038-39" dataDxfId="1429" dataCellStyle="Comma"/>
    <tableColumn id="12" xr3:uid="{AA4FD405-42F8-40CD-A6CE-D70636CB608B}" name="2039-40" dataDxfId="1428" dataCellStyle="Comma"/>
    <tableColumn id="13" xr3:uid="{80D4903D-E695-433B-86C4-7230AFCA00E5}" name="2040-41" dataDxfId="1427" dataCellStyle="Comma"/>
    <tableColumn id="14" xr3:uid="{01B5D6A3-211D-44B8-90E3-CCC8FF569EA3}" name="2041-42" dataDxfId="1426" dataCellStyle="Comma"/>
    <tableColumn id="15" xr3:uid="{C8FAA8E7-2CC2-4959-AAB5-B4C8FE32CECD}" name="2042-43" dataDxfId="1425" dataCellStyle="Comma"/>
    <tableColumn id="16" xr3:uid="{A9D8E9AD-4853-4635-B16B-63034B910297}" name="2043-44" dataDxfId="1424" dataCellStyle="Comma"/>
    <tableColumn id="17" xr3:uid="{E5A1E157-9DCA-40A4-A2BA-BC47143B4441}" name="2044-45" dataDxfId="1423" dataCellStyle="Comma"/>
    <tableColumn id="18" xr3:uid="{90FFA2D8-0F71-4DAB-A56B-3F6C6A30C8C8}" name="2045-46" dataDxfId="1422" dataCellStyle="Comma"/>
    <tableColumn id="19" xr3:uid="{56424479-F7E8-407C-8C42-235207957F73}" name="2046-47" dataDxfId="1421" dataCellStyle="Comma"/>
    <tableColumn id="20" xr3:uid="{EC156446-BEF6-4FB1-A054-C2F4F1F2D4AD}" name="2047-48" dataDxfId="1420" dataCellStyle="Comma"/>
    <tableColumn id="21" xr3:uid="{4CE82835-0DC8-4575-B630-4C9EE40CD868}" name="2048-49" dataDxfId="1419" dataCellStyle="Comma"/>
    <tableColumn id="22" xr3:uid="{572B6B15-7186-4848-92D7-53C4FB044D14}" name="2049-50" dataDxfId="1418" dataCellStyle="Comma"/>
    <tableColumn id="23" xr3:uid="{0CE03213-5150-45E5-B5C4-8A8F2B20A61B}" name="2050-51" dataDxfId="1417" dataCellStyle="Comma"/>
    <tableColumn id="24" xr3:uid="{5CA71CF3-17DA-4166-A33E-6C25222ABA17}" name="2051-52" dataDxfId="1416" dataCellStyle="Comma"/>
    <tableColumn id="25" xr3:uid="{B9587620-D6A5-4F7F-B4E4-978DCD35EFE5}" name="2052-53" dataDxfId="1415" dataCellStyle="Comma"/>
    <tableColumn id="26" xr3:uid="{938451C4-993F-48D1-B0C8-19F49BFE5E0B}" name="2053-54" dataDxfId="1414" dataCellStyle="Comma"/>
    <tableColumn id="27" xr3:uid="{610F9BF5-D49C-4606-89DC-1F4A1F876E34}" name="2054-55" dataDxfId="1413" dataCellStyle="Comma"/>
    <tableColumn id="28" xr3:uid="{7F9CAABB-8B54-4CA0-9272-459BABC5DF2C}" name="2055-56" dataDxfId="1412" dataCellStyle="Comma"/>
    <tableColumn id="29" xr3:uid="{42EDD26B-F242-47F1-8FF5-BEC56088699A}" name="2056-57" dataDxfId="1411" dataCellStyle="Comma"/>
    <tableColumn id="30" xr3:uid="{B73F70D8-5910-45D3-91FF-4344A67A807A}" name="2057-58" dataDxfId="1410" dataCellStyle="Comma"/>
    <tableColumn id="31" xr3:uid="{AA5C523D-F2F0-460C-935A-6BB2577EF12C}" name="2058-59" dataDxfId="1409" dataCellStyle="Comma"/>
    <tableColumn id="32" xr3:uid="{B2A5FAF4-98CA-485C-8410-433C8E54014A}" name="2059-60" dataDxfId="1408" dataCellStyle="Comma"/>
    <tableColumn id="33" xr3:uid="{66F29BC7-21AB-4F70-95D3-421FC2185E84}" name="2060-61" dataDxfId="1407" dataCellStyle="Comma"/>
    <tableColumn id="34" xr3:uid="{4BC8876A-DA86-446C-88D3-5B445B4942C9}" name="2061-62" dataDxfId="1406" dataCellStyle="Comma"/>
    <tableColumn id="35" xr3:uid="{E63E2F65-1339-436D-B9A5-B3A5F12AF5A2}" name="2062-63" dataDxfId="1405" dataCellStyle="Comma"/>
    <tableColumn id="36" xr3:uid="{28A987E8-A307-4F8C-B36A-5266AA7F0C3C}" name="2063-64" dataDxfId="1404" dataCellStyle="Comma"/>
    <tableColumn id="37" xr3:uid="{83ED5607-B462-49C0-9A25-1C8CD469305A}" name="2064-65" dataDxfId="1403" dataCellStyle="Comma"/>
    <tableColumn id="38" xr3:uid="{9518C63C-B7E7-483F-BA44-8E6C7E41C13C}" name="2065-66" dataDxfId="1402" dataCellStyle="Comma"/>
    <tableColumn id="39" xr3:uid="{C64DBBF6-5F0B-4B93-82D8-D77EAEA34BDB}" name="2066-67" dataDxfId="1401" dataCellStyle="Comma"/>
    <tableColumn id="40" xr3:uid="{0BDFBA4A-9C26-4DFA-92EA-057F2B149ABA}" name="2067-68" dataDxfId="1400" dataCellStyle="Comma"/>
    <tableColumn id="41" xr3:uid="{F9E7A7EA-25CB-41AB-9D51-EC923C40361D}" name="2068-69" dataDxfId="1399" dataCellStyle="Comma"/>
    <tableColumn id="42" xr3:uid="{DC524C52-462A-4E0F-A9B2-F98C3B523C80}" name="2069-70" dataDxfId="1398" dataCellStyle="Comma"/>
    <tableColumn id="43" xr3:uid="{41159B2A-3852-4C24-A7A5-D4796A7A9987}" name="2070-71" dataDxfId="1397" dataCellStyle="Comma"/>
    <tableColumn id="44" xr3:uid="{BAFD2AE3-600A-41CE-B110-C2AACAE9405D}" name="2071-72" dataDxfId="1396" dataCellStyle="Comma"/>
    <tableColumn id="45" xr3:uid="{44E762D3-3219-438F-B827-A38FB8F998D7}" name="2072-73" dataDxfId="1395" dataCellStyle="Comma"/>
    <tableColumn id="46" xr3:uid="{C6933546-623E-4CF0-B254-3B30B99D3F78}" name="2073-74" dataDxfId="1394" dataCellStyle="Comma"/>
    <tableColumn id="47" xr3:uid="{47CFC03D-D0CC-4700-9C25-49334AD37950}" name="2074-75" dataDxfId="1393" dataCellStyle="Comma"/>
  </tableColumns>
  <tableStyleInfo name="SFC - Occasional paper (purple - purple) no horiz borders"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9D08A5D1-4600-4C55-90C3-73DBADE224C5}" name="Figure2point6" displayName="Figure2point6" ref="A18:AU21" totalsRowShown="0" headerRowDxfId="1392" dataDxfId="1391" dataCellStyle="Comma">
  <autoFilter ref="A18:AU21"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9846232D-608F-4605-805E-5D1F4DA5C778}" name="Per cent" dataDxfId="1390" dataCellStyle="Normal"/>
    <tableColumn id="2" xr3:uid="{0BD19348-27A9-4088-9096-70DD253036F9}" name="2029-30" dataDxfId="1389"/>
    <tableColumn id="3" xr3:uid="{5D068B86-8244-482F-8E5A-A4FB7DE7A605}" name="2030-31" dataDxfId="1388" dataCellStyle="Comma"/>
    <tableColumn id="4" xr3:uid="{E12CA90D-E986-4158-B54F-57FEAF20A099}" name="2031-32" dataDxfId="1387" dataCellStyle="Comma"/>
    <tableColumn id="5" xr3:uid="{71FF5873-0E10-4FCF-8909-1D2F554A7356}" name="2032-33" dataDxfId="1386" dataCellStyle="Comma"/>
    <tableColumn id="6" xr3:uid="{C2E52AF0-2948-4B6F-9D38-114FB0CEF799}" name="2033-34" dataDxfId="1385" dataCellStyle="Comma"/>
    <tableColumn id="7" xr3:uid="{4D78E213-58F1-42C7-9A3E-E95E19A3C749}" name="2034-35" dataDxfId="1384" dataCellStyle="Comma"/>
    <tableColumn id="8" xr3:uid="{B66134C8-686B-4198-B1FF-EAD2CF4EDF59}" name="2035-36" dataDxfId="1383" dataCellStyle="Comma"/>
    <tableColumn id="9" xr3:uid="{4672825B-727B-4352-A979-9866FBACFD75}" name="2036-37" dataDxfId="1382" dataCellStyle="Comma"/>
    <tableColumn id="10" xr3:uid="{1181285A-411D-4338-B409-22E4082CA458}" name="2037-38" dataDxfId="1381" dataCellStyle="Comma"/>
    <tableColumn id="11" xr3:uid="{F957A53B-4EB1-4EA3-A763-7B871C5BD265}" name="2038-39" dataDxfId="1380" dataCellStyle="Comma"/>
    <tableColumn id="12" xr3:uid="{53C8FED0-B281-4354-92AB-472C5F683406}" name="2039-40" dataDxfId="1379" dataCellStyle="Comma"/>
    <tableColumn id="13" xr3:uid="{05775B19-6452-417D-9EC4-21F4077B78C3}" name="2040-41" dataDxfId="1378" dataCellStyle="Comma"/>
    <tableColumn id="14" xr3:uid="{A27E99C1-3B32-4F0B-B43E-EE85507D6CB2}" name="2041-42" dataDxfId="1377" dataCellStyle="Comma"/>
    <tableColumn id="15" xr3:uid="{26BCD605-FBBE-42A5-BD26-0BEFB028B9E5}" name="2042-43" dataDxfId="1376" dataCellStyle="Comma"/>
    <tableColumn id="16" xr3:uid="{74E0D058-0D0D-4AD6-AD3D-BF11100BBFFC}" name="2043-44" dataDxfId="1375" dataCellStyle="Comma"/>
    <tableColumn id="17" xr3:uid="{707A9F5B-CD70-4ED6-8B07-B19D06632C52}" name="2044-45" dataDxfId="1374" dataCellStyle="Comma"/>
    <tableColumn id="18" xr3:uid="{2E8017ED-FB13-4E18-AA69-176761984F04}" name="2045-46" dataDxfId="1373" dataCellStyle="Comma"/>
    <tableColumn id="19" xr3:uid="{A01B90D3-B412-42DF-B8D0-5956564A9E5E}" name="2046-47" dataDxfId="1372" dataCellStyle="Comma"/>
    <tableColumn id="20" xr3:uid="{5A099D57-1F42-4C41-BF63-EE838A4B115A}" name="2047-48" dataDxfId="1371" dataCellStyle="Comma"/>
    <tableColumn id="21" xr3:uid="{93AE9803-804B-4870-AE89-817584239D08}" name="2048-49" dataDxfId="1370" dataCellStyle="Comma"/>
    <tableColumn id="22" xr3:uid="{64A88991-C4C7-446E-8DE3-82963922FB15}" name="2049-50" dataDxfId="1369" dataCellStyle="Comma"/>
    <tableColumn id="23" xr3:uid="{AC9823B1-4E2A-426F-BC8B-15C100CDF86A}" name="2050-51" dataDxfId="1368" dataCellStyle="Comma"/>
    <tableColumn id="24" xr3:uid="{CB087F8F-50B6-4583-AB8B-98DD3105832D}" name="2051-52" dataDxfId="1367" dataCellStyle="Comma"/>
    <tableColumn id="25" xr3:uid="{1F9FDF5D-DA61-41CF-A316-E602D3E3F14D}" name="2052-53" dataDxfId="1366" dataCellStyle="Comma"/>
    <tableColumn id="26" xr3:uid="{25F73131-11EF-4F99-9F18-EE0655F2D952}" name="2053-54" dataDxfId="1365" dataCellStyle="Comma"/>
    <tableColumn id="27" xr3:uid="{2E16EB16-FAF2-46DF-A66E-9DA7C152C8E4}" name="2054-55" dataDxfId="1364" dataCellStyle="Comma"/>
    <tableColumn id="28" xr3:uid="{1F1AA2CE-3554-4C9B-AB48-47ABBB6725AE}" name="2055-56" dataDxfId="1363" dataCellStyle="Comma"/>
    <tableColumn id="29" xr3:uid="{9D8E868D-038A-4662-80E8-46B8C03E0E50}" name="2056-57" dataDxfId="1362" dataCellStyle="Comma"/>
    <tableColumn id="30" xr3:uid="{905EEE03-976D-4A0E-9541-FFE1779D7676}" name="2057-58" dataDxfId="1361" dataCellStyle="Comma"/>
    <tableColumn id="31" xr3:uid="{131C4506-A6EA-42C7-99F8-8AF82152C865}" name="2058-59" dataDxfId="1360" dataCellStyle="Comma"/>
    <tableColumn id="32" xr3:uid="{DAACFACF-F99B-4A2D-9BF3-31F01F0D1356}" name="2059-60" dataDxfId="1359" dataCellStyle="Comma"/>
    <tableColumn id="33" xr3:uid="{C4BC41B9-F2F8-46F8-8D66-72BF5F3E54DB}" name="2060-61" dataDxfId="1358" dataCellStyle="Comma"/>
    <tableColumn id="34" xr3:uid="{00C540CF-07C7-460E-B695-BFA4952298FF}" name="2061-62" dataDxfId="1357" dataCellStyle="Comma"/>
    <tableColumn id="35" xr3:uid="{87C4AF0B-E243-496D-AF3B-D609FBD5C494}" name="2062-63" dataDxfId="1356" dataCellStyle="Comma"/>
    <tableColumn id="36" xr3:uid="{F8F91789-92B9-4CDC-823B-D6A4AB504DF6}" name="2063-64" dataDxfId="1355" dataCellStyle="Comma"/>
    <tableColumn id="37" xr3:uid="{C62E5C09-8737-4AA7-B2FB-AA5E643F998A}" name="2064-65" dataDxfId="1354" dataCellStyle="Comma"/>
    <tableColumn id="38" xr3:uid="{748214F1-5877-43DB-8FA1-5AB1D0704654}" name="2065-66" dataDxfId="1353" dataCellStyle="Comma"/>
    <tableColumn id="39" xr3:uid="{B428B44A-C5E9-45A2-B91A-6E8104203BC4}" name="2066-67" dataDxfId="1352" dataCellStyle="Comma"/>
    <tableColumn id="40" xr3:uid="{73503806-7D88-4495-8BBC-EF679EB04952}" name="2067-68" dataDxfId="1351" dataCellStyle="Comma"/>
    <tableColumn id="41" xr3:uid="{FDF25DA3-35C6-4CED-97B7-7E9C96B458A6}" name="2068-69" dataDxfId="1350" dataCellStyle="Comma"/>
    <tableColumn id="42" xr3:uid="{46F05797-4C1F-4E0B-A198-236C05C29060}" name="2069-70" dataDxfId="1349" dataCellStyle="Comma"/>
    <tableColumn id="43" xr3:uid="{2F382DA4-3070-46D5-B5E3-656AD71259A3}" name="2070-71" dataDxfId="1348" dataCellStyle="Comma"/>
    <tableColumn id="44" xr3:uid="{C77812D2-8F67-4D43-AE4E-46FD7DDDE9BF}" name="2071-72" dataDxfId="1347" dataCellStyle="Comma"/>
    <tableColumn id="45" xr3:uid="{837AF5E3-6825-45AE-B563-CEEE2E51B9D7}" name="2072-73" dataDxfId="1346" dataCellStyle="Comma"/>
    <tableColumn id="46" xr3:uid="{A4D9AEB1-C9D3-442E-9F71-8674CF4F334A}" name="2073-74" dataDxfId="1345" dataCellStyle="Comma"/>
    <tableColumn id="47" xr3:uid="{4FC38BE3-DE2E-453B-B308-DAD1E03B785C}" name="2074-75" dataDxfId="1344" dataCellStyle="Comma"/>
  </tableColumns>
  <tableStyleInfo name="SFC - Occasional paper (purple - purple) no horiz borders"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37696A2-8D1D-499A-ABBE-43D09752E661}" name="Figure2point7" displayName="Figure2point7" ref="A17:AU19" totalsRowShown="0" headerRowDxfId="1343" dataDxfId="1342" dataCellStyle="Comma">
  <autoFilter ref="A17:AU19"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C2F1C097-76C1-4740-BBDF-3D497BD706C2}" name="Per cent" dataDxfId="1341" dataCellStyle="Normal"/>
    <tableColumn id="2" xr3:uid="{6471C76C-7B91-48EB-B114-176A9A4B1B4C}" name="2029-30"/>
    <tableColumn id="3" xr3:uid="{A0D45251-606C-41C7-9145-80F2ABCA3137}" name="2030-31" dataDxfId="1340" dataCellStyle="Comma"/>
    <tableColumn id="4" xr3:uid="{E30D96A4-F160-4CCB-A32F-0B757AA88BCC}" name="2031-32" dataDxfId="1339" dataCellStyle="Comma"/>
    <tableColumn id="5" xr3:uid="{ED0BDF5D-4743-48A2-A938-4BCB46564CF6}" name="2032-33" dataDxfId="1338" dataCellStyle="Comma"/>
    <tableColumn id="6" xr3:uid="{DAFC1788-0EEE-4C59-977E-8B6C3068618F}" name="2033-34" dataDxfId="1337" dataCellStyle="Comma"/>
    <tableColumn id="7" xr3:uid="{0B879AB5-F634-4469-8831-FE2626903B1B}" name="2034-35" dataDxfId="1336" dataCellStyle="Comma"/>
    <tableColumn id="8" xr3:uid="{8C3E2E78-C8A5-4782-90BD-A10FA46E6CD5}" name="2035-36" dataDxfId="1335" dataCellStyle="Comma"/>
    <tableColumn id="9" xr3:uid="{AE548F5A-7B5C-4C0F-9E5B-74DAEEB0F502}" name="2036-37" dataDxfId="1334" dataCellStyle="Comma"/>
    <tableColumn id="10" xr3:uid="{FF1F1728-56D9-4BDB-B98C-E6D6001E42F3}" name="2037-38" dataDxfId="1333" dataCellStyle="Comma"/>
    <tableColumn id="11" xr3:uid="{310A4FFE-6364-498D-84AE-BDEB3F16429C}" name="2038-39" dataDxfId="1332" dataCellStyle="Comma"/>
    <tableColumn id="12" xr3:uid="{D0417487-00A8-42FE-A671-45EFAA33E101}" name="2039-40" dataDxfId="1331" dataCellStyle="Comma"/>
    <tableColumn id="13" xr3:uid="{9FFF7D31-EBB5-491C-9735-7E68B6256AE4}" name="2040-41" dataDxfId="1330" dataCellStyle="Comma"/>
    <tableColumn id="14" xr3:uid="{F3B5A0E1-4ADE-4C7A-AF3B-98FD07E4A0A6}" name="2041-42" dataDxfId="1329" dataCellStyle="Comma"/>
    <tableColumn id="15" xr3:uid="{4F016424-5F27-4F8A-A997-03DD7B161DE6}" name="2042-43" dataDxfId="1328" dataCellStyle="Comma"/>
    <tableColumn id="16" xr3:uid="{9E340F78-6B9E-48BD-A270-A1D7A42EC347}" name="2043-44" dataDxfId="1327" dataCellStyle="Comma"/>
    <tableColumn id="17" xr3:uid="{654C5553-DD0F-42EC-98AB-C305819C352F}" name="2044-45" dataDxfId="1326" dataCellStyle="Comma"/>
    <tableColumn id="18" xr3:uid="{EA2E0B7C-54DE-49E8-A1EF-531C4331AC6C}" name="2045-46" dataDxfId="1325" dataCellStyle="Comma"/>
    <tableColumn id="19" xr3:uid="{0DFA949F-2D6C-4066-9992-4B518D600FBC}" name="2046-47" dataDxfId="1324" dataCellStyle="Comma"/>
    <tableColumn id="20" xr3:uid="{EA79106E-7C47-4186-BA28-A14DFFA73148}" name="2047-48" dataDxfId="1323" dataCellStyle="Comma"/>
    <tableColumn id="21" xr3:uid="{454317DF-4C92-4AB1-9C94-3C479AC15EBD}" name="2048-49" dataDxfId="1322" dataCellStyle="Comma"/>
    <tableColumn id="22" xr3:uid="{7389F59A-A1FD-4A4C-BDFB-45C787BD5865}" name="2049-50" dataDxfId="1321" dataCellStyle="Comma"/>
    <tableColumn id="23" xr3:uid="{A5210D20-1BFC-45CD-8065-343BA89AF38F}" name="2050-51" dataDxfId="1320" dataCellStyle="Comma"/>
    <tableColumn id="24" xr3:uid="{228EF3F4-4F80-4AC5-AF26-1619F9779900}" name="2051-52" dataDxfId="1319" dataCellStyle="Comma"/>
    <tableColumn id="25" xr3:uid="{D2B44E90-5560-44E9-BE16-CAC1768EFCB1}" name="2052-53" dataDxfId="1318" dataCellStyle="Comma"/>
    <tableColumn id="26" xr3:uid="{A1D4A914-CF90-48DE-9152-D949E201514B}" name="2053-54" dataDxfId="1317" dataCellStyle="Comma"/>
    <tableColumn id="27" xr3:uid="{6E49CD8B-C948-4C2C-939E-48B8BDE8B1EC}" name="2054-55" dataDxfId="1316" dataCellStyle="Comma"/>
    <tableColumn id="28" xr3:uid="{1422CA04-4C9D-4B51-8E71-7EE7003ADD2E}" name="2055-56" dataDxfId="1315" dataCellStyle="Comma"/>
    <tableColumn id="29" xr3:uid="{ABBEDA7C-97D9-4C96-A9B7-10D289A4F049}" name="2056-57" dataDxfId="1314" dataCellStyle="Comma"/>
    <tableColumn id="30" xr3:uid="{FF1E4719-84F1-4DBB-BE8D-CAAC8B5C4782}" name="2057-58" dataDxfId="1313" dataCellStyle="Comma"/>
    <tableColumn id="31" xr3:uid="{F82D7013-8C68-4E5F-9014-B661809D3E80}" name="2058-59" dataDxfId="1312" dataCellStyle="Comma"/>
    <tableColumn id="32" xr3:uid="{DDE99AB8-C048-41C9-A008-10338377AA9E}" name="2059-60" dataDxfId="1311" dataCellStyle="Comma"/>
    <tableColumn id="33" xr3:uid="{EF4B90C8-FEF4-488D-9D75-FF2F0408AA53}" name="2060-61" dataDxfId="1310" dataCellStyle="Comma"/>
    <tableColumn id="34" xr3:uid="{537D82FB-DC4C-48F3-89DE-66314A9B67CE}" name="2061-62" dataDxfId="1309" dataCellStyle="Comma"/>
    <tableColumn id="35" xr3:uid="{B2377027-EB81-403B-A484-2BF3B3CB50CD}" name="2062-63" dataDxfId="1308" dataCellStyle="Comma"/>
    <tableColumn id="36" xr3:uid="{F0B500BD-7068-427C-A6B1-2083CC4E7EEA}" name="2063-64" dataDxfId="1307" dataCellStyle="Comma"/>
    <tableColumn id="37" xr3:uid="{FF5C42ED-512B-49F6-92CA-0BE7ADB184E7}" name="2064-65" dataDxfId="1306" dataCellStyle="Comma"/>
    <tableColumn id="38" xr3:uid="{014A38CE-33FB-4B39-8CBA-F21CFD28E6E4}" name="2065-66" dataDxfId="1305" dataCellStyle="Comma"/>
    <tableColumn id="39" xr3:uid="{7EBBFB35-28BD-4D47-8FB3-9EB487E35512}" name="2066-67" dataDxfId="1304" dataCellStyle="Comma"/>
    <tableColumn id="40" xr3:uid="{03C02469-E1EE-4D18-A0CE-F96D1385248C}" name="2067-68" dataDxfId="1303" dataCellStyle="Comma"/>
    <tableColumn id="41" xr3:uid="{2CD3D915-911A-42B0-81B9-350C24DBE450}" name="2068-69" dataDxfId="1302" dataCellStyle="Comma"/>
    <tableColumn id="42" xr3:uid="{CC38FB02-73F5-41AF-A0E3-D89E04662D4D}" name="2069-70" dataDxfId="1301" dataCellStyle="Comma"/>
    <tableColumn id="43" xr3:uid="{B3A5499D-128A-466B-A709-A6B921270E12}" name="2070-71" dataDxfId="1300" dataCellStyle="Comma"/>
    <tableColumn id="44" xr3:uid="{1ED5A689-7E88-4A31-8F99-6F58A8A56C2C}" name="2071-72" dataDxfId="1299" dataCellStyle="Comma"/>
    <tableColumn id="45" xr3:uid="{39F680E9-9E7C-4400-9AFC-399E6B2426F1}" name="2072-73" dataDxfId="1298" dataCellStyle="Comma"/>
    <tableColumn id="46" xr3:uid="{F1DBE8C1-33EB-48CB-8FB9-840F74D507F0}" name="2073-74" dataDxfId="1297" dataCellStyle="Comma"/>
    <tableColumn id="47" xr3:uid="{D8BAA0BD-27FA-4AFD-AA39-82E33EC2E613}" name="2074-75" dataDxfId="1296" dataCellStyle="Comma"/>
  </tableColumns>
  <tableStyleInfo name="SFC - Occasional paper (purple - purple) no horiz borders"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104DBE4-D713-4AB0-ACBB-6BB9B68F9715}" name="Figure2point8" displayName="Figure2point8" ref="A18:AT21" totalsRowShown="0" headerRowDxfId="1295" dataDxfId="1294" dataCellStyle="Comma">
  <autoFilter ref="A18:AT21"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3892F8CA-01C4-436C-BE89-DD2692378A86}" name="Per cent" dataDxfId="1293" dataCellStyle="Normal"/>
    <tableColumn id="3" xr3:uid="{F8D15E0E-7853-4D50-8089-F3B26BF3C018}" name="2030-31" dataDxfId="1292" dataCellStyle="Comma"/>
    <tableColumn id="4" xr3:uid="{1C40F51E-A9F3-44FE-97B2-6ADFE20E3FAE}" name="2031-32" dataDxfId="1291" dataCellStyle="Comma"/>
    <tableColumn id="5" xr3:uid="{CD144803-E6F1-4B1D-BCA2-026799DD7628}" name="2032-33" dataDxfId="1290" dataCellStyle="Comma"/>
    <tableColumn id="6" xr3:uid="{0DA6E1B1-1299-45CE-85B5-754D39AF4476}" name="2033-34" dataDxfId="1289" dataCellStyle="Comma"/>
    <tableColumn id="7" xr3:uid="{6D87ED2B-3560-486B-A8DC-0907CC0691D9}" name="2034-35" dataDxfId="1288" dataCellStyle="Comma"/>
    <tableColumn id="8" xr3:uid="{72320961-72B0-45C3-8521-C5F7F41314C6}" name="2035-36" dataDxfId="1287" dataCellStyle="Comma"/>
    <tableColumn id="9" xr3:uid="{A73C97BC-5F87-4EC8-847A-D3CAA72DD422}" name="2036-37" dataDxfId="1286" dataCellStyle="Comma"/>
    <tableColumn id="10" xr3:uid="{249FE6DB-9D22-49D0-82F8-84FF68D9E498}" name="2037-38" dataDxfId="1285" dataCellStyle="Comma"/>
    <tableColumn id="11" xr3:uid="{A1302DD1-93BF-4DBA-9263-76852EC2BA0B}" name="2038-39" dataDxfId="1284" dataCellStyle="Comma"/>
    <tableColumn id="12" xr3:uid="{D72B521F-09FE-49DE-8C74-0349B825AF63}" name="2039-40" dataDxfId="1283" dataCellStyle="Comma"/>
    <tableColumn id="13" xr3:uid="{0AAF4404-18D6-448D-BACE-BB68CB23E2E6}" name="2040-41" dataDxfId="1282" dataCellStyle="Comma"/>
    <tableColumn id="14" xr3:uid="{7E1ACCA6-55E8-4C31-BD81-89E3510B0907}" name="2041-42" dataDxfId="1281" dataCellStyle="Comma"/>
    <tableColumn id="15" xr3:uid="{C14B21BE-0BA6-4C33-8630-D1056BCE2EC3}" name="2042-43" dataDxfId="1280" dataCellStyle="Comma"/>
    <tableColumn id="16" xr3:uid="{12B0D6F3-CA0B-4505-B9D0-5BEAE93B9677}" name="2043-44" dataDxfId="1279" dataCellStyle="Comma"/>
    <tableColumn id="17" xr3:uid="{9669C987-C2DF-41CD-88DD-15E59F9C24DC}" name="2044-45" dataDxfId="1278" dataCellStyle="Comma"/>
    <tableColumn id="18" xr3:uid="{933D0924-21BF-4C27-BD10-BDA0B6B67B76}" name="2045-46" dataDxfId="1277" dataCellStyle="Comma"/>
    <tableColumn id="19" xr3:uid="{96DE566A-A458-4F30-99B6-E8BE1570EC82}" name="2046-47" dataDxfId="1276" dataCellStyle="Comma"/>
    <tableColumn id="20" xr3:uid="{03131A55-AF5C-4E7E-91B2-3E0ABF1E934B}" name="2047-48" dataDxfId="1275" dataCellStyle="Comma"/>
    <tableColumn id="21" xr3:uid="{42581724-5008-489E-9E12-DDC0728F2D48}" name="2048-49" dataDxfId="1274" dataCellStyle="Comma"/>
    <tableColumn id="22" xr3:uid="{C5CF8D4D-FABF-48B0-851E-56F8A8BDBE8C}" name="2049-50" dataDxfId="1273" dataCellStyle="Comma"/>
    <tableColumn id="23" xr3:uid="{454A982F-BF28-4DB3-AE65-987CF8157F06}" name="2050-51" dataDxfId="1272" dataCellStyle="Comma"/>
    <tableColumn id="24" xr3:uid="{DBCF8AEC-8B79-43E4-9E28-D95A3AD284D9}" name="2051-52" dataDxfId="1271" dataCellStyle="Comma"/>
    <tableColumn id="25" xr3:uid="{35A6F327-CFF1-4A49-8A64-B58019F64D5A}" name="2052-53" dataDxfId="1270" dataCellStyle="Comma"/>
    <tableColumn id="26" xr3:uid="{28B43956-2CFF-4ACE-8F09-AFCA77CA5037}" name="2053-54" dataDxfId="1269" dataCellStyle="Comma"/>
    <tableColumn id="27" xr3:uid="{3F59E529-AC68-4CDD-AD31-C18F8A3A0D7A}" name="2054-55" dataDxfId="1268" dataCellStyle="Comma"/>
    <tableColumn id="28" xr3:uid="{267B5201-2698-4C87-ACC3-8FC093936573}" name="2055-56" dataDxfId="1267" dataCellStyle="Comma"/>
    <tableColumn id="29" xr3:uid="{D7730D11-C922-4A62-9876-C460C9D3C1B2}" name="2056-57" dataDxfId="1266" dataCellStyle="Comma"/>
    <tableColumn id="30" xr3:uid="{0556A897-7826-4E4F-9378-E7C24F5DF9AB}" name="2057-58" dataDxfId="1265" dataCellStyle="Comma"/>
    <tableColumn id="31" xr3:uid="{F99AB359-4A71-4D53-A334-C28DE165B894}" name="2058-59" dataDxfId="1264" dataCellStyle="Comma"/>
    <tableColumn id="32" xr3:uid="{C39A3549-1F31-48A4-9933-0A97771B2548}" name="2059-60" dataDxfId="1263" dataCellStyle="Comma"/>
    <tableColumn id="33" xr3:uid="{84187261-F6E2-42CB-B57E-13CC5091C08F}" name="2060-61" dataDxfId="1262" dataCellStyle="Comma"/>
    <tableColumn id="34" xr3:uid="{89439379-EB6E-4857-A4DE-F4FDFC7BB996}" name="2061-62" dataDxfId="1261" dataCellStyle="Comma"/>
    <tableColumn id="35" xr3:uid="{0318E165-5B0D-47CA-A17E-61110739680E}" name="2062-63" dataDxfId="1260" dataCellStyle="Comma"/>
    <tableColumn id="36" xr3:uid="{56F48056-5F2B-421E-ADDB-AA7F9032160B}" name="2063-64" dataDxfId="1259" dataCellStyle="Comma"/>
    <tableColumn id="37" xr3:uid="{1783AEE5-65F2-4192-8573-3DE80E9E6059}" name="2064-65" dataDxfId="1258" dataCellStyle="Comma"/>
    <tableColumn id="38" xr3:uid="{6EE82DB0-47CD-4E41-A542-C3999EF53A88}" name="2065-66" dataDxfId="1257" dataCellStyle="Comma"/>
    <tableColumn id="39" xr3:uid="{9F062063-8911-4B3D-A6D7-07F49CAF7D31}" name="2066-67" dataDxfId="1256" dataCellStyle="Comma"/>
    <tableColumn id="40" xr3:uid="{8D49B86D-DD8E-4C17-BC09-1FA100C0A9ED}" name="2067-68" dataDxfId="1255" dataCellStyle="Comma"/>
    <tableColumn id="41" xr3:uid="{051ECA1E-0737-4991-8897-38F1FC66E92E}" name="2068-69" dataDxfId="1254" dataCellStyle="Comma"/>
    <tableColumn id="42" xr3:uid="{309ED3C5-FF11-4567-AB6F-D1CF28AE370F}" name="2069-70" dataDxfId="1253" dataCellStyle="Comma"/>
    <tableColumn id="43" xr3:uid="{6CD9D955-A3DA-4C97-ACBE-4C3EEF23FABF}" name="2070-71" dataDxfId="1252" dataCellStyle="Comma"/>
    <tableColumn id="44" xr3:uid="{5466E92D-86CB-4CD9-8D84-9F3EE3F575E9}" name="2071-72" dataDxfId="1251" dataCellStyle="Comma"/>
    <tableColumn id="45" xr3:uid="{B12DDE3A-6642-4EEF-99EA-DA22ACB72E99}" name="2072-73" dataDxfId="1250" dataCellStyle="Comma"/>
    <tableColumn id="46" xr3:uid="{FBF36EF2-96CA-48EC-B1FA-742D3DFDC065}" name="2073-74" dataDxfId="1249" dataCellStyle="Comma"/>
    <tableColumn id="47" xr3:uid="{123170AC-13C6-4773-92F7-1F856877AA33}" name="2074-75" dataDxfId="1248" dataCellStyle="Comma"/>
  </tableColumns>
  <tableStyleInfo name="SFC - Occasional paper (purple - purple) no horiz borders"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B44A4AD5-EEA1-4B68-9074-6CC200B337A8}" name="Figure2point9" displayName="Figure2point9" ref="A18:AT20" totalsRowShown="0" headerRowDxfId="1247" dataDxfId="1246" dataCellStyle="Comma">
  <autoFilter ref="A18:AT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F4AC6939-C8EB-4A30-8256-B273A234628B}" name="Per cent" dataDxfId="1245" dataCellStyle="Normal"/>
    <tableColumn id="3" xr3:uid="{E06294C3-774C-426D-87E9-55C5A4D85C71}" name="2030-31" dataDxfId="1244" dataCellStyle="Comma"/>
    <tableColumn id="4" xr3:uid="{8996A247-24C7-4E29-BAFA-530C1A9AFA2C}" name="2031-32" dataDxfId="1243" dataCellStyle="Comma"/>
    <tableColumn id="5" xr3:uid="{FFAAF85A-C123-4C90-AE66-00004AFB17E3}" name="2032-33" dataDxfId="1242" dataCellStyle="Comma"/>
    <tableColumn id="6" xr3:uid="{E8BC198F-4597-49EB-AAA6-7535BE5F67BA}" name="2033-34" dataDxfId="1241" dataCellStyle="Comma"/>
    <tableColumn id="7" xr3:uid="{9943C4D6-66CE-45B6-9233-0D8070279C53}" name="2034-35" dataDxfId="1240" dataCellStyle="Comma"/>
    <tableColumn id="8" xr3:uid="{215E5DAF-B84F-45CD-B18E-312D4B64C820}" name="2035-36" dataDxfId="1239" dataCellStyle="Comma"/>
    <tableColumn id="9" xr3:uid="{3F81A72B-D39B-4B84-BC14-A09D67E7C2D3}" name="2036-37" dataDxfId="1238" dataCellStyle="Comma"/>
    <tableColumn id="10" xr3:uid="{FEA4AD37-4110-49C5-956E-DBA48C526CB1}" name="2037-38" dataDxfId="1237" dataCellStyle="Comma"/>
    <tableColumn id="11" xr3:uid="{31A895F3-B045-42AC-A3BA-9A4F47246F3E}" name="2038-39" dataDxfId="1236" dataCellStyle="Comma"/>
    <tableColumn id="12" xr3:uid="{C68FCCA1-B633-4E3E-B98E-5B137F2BBF4D}" name="2039-40" dataDxfId="1235" dataCellStyle="Comma"/>
    <tableColumn id="13" xr3:uid="{5FFABD6A-CB27-4757-8073-0EA31FF4CD95}" name="2040-41" dataDxfId="1234" dataCellStyle="Comma"/>
    <tableColumn id="14" xr3:uid="{AB547281-682A-41FF-A0B6-FAD6092C4278}" name="2041-42" dataDxfId="1233" dataCellStyle="Comma"/>
    <tableColumn id="15" xr3:uid="{AAEA440A-13C8-4B9C-88BF-DA562DE78C23}" name="2042-43" dataDxfId="1232" dataCellStyle="Comma"/>
    <tableColumn id="16" xr3:uid="{E6F1E68E-B1E2-4390-AA24-7811820EE5BB}" name="2043-44" dataDxfId="1231" dataCellStyle="Comma"/>
    <tableColumn id="17" xr3:uid="{B1416D6B-0CB5-4428-9DB7-005281A0D917}" name="2044-45" dataDxfId="1230" dataCellStyle="Comma"/>
    <tableColumn id="18" xr3:uid="{D0CCA4F0-0047-46FF-9768-F7C128E93A20}" name="2045-46" dataDxfId="1229" dataCellStyle="Comma"/>
    <tableColumn id="19" xr3:uid="{6735F060-C19B-4F80-A8DC-D8551F94F953}" name="2046-47" dataDxfId="1228" dataCellStyle="Comma"/>
    <tableColumn id="20" xr3:uid="{BD628F5A-0A71-4489-9A67-D41ACC323254}" name="2047-48" dataDxfId="1227" dataCellStyle="Comma"/>
    <tableColumn id="21" xr3:uid="{958DE8F8-EAA2-4CCE-B8AC-E26FFEFF62B0}" name="2048-49" dataDxfId="1226" dataCellStyle="Comma"/>
    <tableColumn id="22" xr3:uid="{62D813EE-E6F8-408B-919C-28E7E768E774}" name="2049-50" dataDxfId="1225" dataCellStyle="Comma"/>
    <tableColumn id="23" xr3:uid="{95D483CE-1D2E-48EC-A6AC-AD4F078B1BA2}" name="2050-51" dataDxfId="1224" dataCellStyle="Comma"/>
    <tableColumn id="24" xr3:uid="{9089289D-5AE5-46DA-9A2C-9888F89A400C}" name="2051-52" dataDxfId="1223" dataCellStyle="Comma"/>
    <tableColumn id="25" xr3:uid="{D1017902-282C-4746-8C46-D55D206E359D}" name="2052-53" dataDxfId="1222" dataCellStyle="Comma"/>
    <tableColumn id="26" xr3:uid="{1FA445CF-4658-49C7-8AD1-ADBCF960F92C}" name="2053-54" dataDxfId="1221" dataCellStyle="Comma"/>
    <tableColumn id="27" xr3:uid="{0BB8C1EC-1A81-485B-B9D1-F9CFB5A4E105}" name="2054-55" dataDxfId="1220" dataCellStyle="Comma"/>
    <tableColumn id="28" xr3:uid="{B166713B-842F-45AC-BC1A-6F97C2797706}" name="2055-56" dataDxfId="1219" dataCellStyle="Comma"/>
    <tableColumn id="29" xr3:uid="{12E6DFB8-3101-46EE-95B2-E06157A12402}" name="2056-57" dataDxfId="1218" dataCellStyle="Comma"/>
    <tableColumn id="30" xr3:uid="{0B5F0A00-FA09-4281-94F9-4F14EDDE02DE}" name="2057-58" dataDxfId="1217" dataCellStyle="Comma"/>
    <tableColumn id="31" xr3:uid="{B420F082-3592-44BA-85C0-E780016A4BD7}" name="2058-59" dataDxfId="1216" dataCellStyle="Comma"/>
    <tableColumn id="32" xr3:uid="{1BFB69D7-15FB-4ACC-86AA-48BCFB618869}" name="2059-60" dataDxfId="1215" dataCellStyle="Comma"/>
    <tableColumn id="33" xr3:uid="{1D807B7F-46F2-4AAA-B0A1-CEC66F589334}" name="2060-61" dataDxfId="1214" dataCellStyle="Comma"/>
    <tableColumn id="34" xr3:uid="{D1CD2015-23A1-44C4-97DC-C79629C6EA4E}" name="2061-62" dataDxfId="1213" dataCellStyle="Comma"/>
    <tableColumn id="35" xr3:uid="{7B2D24DC-B566-4526-85BA-12AE7E7C2D61}" name="2062-63" dataDxfId="1212" dataCellStyle="Comma"/>
    <tableColumn id="36" xr3:uid="{E2C88CCF-5073-4744-B8C5-82229E085E12}" name="2063-64" dataDxfId="1211" dataCellStyle="Comma"/>
    <tableColumn id="37" xr3:uid="{5E018F8E-A5AD-46F7-907A-84B27A1A4C7D}" name="2064-65" dataDxfId="1210" dataCellStyle="Comma"/>
    <tableColumn id="38" xr3:uid="{385495DD-C083-4B0B-B795-2025E17BEEC0}" name="2065-66" dataDxfId="1209" dataCellStyle="Comma"/>
    <tableColumn id="39" xr3:uid="{EFB87C1D-F021-4541-A464-592AA38BA89B}" name="2066-67" dataDxfId="1208" dataCellStyle="Comma"/>
    <tableColumn id="40" xr3:uid="{1B50524B-B0EE-4377-B92F-80A2FE4B95C2}" name="2067-68" dataDxfId="1207" dataCellStyle="Comma"/>
    <tableColumn id="41" xr3:uid="{4EF13DF4-2DD4-46A4-82C0-921D73D703C6}" name="2068-69" dataDxfId="1206" dataCellStyle="Comma"/>
    <tableColumn id="42" xr3:uid="{3407DDCB-19F6-40D3-8D8D-D78A0A7FC972}" name="2069-70" dataDxfId="1205" dataCellStyle="Comma"/>
    <tableColumn id="43" xr3:uid="{8799A531-9F14-427D-B53F-38448D54F9EA}" name="2070-71" dataDxfId="1204" dataCellStyle="Comma"/>
    <tableColumn id="44" xr3:uid="{D69C0DEE-F4B7-4D9F-88EF-6ECF556A71E2}" name="2071-72" dataDxfId="1203" dataCellStyle="Comma"/>
    <tableColumn id="45" xr3:uid="{EAA52A48-BF97-46E3-98DD-D47A454DBD32}" name="2072-73" dataDxfId="1202" dataCellStyle="Comma"/>
    <tableColumn id="46" xr3:uid="{8F461CE6-2F30-4405-8890-8F05843B18F6}" name="2073-74" dataDxfId="1201" dataCellStyle="Comma"/>
    <tableColumn id="47" xr3:uid="{916E5795-4FA3-42D9-A7A2-6CB40376A2E3}" name="2074-75" dataDxfId="1200" dataCellStyle="Comma"/>
  </tableColumns>
  <tableStyleInfo name="SFC - Occasional paper (purple - purple) no horiz borders"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4D190E57-EAB8-4B0F-807E-96C03810A4FA}" name="Figure3point1" displayName="Figure3point1" ref="A18:AU22" totalsRowShown="0" headerRowDxfId="1199" dataDxfId="1198" dataCellStyle="Comma">
  <autoFilter ref="A18:AU22"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A9E9C611-6E4D-4729-8963-E24F00DDE3BB}" name="£ billion, 2024-25 prices" dataCellStyle="Normal"/>
    <tableColumn id="2" xr3:uid="{21364EB4-7746-4EA4-9AFA-51608E195436}" name="2029-30" dataDxfId="1197" dataCellStyle="Comma"/>
    <tableColumn id="3" xr3:uid="{2A6B9901-319D-4256-B016-CD1E5E5572A9}" name="2030-31" dataDxfId="1196" dataCellStyle="Comma"/>
    <tableColumn id="4" xr3:uid="{75E77FA3-08FB-4D70-9C2A-41CF8A70C6B3}" name="2031-32" dataDxfId="1195" dataCellStyle="Comma"/>
    <tableColumn id="5" xr3:uid="{12DDF2C8-05D6-40B8-9DC4-18DED4953B96}" name="2032-33" dataDxfId="1194" dataCellStyle="Comma"/>
    <tableColumn id="6" xr3:uid="{88B440F3-0FB3-4E90-A6B0-E2190C51263E}" name="2033-34" dataDxfId="1193" dataCellStyle="Comma"/>
    <tableColumn id="7" xr3:uid="{46CBC372-2259-42B3-9A32-072B87364D5E}" name="2034-35" dataDxfId="1192" dataCellStyle="Comma"/>
    <tableColumn id="8" xr3:uid="{4FD51B77-240D-4F7A-A853-9553F665E96A}" name="2035-36" dataDxfId="1191" dataCellStyle="Comma"/>
    <tableColumn id="9" xr3:uid="{116C2EAB-0BCF-4BAF-87D7-02F584F5AFC4}" name="2036-37" dataDxfId="1190" dataCellStyle="Comma"/>
    <tableColumn id="10" xr3:uid="{944F1194-28EF-40D5-9EBA-FE753B6D1082}" name="2037-38" dataDxfId="1189" dataCellStyle="Comma"/>
    <tableColumn id="11" xr3:uid="{485B6860-3D6F-4429-8B48-4954689C7FF1}" name="2038-39" dataDxfId="1188" dataCellStyle="Comma"/>
    <tableColumn id="12" xr3:uid="{1B9478E9-94AB-4F95-A29C-770F1B1DABC7}" name="2039-40" dataDxfId="1187" dataCellStyle="Comma"/>
    <tableColumn id="13" xr3:uid="{A5BD988A-E9D8-4770-BE4B-B5EDC90C7444}" name="2040-41" dataDxfId="1186" dataCellStyle="Comma"/>
    <tableColumn id="14" xr3:uid="{06168899-FD38-4C10-909A-F69A7BC5BDE4}" name="2041-42" dataDxfId="1185" dataCellStyle="Comma"/>
    <tableColumn id="15" xr3:uid="{CF513DFA-5D78-4AE3-A8AE-B5AE1C8B4304}" name="2042-43" dataDxfId="1184" dataCellStyle="Comma"/>
    <tableColumn id="16" xr3:uid="{AC5EDEA9-69F1-4F85-8A4A-DEEA1298FA4A}" name="2043-44" dataDxfId="1183" dataCellStyle="Comma"/>
    <tableColumn id="17" xr3:uid="{4FB41568-D60C-466D-92E0-D79C367F958E}" name="2044-45" dataDxfId="1182" dataCellStyle="Comma"/>
    <tableColumn id="18" xr3:uid="{451A1EE9-4DC6-4DA2-A922-63B584D20738}" name="2045-46" dataDxfId="1181" dataCellStyle="Comma"/>
    <tableColumn id="19" xr3:uid="{B324DB71-76AA-442F-92CA-8BA0BE13E649}" name="2046-47" dataDxfId="1180" dataCellStyle="Comma"/>
    <tableColumn id="20" xr3:uid="{E0BCCAE6-9E1A-49BB-BB15-10E787A90051}" name="2047-48" dataDxfId="1179" dataCellStyle="Comma"/>
    <tableColumn id="21" xr3:uid="{5115F033-6EB6-452C-8EAA-083DD4530430}" name="2048-49" dataDxfId="1178" dataCellStyle="Comma"/>
    <tableColumn id="22" xr3:uid="{8369FA72-D541-43E0-8050-6EA9C3888C9E}" name="2049-50" dataDxfId="1177" dataCellStyle="Comma"/>
    <tableColumn id="23" xr3:uid="{B8009F6B-796A-4889-8058-D820A2CE0286}" name="2050-51" dataDxfId="1176" dataCellStyle="Comma"/>
    <tableColumn id="24" xr3:uid="{FC3B0A65-2DB1-4A2D-93B2-A13CC323B891}" name="2051-52" dataDxfId="1175" dataCellStyle="Comma"/>
    <tableColumn id="25" xr3:uid="{ABA24A53-B3EC-41B5-B4C4-DD37CA31268B}" name="2052-53" dataDxfId="1174" dataCellStyle="Comma"/>
    <tableColumn id="26" xr3:uid="{B10EF579-0EB7-4FCF-A6E1-B73D16A1E696}" name="2053-54" dataDxfId="1173" dataCellStyle="Comma"/>
    <tableColumn id="27" xr3:uid="{E4FE22E6-76EE-4EB0-879F-4C5A884CBB2A}" name="2054-55" dataDxfId="1172" dataCellStyle="Comma"/>
    <tableColumn id="28" xr3:uid="{6C55A8F2-FF29-4C76-A0DA-A06078FBB8A9}" name="2055-56" dataDxfId="1171" dataCellStyle="Comma"/>
    <tableColumn id="29" xr3:uid="{164FC7B1-8F10-4818-9DD7-5897244E07B2}" name="2056-57" dataDxfId="1170" dataCellStyle="Comma"/>
    <tableColumn id="30" xr3:uid="{5587B3D2-FB01-4901-942B-4B82F3698D35}" name="2057-58" dataDxfId="1169" dataCellStyle="Comma"/>
    <tableColumn id="31" xr3:uid="{683F5E73-F124-42C0-9422-1A79B112E7DA}" name="2058-59" dataDxfId="1168" dataCellStyle="Comma"/>
    <tableColumn id="32" xr3:uid="{4A6D2734-32E6-4402-B502-7619B3BB3594}" name="2059-60" dataDxfId="1167" dataCellStyle="Comma"/>
    <tableColumn id="33" xr3:uid="{615A6D6B-D338-442C-AF84-AC9034404B38}" name="2060-61" dataDxfId="1166" dataCellStyle="Comma"/>
    <tableColumn id="34" xr3:uid="{E6DBD425-F607-4ED6-8A52-B258483400E4}" name="2061-62" dataDxfId="1165" dataCellStyle="Comma"/>
    <tableColumn id="35" xr3:uid="{ED0BC321-2DE1-41C4-8EFC-872125D78DC3}" name="2062-63" dataDxfId="1164" dataCellStyle="Comma"/>
    <tableColumn id="36" xr3:uid="{C536E1BD-A8FE-4C17-B30A-7A8683E81EB5}" name="2063-64" dataDxfId="1163" dataCellStyle="Comma"/>
    <tableColumn id="37" xr3:uid="{D23948CB-C18F-48F0-A684-AEB7EEBDD66E}" name="2064-65" dataDxfId="1162" dataCellStyle="Comma"/>
    <tableColumn id="38" xr3:uid="{C4ABBBED-8AD9-41D0-BCCA-6387802CF6AC}" name="2065-66" dataDxfId="1161" dataCellStyle="Comma"/>
    <tableColumn id="39" xr3:uid="{95A0BDB3-07C3-4429-BF34-5E6D5FEF4A3E}" name="2066-67" dataDxfId="1160" dataCellStyle="Comma"/>
    <tableColumn id="40" xr3:uid="{A3DB009E-CAF0-4932-9334-E12AD15B8099}" name="2067-68" dataDxfId="1159" dataCellStyle="Comma"/>
    <tableColumn id="41" xr3:uid="{FB4D219F-807A-4023-B961-3EAFF269DE90}" name="2068-69" dataDxfId="1158" dataCellStyle="Comma"/>
    <tableColumn id="42" xr3:uid="{72971262-0ED3-4C7D-AED8-E7982B84162A}" name="2069-70" dataDxfId="1157" dataCellStyle="Comma"/>
    <tableColumn id="43" xr3:uid="{2656F9BB-20EF-41FA-93B2-01F05193D48C}" name="2070-71" dataDxfId="1156" dataCellStyle="Comma"/>
    <tableColumn id="44" xr3:uid="{89CA7F1D-B37C-458F-9C14-F03E689CF03D}" name="2071-72" dataDxfId="1155" dataCellStyle="Comma"/>
    <tableColumn id="45" xr3:uid="{5D56B1BF-6242-4187-BB34-74DC3584432F}" name="2072-73" dataDxfId="1154" dataCellStyle="Comma"/>
    <tableColumn id="46" xr3:uid="{D9FFBD5C-0783-4AF3-9F40-B48D81F93CB9}" name="2073-74" dataDxfId="1153" dataCellStyle="Comma"/>
    <tableColumn id="47" xr3:uid="{58F8FCD9-0262-4911-A82A-045EB7F58E77}" name="2074-75" dataDxfId="1152" dataCellStyle="Comma"/>
  </tableColumns>
  <tableStyleInfo name="SFC - Occasional paper (purple - purple) no horiz borders"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7713D0BF-5905-4733-8151-A1B921671630}" name="Figure3point2" displayName="Figure3point2" ref="A4:F5" totalsRowShown="0" headerRowDxfId="1151" dataDxfId="1150">
  <autoFilter ref="A4:F5" xr:uid="{1F094B04-1952-427E-8DB4-F8D12FA22334}">
    <filterColumn colId="0" hiddenButton="1"/>
    <filterColumn colId="1" hiddenButton="1"/>
    <filterColumn colId="2" hiddenButton="1"/>
    <filterColumn colId="3" hiddenButton="1"/>
    <filterColumn colId="4" hiddenButton="1"/>
    <filterColumn colId="5" hiddenButton="1"/>
  </autoFilter>
  <tableColumns count="6">
    <tableColumn id="1" xr3:uid="{284091E2-DD31-4D99-9620-571809F7E962}" name="£ billion, 2024-25 prices" dataDxfId="1149"/>
    <tableColumn id="3" xr3:uid="{EBE66744-FDCF-48CB-B10B-E46BB2B67DC7}" name="2029-30" dataDxfId="1148" dataCellStyle="Comma"/>
    <tableColumn id="4" xr3:uid="{4F4042C1-3A27-44A1-9BBA-F039CDCA3251}" name="2039-40" dataDxfId="1147" dataCellStyle="Comma"/>
    <tableColumn id="5" xr3:uid="{125CF02C-5808-4A26-83F2-EF4BB8DB0C81}" name="2049-50" dataDxfId="1146" dataCellStyle="Comma"/>
    <tableColumn id="6" xr3:uid="{483CC8C7-6A06-40FD-A0F7-451A4E739EE4}" name="2059-60" dataDxfId="1145" dataCellStyle="Comma"/>
    <tableColumn id="7" xr3:uid="{AE258F93-1A3B-4ECF-B00C-8EEC1BE696DC}" name="2069-70" dataDxfId="1144" dataCellStyle="Comma"/>
  </tableColumns>
  <tableStyleInfo name="SFC - Occasional paper (purple - purple) no horiz borders"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6A10BE3-7EB0-495E-82FF-59E5726EA94D}" name="Figure3point3" displayName="Figure3point3" ref="A4:F14" totalsRowShown="0" headerRowDxfId="1143" dataDxfId="1142">
  <autoFilter ref="A4:F14" xr:uid="{1F094B04-1952-427E-8DB4-F8D12FA22334}">
    <filterColumn colId="0" hiddenButton="1"/>
    <filterColumn colId="1" hiddenButton="1"/>
    <filterColumn colId="2" hiddenButton="1"/>
    <filterColumn colId="3" hiddenButton="1"/>
    <filterColumn colId="4" hiddenButton="1"/>
    <filterColumn colId="5" hiddenButton="1"/>
  </autoFilter>
  <tableColumns count="6">
    <tableColumn id="1" xr3:uid="{F8FF58F5-649F-415A-8C09-10237BCCD133}" name="£ billion, 2024-25 prices" dataDxfId="1141"/>
    <tableColumn id="3" xr3:uid="{4F3D9021-5F67-4A0F-B525-81A6FDF0E333}" name="2029-30" dataDxfId="1140" dataCellStyle="Comma"/>
    <tableColumn id="4" xr3:uid="{21844F11-FBD5-438B-BA59-9DB068CEFD37}" name="2039-40" dataDxfId="1139" dataCellStyle="Comma"/>
    <tableColumn id="5" xr3:uid="{6F4C20D6-9971-486C-8B98-8923481B4B54}" name="2049-50" dataDxfId="1138" dataCellStyle="Comma"/>
    <tableColumn id="6" xr3:uid="{35C04683-1B1F-4EAE-ABC2-6186710DD614}" name="2059-60" dataDxfId="1137" dataCellStyle="Comma"/>
    <tableColumn id="7" xr3:uid="{0B0F8105-5516-4842-A523-D121CBA42976}" name="2069-70" dataDxfId="1136" dataCellStyle="Comma"/>
  </tableColumns>
  <tableStyleInfo name="SFC - Occasional paper (purple - purple) no horiz borders"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EF08B46D-B7BC-4A84-A478-A7054DCF7360}" name="Figure3point4" displayName="Figure3point4" ref="A18:AU23" totalsRowShown="0" headerRowDxfId="1135" dataDxfId="1134" dataCellStyle="Comma">
  <autoFilter ref="A18:AU23"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2DA401B1-C7DF-41F4-B38A-B6A1C03388C9}" name="£ billion, 2024-25 prices" dataCellStyle="Normal"/>
    <tableColumn id="2" xr3:uid="{B15E3FC8-D31E-47AE-8ACD-36C4D929C83A}" name="2029-30" dataDxfId="1133" dataCellStyle="Comma"/>
    <tableColumn id="3" xr3:uid="{BC2A7027-8E5B-4E74-8377-55BE2C5181F5}" name="2030-31" dataDxfId="1132" dataCellStyle="Comma"/>
    <tableColumn id="4" xr3:uid="{73C5F8CC-A5FF-4C90-BDB5-94BC670C0E5E}" name="2031-32" dataDxfId="1131" dataCellStyle="Comma"/>
    <tableColumn id="5" xr3:uid="{30EB4815-FA02-4210-8A7A-0A1A70F3F70B}" name="2032-33" dataDxfId="1130" dataCellStyle="Comma"/>
    <tableColumn id="6" xr3:uid="{F69561EC-7264-4018-8830-34BF4C71085E}" name="2033-34" dataDxfId="1129" dataCellStyle="Comma"/>
    <tableColumn id="7" xr3:uid="{5432CD8B-D2CB-4A29-8949-58E96519698C}" name="2034-35" dataDxfId="1128" dataCellStyle="Comma"/>
    <tableColumn id="8" xr3:uid="{FD40D79A-90ED-4C71-A956-E537D07A51E5}" name="2035-36" dataDxfId="1127" dataCellStyle="Comma"/>
    <tableColumn id="9" xr3:uid="{9DF83780-3BA1-4EC1-82EC-DE58A427898D}" name="2036-37" dataDxfId="1126" dataCellStyle="Comma"/>
    <tableColumn id="10" xr3:uid="{AE80595E-0F40-4FA1-A8D8-5C14ED069A47}" name="2037-38" dataDxfId="1125" dataCellStyle="Comma"/>
    <tableColumn id="11" xr3:uid="{9B9FA23E-82E2-4576-A01D-A2162084B5D3}" name="2038-39" dataDxfId="1124" dataCellStyle="Comma"/>
    <tableColumn id="12" xr3:uid="{2BABEDA6-63FB-4324-A572-B6EDBEE81BF3}" name="2039-40" dataDxfId="1123" dataCellStyle="Comma"/>
    <tableColumn id="13" xr3:uid="{3FFA2F08-BF79-4529-A49B-BBF3526BD827}" name="2040-41" dataDxfId="1122" dataCellStyle="Comma"/>
    <tableColumn id="14" xr3:uid="{5FC3BD76-34E6-409A-97FD-EEF6AFAA5492}" name="2041-42" dataDxfId="1121" dataCellStyle="Comma"/>
    <tableColumn id="15" xr3:uid="{2F8EA044-1626-4DDD-BA83-C0E1D92CA9D0}" name="2042-43" dataDxfId="1120" dataCellStyle="Comma"/>
    <tableColumn id="16" xr3:uid="{C033CDE4-49C8-4B55-B06A-E9ADB2CC383C}" name="2043-44" dataDxfId="1119" dataCellStyle="Comma"/>
    <tableColumn id="17" xr3:uid="{C4496560-F859-4C4E-B62A-190ECD8BF24A}" name="2044-45" dataDxfId="1118" dataCellStyle="Comma"/>
    <tableColumn id="18" xr3:uid="{4D96518F-E8E7-457F-A473-046B170A4B70}" name="2045-46" dataDxfId="1117" dataCellStyle="Comma"/>
    <tableColumn id="19" xr3:uid="{4DB4EF9B-7EF0-49E6-A054-B8953B7FD216}" name="2046-47" dataDxfId="1116" dataCellStyle="Comma"/>
    <tableColumn id="20" xr3:uid="{C4721311-1E05-4D17-B8E1-3789ED541649}" name="2047-48" dataDxfId="1115" dataCellStyle="Comma"/>
    <tableColumn id="21" xr3:uid="{5F42BAE8-65AC-4B94-B0FD-511A9796F941}" name="2048-49" dataDxfId="1114" dataCellStyle="Comma"/>
    <tableColumn id="22" xr3:uid="{5C7FBE70-2745-43D1-A711-E646F1E23637}" name="2049-50" dataDxfId="1113" dataCellStyle="Comma"/>
    <tableColumn id="23" xr3:uid="{2CAB3284-0A44-42CD-8EDE-05A5CAA4B0D9}" name="2050-51" dataDxfId="1112" dataCellStyle="Comma"/>
    <tableColumn id="24" xr3:uid="{1F4640B5-210F-4544-9ADC-AC70F7176D66}" name="2051-52" dataDxfId="1111" dataCellStyle="Comma"/>
    <tableColumn id="25" xr3:uid="{FDC1FAA3-F307-43B0-BCAD-4402837CFB66}" name="2052-53" dataDxfId="1110" dataCellStyle="Comma"/>
    <tableColumn id="26" xr3:uid="{0C5A71BC-0D03-4634-8ED3-689E0906E057}" name="2053-54" dataDxfId="1109" dataCellStyle="Comma"/>
    <tableColumn id="27" xr3:uid="{41E0115E-A5B9-4FD7-8739-2CA9A4315775}" name="2054-55" dataDxfId="1108" dataCellStyle="Comma"/>
    <tableColumn id="28" xr3:uid="{99F32A6F-5926-436A-94F6-41FAD31B2B4B}" name="2055-56" dataDxfId="1107" dataCellStyle="Comma"/>
    <tableColumn id="29" xr3:uid="{10B64E0E-198D-4186-BBA5-8CC0515242B2}" name="2056-57" dataDxfId="1106" dataCellStyle="Comma"/>
    <tableColumn id="30" xr3:uid="{7CA387DB-A270-4CFD-8D2A-9C2EA6FC52E6}" name="2057-58" dataDxfId="1105" dataCellStyle="Comma"/>
    <tableColumn id="31" xr3:uid="{8EB0DA02-54C5-4096-9825-9345594C0C2B}" name="2058-59" dataDxfId="1104" dataCellStyle="Comma"/>
    <tableColumn id="32" xr3:uid="{09AED978-F8E4-4C74-9394-0FF324BC9BA8}" name="2059-60" dataDxfId="1103" dataCellStyle="Comma"/>
    <tableColumn id="33" xr3:uid="{960A11D1-FD17-4172-AA79-4215AE94B993}" name="2060-61" dataDxfId="1102" dataCellStyle="Comma"/>
    <tableColumn id="34" xr3:uid="{C939A2B6-7204-4520-B8C5-09B96FEDAE91}" name="2061-62" dataDxfId="1101" dataCellStyle="Comma"/>
    <tableColumn id="35" xr3:uid="{C5BCE53E-78AC-48BB-AC43-38FAE5071F5F}" name="2062-63" dataDxfId="1100" dataCellStyle="Comma"/>
    <tableColumn id="36" xr3:uid="{14247BC6-CCEC-41F5-ADFB-6422FB3CBAD5}" name="2063-64" dataDxfId="1099" dataCellStyle="Comma"/>
    <tableColumn id="37" xr3:uid="{873CA407-B29D-439C-9B88-0AB2B39FEC71}" name="2064-65" dataDxfId="1098" dataCellStyle="Comma"/>
    <tableColumn id="38" xr3:uid="{F27BBDB4-E4DF-4636-951A-44E5FE556410}" name="2065-66" dataDxfId="1097" dataCellStyle="Comma"/>
    <tableColumn id="39" xr3:uid="{2427AD76-4764-4EF1-8D0F-5AF68CCFCC47}" name="2066-67" dataDxfId="1096" dataCellStyle="Comma"/>
    <tableColumn id="40" xr3:uid="{E2D2BEC3-4063-4606-A6D5-2B0640F82D01}" name="2067-68" dataDxfId="1095" dataCellStyle="Comma"/>
    <tableColumn id="41" xr3:uid="{912AEB3D-2BF7-47D0-BD54-30D9F00158C0}" name="2068-69" dataDxfId="1094" dataCellStyle="Comma"/>
    <tableColumn id="42" xr3:uid="{65129FAE-DF78-4D83-B391-F315B74FB884}" name="2069-70" dataDxfId="1093" dataCellStyle="Comma"/>
    <tableColumn id="43" xr3:uid="{BE91F0E8-1BA7-485B-9014-E9E4F2F7380A}" name="2070-71" dataDxfId="1092" dataCellStyle="Comma"/>
    <tableColumn id="44" xr3:uid="{98DCC6B7-9FDF-42D0-B287-145B82A5A374}" name="2071-72" dataDxfId="1091" dataCellStyle="Comma"/>
    <tableColumn id="45" xr3:uid="{3916F6D4-4CE8-47CE-B159-5DF5F93C6633}" name="2072-73" dataDxfId="1090" dataCellStyle="Comma"/>
    <tableColumn id="46" xr3:uid="{C353238A-6273-427E-9848-FC02D6DA3AA6}" name="2073-74" dataDxfId="1089" dataCellStyle="Comma"/>
    <tableColumn id="47" xr3:uid="{74C3B7BB-512D-419C-82E1-5EEFFB54DF11}" name="2074-75" dataDxfId="1088" dataCellStyle="Comma"/>
  </tableColumns>
  <tableStyleInfo name="SFC - Occasional paper (purple - purple) no horiz borders"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5638CCE-B966-408D-8245-48D6BEE85BB8}" name="Figure3point5" displayName="Figure3point5" ref="A4:F9" totalsRowShown="0" headerRowDxfId="1087" dataDxfId="1086">
  <autoFilter ref="A4:F9" xr:uid="{1F094B04-1952-427E-8DB4-F8D12FA22334}">
    <filterColumn colId="0" hiddenButton="1"/>
    <filterColumn colId="1" hiddenButton="1"/>
    <filterColumn colId="2" hiddenButton="1"/>
    <filterColumn colId="3" hiddenButton="1"/>
    <filterColumn colId="4" hiddenButton="1"/>
    <filterColumn colId="5" hiddenButton="1"/>
  </autoFilter>
  <tableColumns count="6">
    <tableColumn id="1" xr3:uid="{97445B0C-CE1D-4CF6-8C92-939809A78E7C}" name="Share of total spending (Per cent)" dataDxfId="1085"/>
    <tableColumn id="3" xr3:uid="{7C46FBB6-FC42-4141-BC1C-50C3EF40B9CB}" name="2029-30" dataDxfId="1084" dataCellStyle="Comma"/>
    <tableColumn id="4" xr3:uid="{6F938103-D829-4182-A341-83A4E6DC5757}" name="2039-40" dataDxfId="1083" dataCellStyle="Comma"/>
    <tableColumn id="5" xr3:uid="{3FF30AB4-A93B-4DB1-812A-F721A7E9C579}" name="2049-50" dataDxfId="1082" dataCellStyle="Comma"/>
    <tableColumn id="6" xr3:uid="{08D62EB1-9503-4DF4-BB33-020D44A56B8E}" name="2059-60" dataDxfId="1081" dataCellStyle="Comma"/>
    <tableColumn id="7" xr3:uid="{FFB04E69-6A41-41F6-9552-51D3DEB0B594}" name="2069-70" dataDxfId="1080" dataCellStyle="Comma"/>
  </tableColumns>
  <tableStyleInfo name="SFC - Occasional paper (purple - purple) no horiz border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B94C48B7-87F9-440C-BAF0-28E46954DEAF}" name="Figure1" displayName="Figure1" ref="A18:CY19" totalsRowShown="0" headerRowDxfId="2040" dataDxfId="2039" dataCellStyle="Comma">
  <autoFilter ref="A18:CY19"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autoFilter>
  <tableColumns count="103">
    <tableColumn id="1" xr3:uid="{76BF0964-2216-49AB-A258-B14532DDAB51}" name="£ thousand per person, 2024-25 prices" dataDxfId="2038" dataCellStyle="Normal"/>
    <tableColumn id="2" xr3:uid="{00BF89EB-E27D-4440-95DC-B0B40BEBF0E0}" name="0" dataDxfId="2037" dataCellStyle="Comma"/>
    <tableColumn id="3" xr3:uid="{80465FAC-A217-486C-9A37-3AD079D46E22}" name="1" dataDxfId="2036" dataCellStyle="Comma"/>
    <tableColumn id="4" xr3:uid="{A40BC74A-A2C6-445C-9AAF-77E8FBB3D543}" name="2" dataDxfId="2035" dataCellStyle="Comma"/>
    <tableColumn id="5" xr3:uid="{A4EC9B43-728D-4D02-B270-FA86B70E53E0}" name="3" dataDxfId="2034" dataCellStyle="Comma"/>
    <tableColumn id="6" xr3:uid="{512880B4-0186-4A0A-8310-915A448B92F5}" name="4" dataDxfId="2033" dataCellStyle="Comma"/>
    <tableColumn id="7" xr3:uid="{D20B5055-A49C-4AC2-BF75-1B60027F4BBB}" name="5" dataDxfId="2032" dataCellStyle="Comma"/>
    <tableColumn id="8" xr3:uid="{EA4C8C75-AB65-4706-B426-A017C27EE990}" name="6" dataDxfId="2031" dataCellStyle="Comma"/>
    <tableColumn id="9" xr3:uid="{D6D16EAF-069A-45F3-9C56-5F71F89E108F}" name="7" dataDxfId="2030" dataCellStyle="Comma"/>
    <tableColumn id="10" xr3:uid="{B89354EB-8779-4DAC-9102-3060E14E9980}" name="8" dataDxfId="2029" dataCellStyle="Comma"/>
    <tableColumn id="11" xr3:uid="{2777F6C4-A5A2-4E51-8EEE-553D36C9FD57}" name="9" dataDxfId="2028" dataCellStyle="Comma"/>
    <tableColumn id="12" xr3:uid="{C9DC6E94-8960-45AE-835C-2C650341D049}" name="10" dataDxfId="2027" dataCellStyle="Comma"/>
    <tableColumn id="13" xr3:uid="{31E6889E-7C75-4CCB-ABB7-5123F8189383}" name="11" dataDxfId="2026" dataCellStyle="Comma"/>
    <tableColumn id="14" xr3:uid="{9B3ABC77-4D6F-411D-BEFB-34DFC07F0379}" name="12" dataDxfId="2025" dataCellStyle="Comma"/>
    <tableColumn id="15" xr3:uid="{F17090EA-90D6-463A-82F6-19F0D2511DD9}" name="13" dataDxfId="2024" dataCellStyle="Comma"/>
    <tableColumn id="16" xr3:uid="{2BACCF1C-AEF4-4F12-8B2C-2555C5F2EC99}" name="14" dataDxfId="2023" dataCellStyle="Comma"/>
    <tableColumn id="17" xr3:uid="{A4A9EB9A-5E72-4FCE-A794-97DF43C6D05C}" name="15" dataDxfId="2022" dataCellStyle="Comma"/>
    <tableColumn id="18" xr3:uid="{DE0C244A-509B-408F-8D5A-425DF9601B00}" name="16" dataDxfId="2021" dataCellStyle="Comma"/>
    <tableColumn id="19" xr3:uid="{5A6D04DA-E40E-4C07-A3A1-883C6266DD16}" name="17" dataDxfId="2020" dataCellStyle="Comma"/>
    <tableColumn id="20" xr3:uid="{5CAAF7C3-E5A5-4CAC-9423-ABB37EFBAF13}" name="18" dataDxfId="2019" dataCellStyle="Comma"/>
    <tableColumn id="21" xr3:uid="{3356FC5B-4B59-4402-9490-E2701588B02D}" name="19" dataDxfId="2018" dataCellStyle="Comma"/>
    <tableColumn id="22" xr3:uid="{F00F9911-946D-4E91-B9D5-23A2580E97F2}" name="20" dataDxfId="2017" dataCellStyle="Comma"/>
    <tableColumn id="23" xr3:uid="{F3CD51E7-5ECE-448F-8C1B-09D664B8818F}" name="21" dataDxfId="2016" dataCellStyle="Comma"/>
    <tableColumn id="24" xr3:uid="{64CD2917-52A2-4DBA-9DE5-539D29251483}" name="22" dataDxfId="2015" dataCellStyle="Comma"/>
    <tableColumn id="25" xr3:uid="{BCF9041D-BB74-4856-861B-43379D8F0C59}" name="23" dataDxfId="2014" dataCellStyle="Comma"/>
    <tableColumn id="26" xr3:uid="{16E9AB06-6F34-4102-84D8-ACED0EE69621}" name="24" dataDxfId="2013" dataCellStyle="Comma"/>
    <tableColumn id="27" xr3:uid="{7CD51F0F-11EA-4DCF-A675-50502D994434}" name="25" dataDxfId="2012" dataCellStyle="Comma"/>
    <tableColumn id="28" xr3:uid="{D5C3428D-5846-4EFB-B2D6-DC4C35DECEB5}" name="26" dataDxfId="2011" dataCellStyle="Comma"/>
    <tableColumn id="29" xr3:uid="{58CFD43C-8656-4F73-AB93-F405C534FE40}" name="27" dataDxfId="2010" dataCellStyle="Comma"/>
    <tableColumn id="30" xr3:uid="{CADD0134-2C6B-41A1-99E0-BAC469F8FDD5}" name="28" dataDxfId="2009" dataCellStyle="Comma"/>
    <tableColumn id="31" xr3:uid="{BD0CB901-C13F-49DA-AD33-8C083EF212B7}" name="29" dataDxfId="2008" dataCellStyle="Comma"/>
    <tableColumn id="32" xr3:uid="{49959E35-CA0F-43B9-AB1A-8D4269F8D1EA}" name="30" dataDxfId="2007" dataCellStyle="Comma"/>
    <tableColumn id="33" xr3:uid="{6628D6C5-6675-49E0-9FEC-690DA95BD8CA}" name="31" dataDxfId="2006" dataCellStyle="Comma"/>
    <tableColumn id="34" xr3:uid="{4C1C1AD9-A828-4694-AA2B-4667A2149E79}" name="32" dataDxfId="2005" dataCellStyle="Comma"/>
    <tableColumn id="35" xr3:uid="{B6A30F42-603E-44CF-B06A-C624ED76BC06}" name="33" dataDxfId="2004" dataCellStyle="Comma"/>
    <tableColumn id="36" xr3:uid="{27B3F0BE-273F-4942-8B75-6E4C39FFFFF3}" name="34" dataDxfId="2003" dataCellStyle="Comma"/>
    <tableColumn id="37" xr3:uid="{AF3DD263-6C40-4EBF-8CDA-E00E3B111D12}" name="35" dataDxfId="2002" dataCellStyle="Comma"/>
    <tableColumn id="38" xr3:uid="{FD6E1714-05F8-40D2-B10C-7CA4AC238B66}" name="36" dataDxfId="2001" dataCellStyle="Comma"/>
    <tableColumn id="39" xr3:uid="{89D29E62-8125-4071-9A0B-4CE428C98601}" name="37" dataDxfId="2000" dataCellStyle="Comma"/>
    <tableColumn id="40" xr3:uid="{A6DB5E66-4D8E-49AD-AF74-2B4A52103335}" name="38" dataDxfId="1999" dataCellStyle="Comma"/>
    <tableColumn id="41" xr3:uid="{8737106F-CFC2-46C6-8BD8-702B3179F166}" name="39" dataDxfId="1998" dataCellStyle="Comma"/>
    <tableColumn id="42" xr3:uid="{C4A24AE8-4ED0-4203-AC51-8E508C450CEE}" name="40" dataDxfId="1997" dataCellStyle="Comma"/>
    <tableColumn id="43" xr3:uid="{22038569-B994-46A7-B0C8-89017754EDC1}" name="41" dataDxfId="1996" dataCellStyle="Comma"/>
    <tableColumn id="44" xr3:uid="{523E762A-C33C-41C7-A2AF-82C8803ED970}" name="42" dataDxfId="1995" dataCellStyle="Comma"/>
    <tableColumn id="45" xr3:uid="{A3B1DEF2-960A-4083-85D3-E0B2C90A619F}" name="43" dataDxfId="1994" dataCellStyle="Comma"/>
    <tableColumn id="46" xr3:uid="{12351BE2-618E-4DC4-B672-514381EBB0D3}" name="44" dataDxfId="1993" dataCellStyle="Comma"/>
    <tableColumn id="47" xr3:uid="{28185984-2CF2-4AAF-A956-E70E765CB097}" name="45" dataDxfId="1992" dataCellStyle="Comma"/>
    <tableColumn id="48" xr3:uid="{A8E1E9D9-CD7F-4A6B-AB09-F359EC744213}" name="46" dataDxfId="1991" dataCellStyle="Comma"/>
    <tableColumn id="49" xr3:uid="{6A59C79C-CD18-46EC-83D3-BEB7FF1D6C95}" name="47" dataDxfId="1990" dataCellStyle="Comma"/>
    <tableColumn id="50" xr3:uid="{9B245522-2045-417D-9F40-9DB12D667242}" name="48" dataDxfId="1989" dataCellStyle="Comma"/>
    <tableColumn id="51" xr3:uid="{94D775D9-8D28-42D4-8AE4-E19FCE2269A3}" name="49" dataDxfId="1988" dataCellStyle="Comma"/>
    <tableColumn id="52" xr3:uid="{4E2294D5-2207-4183-8011-B4AD0EEF2836}" name="50" dataDxfId="1987" dataCellStyle="Comma"/>
    <tableColumn id="53" xr3:uid="{289ED59F-8763-4AE6-A59F-827D8CC0323A}" name="51" dataDxfId="1986" dataCellStyle="Comma"/>
    <tableColumn id="54" xr3:uid="{890446A1-00A4-44AC-943F-49D75D1CD86E}" name="52" dataDxfId="1985" dataCellStyle="Comma"/>
    <tableColumn id="55" xr3:uid="{521B7DAD-C5D2-4450-88F0-E5BB1A70CC33}" name="53" dataDxfId="1984" dataCellStyle="Comma"/>
    <tableColumn id="56" xr3:uid="{DC0FD96F-97BA-4EF6-AE9D-066F2BE0A6BE}" name="54" dataDxfId="1983" dataCellStyle="Comma"/>
    <tableColumn id="57" xr3:uid="{72E2F905-EB02-490C-AB53-23A632D33597}" name="55" dataDxfId="1982" dataCellStyle="Comma"/>
    <tableColumn id="58" xr3:uid="{7E79E735-09C9-47F8-831E-F2D5FDDD55F5}" name="56" dataDxfId="1981" dataCellStyle="Comma"/>
    <tableColumn id="59" xr3:uid="{3D9533FB-6789-4FEE-94FA-BE424B88EE8E}" name="57" dataDxfId="1980" dataCellStyle="Comma"/>
    <tableColumn id="60" xr3:uid="{0A6BFF75-CB37-4DC5-970B-F8F1545DD4EC}" name="58" dataDxfId="1979" dataCellStyle="Comma"/>
    <tableColumn id="61" xr3:uid="{9C8EE9F6-FEE9-4EB0-8D15-8F502327BF98}" name="59" dataDxfId="1978" dataCellStyle="Comma"/>
    <tableColumn id="62" xr3:uid="{C8BC6674-3B10-44AE-B8BA-30825437FED8}" name="60" dataDxfId="1977" dataCellStyle="Comma"/>
    <tableColumn id="63" xr3:uid="{A5420210-E4B3-40AD-8F38-AB94A9C1F47E}" name="61" dataDxfId="1976" dataCellStyle="Comma"/>
    <tableColumn id="64" xr3:uid="{1BA11BCC-4172-4084-A535-5021886F1BA5}" name="62" dataDxfId="1975" dataCellStyle="Comma"/>
    <tableColumn id="65" xr3:uid="{9C5FD942-1FE3-4177-94E4-8BB9FC5E8BE9}" name="63" dataDxfId="1974" dataCellStyle="Comma"/>
    <tableColumn id="66" xr3:uid="{518E01A3-0F3E-4B8C-840C-2FFEB86F939B}" name="64" dataDxfId="1973" dataCellStyle="Comma"/>
    <tableColumn id="67" xr3:uid="{78B8750F-0619-4524-9D75-C13FF94D8F5C}" name="65" dataDxfId="1972" dataCellStyle="Comma"/>
    <tableColumn id="68" xr3:uid="{428724A2-B72C-49A9-A891-028E6E37C3C9}" name="66" dataDxfId="1971" dataCellStyle="Comma"/>
    <tableColumn id="69" xr3:uid="{E0E8F0DC-97B1-485D-9417-DFE9E43288DF}" name="67" dataDxfId="1970" dataCellStyle="Comma"/>
    <tableColumn id="70" xr3:uid="{461737FB-C588-46AE-9295-4312A6A73368}" name="68" dataDxfId="1969" dataCellStyle="Comma"/>
    <tableColumn id="71" xr3:uid="{912E7D6C-2171-4F6B-BE39-826F63525B92}" name="69" dataDxfId="1968" dataCellStyle="Comma"/>
    <tableColumn id="72" xr3:uid="{6BEA2EAF-938D-45A3-9D29-79DE352D1370}" name="70" dataDxfId="1967" dataCellStyle="Comma"/>
    <tableColumn id="73" xr3:uid="{61AA3C1D-E72E-4142-9ADA-F792217180DC}" name="71" dataDxfId="1966" dataCellStyle="Comma"/>
    <tableColumn id="74" xr3:uid="{9A2C4695-A8F2-4574-A6F9-992242EA585F}" name="72" dataDxfId="1965" dataCellStyle="Comma"/>
    <tableColumn id="75" xr3:uid="{203012CB-7699-4B31-9DA7-4939131EE493}" name="73" dataDxfId="1964" dataCellStyle="Comma"/>
    <tableColumn id="76" xr3:uid="{9B717985-1808-48E9-BE27-7E30E3F268AD}" name="74" dataDxfId="1963" dataCellStyle="Comma"/>
    <tableColumn id="77" xr3:uid="{6B0C98C4-53CD-4F65-B9B9-1D3B7AC655BE}" name="75" dataDxfId="1962" dataCellStyle="Comma"/>
    <tableColumn id="78" xr3:uid="{60459081-5CDA-43F0-AD84-C9E97DCFC8A9}" name="76" dataDxfId="1961" dataCellStyle="Comma"/>
    <tableColumn id="79" xr3:uid="{42C519C8-B26C-4E2A-959B-DD3492D5AB5F}" name="77" dataDxfId="1960" dataCellStyle="Comma"/>
    <tableColumn id="80" xr3:uid="{BD26B080-ABF1-4B82-B32F-8C99EEEB2F01}" name="78" dataDxfId="1959" dataCellStyle="Comma"/>
    <tableColumn id="81" xr3:uid="{475CCBAC-18DF-499B-9D64-B34BA75C0B3F}" name="79" dataDxfId="1958" dataCellStyle="Comma"/>
    <tableColumn id="82" xr3:uid="{566775B9-CF0A-4AAD-8A01-AD9300CA09DF}" name="80" dataDxfId="1957" dataCellStyle="Comma"/>
    <tableColumn id="83" xr3:uid="{22C278BD-13B4-4247-A1EC-50BAE8290CF0}" name="81" dataDxfId="1956" dataCellStyle="Comma"/>
    <tableColumn id="84" xr3:uid="{07DA04A1-9F06-4738-99D5-CA81E8420C5B}" name="82" dataDxfId="1955" dataCellStyle="Comma"/>
    <tableColumn id="85" xr3:uid="{78EA5C0E-97B1-49B7-B8FC-86874501F4F9}" name="83" dataDxfId="1954" dataCellStyle="Comma"/>
    <tableColumn id="86" xr3:uid="{B8BBE142-F855-4D17-884E-47BF6F2EC6E7}" name="84" dataDxfId="1953" dataCellStyle="Comma"/>
    <tableColumn id="87" xr3:uid="{A91BE831-69BF-43C0-ADE4-0E84F01B4E25}" name="85" dataDxfId="1952" dataCellStyle="Comma"/>
    <tableColumn id="88" xr3:uid="{23A3D6B7-76C4-4503-86FA-0A0AD4CDBA48}" name="86" dataDxfId="1951" dataCellStyle="Comma"/>
    <tableColumn id="89" xr3:uid="{D4A36F3E-261D-4961-85B0-BA84E886B2F1}" name="87" dataDxfId="1950" dataCellStyle="Comma"/>
    <tableColumn id="90" xr3:uid="{B60EEECB-4FB8-470B-821E-4A9D52572251}" name="88" dataDxfId="1949" dataCellStyle="Comma"/>
    <tableColumn id="91" xr3:uid="{ABCD9770-2403-4074-A4D6-5AC95C519433}" name="89" dataDxfId="1948" dataCellStyle="Comma"/>
    <tableColumn id="92" xr3:uid="{3D4244B1-E74E-45A7-861B-6F84338D6C29}" name="90" dataDxfId="1947" dataCellStyle="Comma"/>
    <tableColumn id="93" xr3:uid="{8CEFBDE4-36AB-48B7-831D-D76632C486C3}" name="91" dataDxfId="1946" dataCellStyle="Comma"/>
    <tableColumn id="94" xr3:uid="{F63347CB-A7B6-4CE3-8769-1E9C11883FC0}" name="92" dataDxfId="1945" dataCellStyle="Comma"/>
    <tableColumn id="95" xr3:uid="{AFC0776E-B16F-4BA3-A339-B16D8447E16D}" name="93" dataDxfId="1944" dataCellStyle="Comma"/>
    <tableColumn id="96" xr3:uid="{6FF663E9-FDC8-428C-A803-80E3D928200A}" name="94" dataDxfId="1943" dataCellStyle="Comma"/>
    <tableColumn id="97" xr3:uid="{7D14EE3C-0935-4D37-BB78-32E013488D85}" name="95" dataDxfId="1942" dataCellStyle="Comma"/>
    <tableColumn id="98" xr3:uid="{E662D392-1093-41A0-B659-B4F723AEF899}" name="96" dataDxfId="1941" dataCellStyle="Comma"/>
    <tableColumn id="99" xr3:uid="{FF33B3C9-34ED-4075-B4B5-F096CCEEAC4B}" name="97" dataDxfId="1940" dataCellStyle="Comma"/>
    <tableColumn id="100" xr3:uid="{A968876A-DA02-4D5E-B356-176965546611}" name="98" dataDxfId="1939" dataCellStyle="Comma"/>
    <tableColumn id="101" xr3:uid="{5F07528D-4D72-40F8-8D64-8FB9B2494292}" name="99" dataDxfId="1938" dataCellStyle="Comma"/>
    <tableColumn id="102" xr3:uid="{2CF5E93E-E675-4FCD-B9B5-A117B0199A8A}" name="100" dataDxfId="1937" dataCellStyle="Comma"/>
    <tableColumn id="103" xr3:uid="{B07CC08A-7E99-434A-9518-90726B5FA272}" name="101" dataDxfId="1936" dataCellStyle="Comma"/>
  </tableColumns>
  <tableStyleInfo name="SFC - Occasional paper (purple - purple) no horiz borders"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571A9F4-38EF-475A-991F-8053613A9A71}" name="Figure3point6" displayName="Figure3point6" ref="A18:AT22" totalsRowShown="0" headerRowDxfId="1079" dataDxfId="1078" dataCellStyle="Comma">
  <autoFilter ref="A18:AT22"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87E60C40-36C5-43C6-83FA-2774710D8A4C}" name="Per cent" dataDxfId="1077" dataCellStyle="Normal"/>
    <tableColumn id="3" xr3:uid="{3A63AC48-BC19-4AE2-BB87-35995153C608}" name="2030-31" dataDxfId="1076" dataCellStyle="Comma"/>
    <tableColumn id="4" xr3:uid="{B330A279-0B9D-43A9-83BB-28E08128EE98}" name="2031-32" dataDxfId="1075" dataCellStyle="Comma"/>
    <tableColumn id="5" xr3:uid="{0E117163-4D23-40E7-AE00-B03344092607}" name="2032-33" dataDxfId="1074" dataCellStyle="Comma"/>
    <tableColumn id="6" xr3:uid="{986883C5-F401-419E-8687-7A61DE5EF3AB}" name="2033-34" dataDxfId="1073" dataCellStyle="Comma"/>
    <tableColumn id="7" xr3:uid="{5173BC28-68E4-463A-9347-C8770DED0123}" name="2034-35" dataDxfId="1072" dataCellStyle="Comma"/>
    <tableColumn id="8" xr3:uid="{59A07853-DAA7-41E1-B647-518AAC033A22}" name="2035-36" dataDxfId="1071" dataCellStyle="Comma"/>
    <tableColumn id="9" xr3:uid="{47D4BA8C-9F16-4F05-8911-11EF71F1246D}" name="2036-37" dataDxfId="1070" dataCellStyle="Comma"/>
    <tableColumn id="10" xr3:uid="{BBE1012F-C06C-44D2-A4E8-0D3A0AC05DC1}" name="2037-38" dataDxfId="1069" dataCellStyle="Comma"/>
    <tableColumn id="11" xr3:uid="{EB53EA67-54B9-4831-83D2-8230350E92F0}" name="2038-39" dataDxfId="1068" dataCellStyle="Comma"/>
    <tableColumn id="12" xr3:uid="{2F13852C-27A6-4B34-A0C3-CBFEAE9363B3}" name="2039-40" dataDxfId="1067" dataCellStyle="Comma"/>
    <tableColumn id="13" xr3:uid="{8F4A0754-CB55-4E7A-BDBF-A0A8B3D7EA65}" name="2040-41" dataDxfId="1066" dataCellStyle="Comma"/>
    <tableColumn id="14" xr3:uid="{563FA0EC-2539-462E-9F57-AC5E03D087FF}" name="2041-42" dataDxfId="1065" dataCellStyle="Comma"/>
    <tableColumn id="15" xr3:uid="{78D9181D-6435-49E5-BCF8-8F3D1C4046F4}" name="2042-43" dataDxfId="1064" dataCellStyle="Comma"/>
    <tableColumn id="16" xr3:uid="{84052AA6-B865-4158-A49F-39E87CA30EEB}" name="2043-44" dataDxfId="1063" dataCellStyle="Comma"/>
    <tableColumn id="17" xr3:uid="{399A031D-CD15-439F-B5D9-ECCF17FEB142}" name="2044-45" dataDxfId="1062" dataCellStyle="Comma"/>
    <tableColumn id="18" xr3:uid="{740F9657-D398-48E5-B7AD-9C98D7105404}" name="2045-46" dataDxfId="1061" dataCellStyle="Comma"/>
    <tableColumn id="19" xr3:uid="{88AC58B0-6336-4CCD-B932-45D7BB50375A}" name="2046-47" dataDxfId="1060" dataCellStyle="Comma"/>
    <tableColumn id="20" xr3:uid="{E80FCE9F-F87F-49C5-8BA7-F3A109EF9925}" name="2047-48" dataDxfId="1059" dataCellStyle="Comma"/>
    <tableColumn id="21" xr3:uid="{2CD54B9A-F724-4553-8F50-0BD1DE89C22C}" name="2048-49" dataDxfId="1058" dataCellStyle="Comma"/>
    <tableColumn id="22" xr3:uid="{A45811A8-4C49-49C1-AD16-922340A73620}" name="2049-50" dataDxfId="1057" dataCellStyle="Comma"/>
    <tableColumn id="23" xr3:uid="{806E6132-6DC8-461F-AC6B-BFE72B85A8BD}" name="2050-51" dataDxfId="1056" dataCellStyle="Comma"/>
    <tableColumn id="24" xr3:uid="{94AB82DB-0DE0-4781-BE02-487A362349A1}" name="2051-52" dataDxfId="1055" dataCellStyle="Comma"/>
    <tableColumn id="25" xr3:uid="{4D5CAFCF-B005-48A4-8E60-F96FBC7F04F1}" name="2052-53" dataDxfId="1054" dataCellStyle="Comma"/>
    <tableColumn id="26" xr3:uid="{0352AB7D-A43A-421B-A48F-A2A39280F3CA}" name="2053-54" dataDxfId="1053" dataCellStyle="Comma"/>
    <tableColumn id="27" xr3:uid="{3770EA2A-4DF1-430F-826F-36C93F394134}" name="2054-55" dataDxfId="1052" dataCellStyle="Comma"/>
    <tableColumn id="28" xr3:uid="{9668FE9C-D58B-4E0A-BFA3-96FB8CC230DB}" name="2055-56" dataDxfId="1051" dataCellStyle="Comma"/>
    <tableColumn id="29" xr3:uid="{D135644B-0B08-4AF3-AF94-1A44BC7E8F62}" name="2056-57" dataDxfId="1050" dataCellStyle="Comma"/>
    <tableColumn id="30" xr3:uid="{E9C123D8-09EF-4A2D-8F4B-0F866E3DDA57}" name="2057-58" dataDxfId="1049" dataCellStyle="Comma"/>
    <tableColumn id="31" xr3:uid="{03427E22-91B9-4EAE-BAFD-818E4DBD9684}" name="2058-59" dataDxfId="1048" dataCellStyle="Comma"/>
    <tableColumn id="32" xr3:uid="{33396698-39A9-4835-8163-6F2F5922F90F}" name="2059-60" dataDxfId="1047" dataCellStyle="Comma"/>
    <tableColumn id="33" xr3:uid="{658CCD27-24CA-468A-BCC7-F9B1EB806068}" name="2060-61" dataDxfId="1046" dataCellStyle="Comma"/>
    <tableColumn id="34" xr3:uid="{B121F1AE-610F-4E40-9294-F4895B89BAD0}" name="2061-62" dataDxfId="1045" dataCellStyle="Comma"/>
    <tableColumn id="35" xr3:uid="{BAE619FD-284F-440C-A2BA-D96E27A9535A}" name="2062-63" dataDxfId="1044" dataCellStyle="Comma"/>
    <tableColumn id="36" xr3:uid="{E15EB289-C67C-4D22-AC49-8471275F64AC}" name="2063-64" dataDxfId="1043" dataCellStyle="Comma"/>
    <tableColumn id="37" xr3:uid="{E34BC1C1-9DFA-4183-9C86-2BE144C516A4}" name="2064-65" dataDxfId="1042" dataCellStyle="Comma"/>
    <tableColumn id="38" xr3:uid="{DF5295D5-30C7-4CC1-936A-9CBAE4E12117}" name="2065-66" dataDxfId="1041" dataCellStyle="Comma"/>
    <tableColumn id="39" xr3:uid="{E73BDB99-DC84-4310-86E6-AFF232C08034}" name="2066-67" dataDxfId="1040" dataCellStyle="Comma"/>
    <tableColumn id="40" xr3:uid="{A40BBCB9-A2AE-4AF4-9273-5E45B368E538}" name="2067-68" dataDxfId="1039" dataCellStyle="Comma"/>
    <tableColumn id="41" xr3:uid="{A163A754-F9D7-4596-AC47-5DBC015D1636}" name="2068-69" dataDxfId="1038" dataCellStyle="Comma"/>
    <tableColumn id="42" xr3:uid="{5C4668EF-476D-4272-AFD1-38B1628EE917}" name="2069-70" dataDxfId="1037" dataCellStyle="Comma"/>
    <tableColumn id="43" xr3:uid="{5F407539-6EB2-4630-AFD6-FF60B297EF56}" name="2070-71" dataDxfId="1036" dataCellStyle="Comma"/>
    <tableColumn id="44" xr3:uid="{16E7532D-4EA6-49D7-BA79-355E86C677D1}" name="2071-72" dataDxfId="1035" dataCellStyle="Comma"/>
    <tableColumn id="45" xr3:uid="{9F64527B-7EEB-4114-BFAE-5970B9BCF19B}" name="2072-73" dataDxfId="1034" dataCellStyle="Comma"/>
    <tableColumn id="46" xr3:uid="{D8EC8EC2-295A-49E3-A152-716A04BA3CFD}" name="2073-74" dataDxfId="1033" dataCellStyle="Comma"/>
    <tableColumn id="47" xr3:uid="{0D01065A-77FC-4609-A093-5BD00F9AF7AA}" name="2074-75" dataDxfId="1032" dataCellStyle="Comma"/>
  </tableColumns>
  <tableStyleInfo name="SFC - Occasional paper (purple - purple) no horiz borders"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ADF4A85-4FC2-4E3F-8155-663FA29312DD}" name="Figure3point7" displayName="Figure3point7" ref="A18:AT23" totalsRowShown="0" headerRowDxfId="1031" dataDxfId="1030" dataCellStyle="Comma">
  <autoFilter ref="A18:AT23"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6DC724B9-1644-40D2-AA5B-EFB8076691F0}" name="Per cent" dataCellStyle="Normal"/>
    <tableColumn id="3" xr3:uid="{D1234CA2-BDB5-413B-9163-044DA3DD668C}" name="2030-31" dataDxfId="1029" dataCellStyle="Comma"/>
    <tableColumn id="4" xr3:uid="{C25E23BD-40F3-4AE7-88BF-1646B878B21E}" name="2031-32" dataDxfId="1028" dataCellStyle="Comma"/>
    <tableColumn id="5" xr3:uid="{B37109EF-F05E-45AA-B38E-13D5FBC90E9B}" name="2032-33" dataDxfId="1027" dataCellStyle="Comma"/>
    <tableColumn id="6" xr3:uid="{2DE5AD3C-23E2-4FED-A1B6-F62545A8A1A7}" name="2033-34" dataDxfId="1026" dataCellStyle="Comma"/>
    <tableColumn id="7" xr3:uid="{3FE6D26D-F0F6-4669-AA63-253714917058}" name="2034-35" dataDxfId="1025" dataCellStyle="Comma"/>
    <tableColumn id="8" xr3:uid="{C5AD4EFB-E6D9-48D6-9DD6-5EBC1651C9CF}" name="2035-36" dataDxfId="1024" dataCellStyle="Comma"/>
    <tableColumn id="9" xr3:uid="{D7A0B29B-3562-497E-B1F4-7F7B1737A407}" name="2036-37" dataDxfId="1023" dataCellStyle="Comma"/>
    <tableColumn id="10" xr3:uid="{793FB97C-D791-4949-B763-D735D98ED2D5}" name="2037-38" dataDxfId="1022" dataCellStyle="Comma"/>
    <tableColumn id="11" xr3:uid="{DC2B0160-D4BE-4E05-AA9F-FDD11B08D7CA}" name="2038-39" dataDxfId="1021" dataCellStyle="Comma"/>
    <tableColumn id="12" xr3:uid="{BB617EC2-BD71-481D-9D8F-2794860CCA6F}" name="2039-40" dataDxfId="1020" dataCellStyle="Comma"/>
    <tableColumn id="13" xr3:uid="{35341C34-AA67-4D78-936C-35BEADA1EB8F}" name="2040-41" dataDxfId="1019" dataCellStyle="Comma"/>
    <tableColumn id="14" xr3:uid="{DCCB8BF2-911A-4719-B880-532417BF63F6}" name="2041-42" dataDxfId="1018" dataCellStyle="Comma"/>
    <tableColumn id="15" xr3:uid="{76C0976F-7397-4232-8ECD-F78C716BE2D8}" name="2042-43" dataDxfId="1017" dataCellStyle="Comma"/>
    <tableColumn id="16" xr3:uid="{206F9D12-E58C-40B5-879B-8C5A52705159}" name="2043-44" dataDxfId="1016" dataCellStyle="Comma"/>
    <tableColumn id="17" xr3:uid="{4DD16C45-88F7-40CD-A98E-C9A0391DB140}" name="2044-45" dataDxfId="1015" dataCellStyle="Comma"/>
    <tableColumn id="18" xr3:uid="{8617779F-4D2E-4932-B08A-0717FFBF5A21}" name="2045-46" dataDxfId="1014" dataCellStyle="Comma"/>
    <tableColumn id="19" xr3:uid="{4998771E-0577-4C68-8E95-6D2F91FCFC99}" name="2046-47" dataDxfId="1013" dataCellStyle="Comma"/>
    <tableColumn id="20" xr3:uid="{DF3715CA-3B23-4130-9A7B-92372BEE2C7C}" name="2047-48" dataDxfId="1012" dataCellStyle="Comma"/>
    <tableColumn id="21" xr3:uid="{171305EA-2E3D-4E09-8DBE-2BDB9F20C6D6}" name="2048-49" dataDxfId="1011" dataCellStyle="Comma"/>
    <tableColumn id="22" xr3:uid="{4457218A-AC10-4706-A5CA-D9E70FE06602}" name="2049-50" dataDxfId="1010" dataCellStyle="Comma"/>
    <tableColumn id="23" xr3:uid="{03625D6D-FBAC-4F04-8921-CA5DCD4B4EFE}" name="2050-51" dataDxfId="1009" dataCellStyle="Comma"/>
    <tableColumn id="24" xr3:uid="{8A13F3C4-BA96-4C07-8EA4-2DE818E42C43}" name="2051-52" dataDxfId="1008" dataCellStyle="Comma"/>
    <tableColumn id="25" xr3:uid="{7136B114-230D-4975-B1C8-8C356F42AD69}" name="2052-53" dataDxfId="1007" dataCellStyle="Comma"/>
    <tableColumn id="26" xr3:uid="{53982848-AF08-4D36-9D5C-E21C0444ED75}" name="2053-54" dataDxfId="1006" dataCellStyle="Comma"/>
    <tableColumn id="27" xr3:uid="{870298F8-D451-45BD-94BB-0D3DEB700643}" name="2054-55" dataDxfId="1005" dataCellStyle="Comma"/>
    <tableColumn id="28" xr3:uid="{82B132BA-99B0-40FA-9FED-BE8665E69F6D}" name="2055-56" dataDxfId="1004" dataCellStyle="Comma"/>
    <tableColumn id="29" xr3:uid="{199E68A3-FF40-4D20-9799-0D207A1BCB3F}" name="2056-57" dataDxfId="1003" dataCellStyle="Comma"/>
    <tableColumn id="30" xr3:uid="{53493FB9-14E8-438E-B3B7-577797166C8D}" name="2057-58" dataDxfId="1002" dataCellStyle="Comma"/>
    <tableColumn id="31" xr3:uid="{A368D2B5-B630-4A0D-B168-AC59D7CD6EB9}" name="2058-59" dataDxfId="1001" dataCellStyle="Comma"/>
    <tableColumn id="32" xr3:uid="{0D375A8F-33DD-4DB5-96A4-838FA333416F}" name="2059-60" dataDxfId="1000" dataCellStyle="Comma"/>
    <tableColumn id="33" xr3:uid="{FFD38776-C455-4A60-BA7E-0781B2F5C092}" name="2060-61" dataDxfId="999" dataCellStyle="Comma"/>
    <tableColumn id="34" xr3:uid="{72F6E29F-6B5D-41A7-BB0A-C892359A7E7F}" name="2061-62" dataDxfId="998" dataCellStyle="Comma"/>
    <tableColumn id="35" xr3:uid="{C556CD51-3313-4204-9B57-2F831904A19B}" name="2062-63" dataDxfId="997" dataCellStyle="Comma"/>
    <tableColumn id="36" xr3:uid="{B9168300-9CA3-4E80-B535-AD108DECE712}" name="2063-64" dataDxfId="996" dataCellStyle="Comma"/>
    <tableColumn id="37" xr3:uid="{95D3C6C3-A674-4FC6-9C33-8FAFDEE28334}" name="2064-65" dataDxfId="995" dataCellStyle="Comma"/>
    <tableColumn id="38" xr3:uid="{A5F8BC09-A534-4F67-A015-7A3180EF5AFF}" name="2065-66" dataDxfId="994" dataCellStyle="Comma"/>
    <tableColumn id="39" xr3:uid="{904B29BC-B44B-4198-B145-1D3A56BF49F1}" name="2066-67" dataDxfId="993" dataCellStyle="Comma"/>
    <tableColumn id="40" xr3:uid="{3E39B95C-E6E1-41AC-ACF9-7320E6443B2A}" name="2067-68" dataDxfId="992" dataCellStyle="Comma"/>
    <tableColumn id="41" xr3:uid="{27C6F9AF-2F8A-4EEA-BC9A-221F8568D692}" name="2068-69" dataDxfId="991" dataCellStyle="Comma"/>
    <tableColumn id="42" xr3:uid="{E7DA269E-5795-4C03-A40A-92035CDE5065}" name="2069-70" dataDxfId="990" dataCellStyle="Comma"/>
    <tableColumn id="43" xr3:uid="{32005E4A-64EF-46B6-8E8B-C7B832B0AE3D}" name="2070-71" dataDxfId="989" dataCellStyle="Comma"/>
    <tableColumn id="44" xr3:uid="{48A7F071-9ADD-476E-B36E-F7CFB6C016AA}" name="2071-72" dataDxfId="988" dataCellStyle="Comma"/>
    <tableColumn id="45" xr3:uid="{5A9E6091-858C-4FB0-B97D-55C9FE57B99D}" name="2072-73" dataDxfId="987" dataCellStyle="Comma"/>
    <tableColumn id="46" xr3:uid="{06A13BD6-667A-4462-8109-9364A8B511E8}" name="2073-74" dataDxfId="986" dataCellStyle="Comma"/>
    <tableColumn id="47" xr3:uid="{E1F9A75A-5CF2-42F8-9192-6C9124BFA318}" name="2074-75" dataDxfId="985" dataCellStyle="Comma"/>
  </tableColumns>
  <tableStyleInfo name="SFC - Occasional paper (purple - purple) no horiz borders"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0A85315-C0E6-46E8-97BC-4DC500BFA921}" name="Figure3point8" displayName="Figure3point8" ref="A18:AU19" totalsRowShown="0" headerRowDxfId="984" dataDxfId="983" dataCellStyle="Comma">
  <autoFilter ref="A18:AU19"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3DAE9FB1-893A-4CAE-A4EC-7269B147BF4A}" name="Per cent" dataCellStyle="Normal"/>
    <tableColumn id="2" xr3:uid="{5150D5AF-E6D6-4A2E-8EA3-3174DB546FD2}" name="2029-30" dataDxfId="982" dataCellStyle="Comma"/>
    <tableColumn id="3" xr3:uid="{E056D441-F086-4F6E-BA56-3AE621CA9372}" name="2030-31" dataDxfId="981" dataCellStyle="Comma"/>
    <tableColumn id="4" xr3:uid="{B2284D01-206D-4EA6-AC7A-0B3710BB1EDA}" name="2031-32" dataDxfId="980" dataCellStyle="Comma"/>
    <tableColumn id="5" xr3:uid="{333D5CEE-B6D6-49BD-B34A-50D93FFE4412}" name="2032-33" dataDxfId="979" dataCellStyle="Comma"/>
    <tableColumn id="6" xr3:uid="{56A7EDA6-C870-47F3-85ED-B8F541456F54}" name="2033-34" dataDxfId="978" dataCellStyle="Comma"/>
    <tableColumn id="7" xr3:uid="{D1044105-3F35-43C3-AE49-424437C35330}" name="2034-35" dataDxfId="977" dataCellStyle="Comma"/>
    <tableColumn id="8" xr3:uid="{3C6D0482-CA3B-42CA-921A-133E82C8406E}" name="2035-36" dataDxfId="976" dataCellStyle="Comma"/>
    <tableColumn id="9" xr3:uid="{FD6B205F-8A18-4433-8A59-7CF03A077C35}" name="2036-37" dataDxfId="975" dataCellStyle="Comma"/>
    <tableColumn id="10" xr3:uid="{83A62071-AAC1-456D-A50C-51C0586A082E}" name="2037-38" dataDxfId="974" dataCellStyle="Comma"/>
    <tableColumn id="11" xr3:uid="{639F2628-38DB-4628-A5D8-B30928732E8A}" name="2038-39" dataDxfId="973" dataCellStyle="Comma"/>
    <tableColumn id="12" xr3:uid="{21A855D4-796F-4B4F-8068-99B45C85C925}" name="2039-40" dataDxfId="972" dataCellStyle="Comma"/>
    <tableColumn id="13" xr3:uid="{54AD831F-AF94-4799-A0FB-CCE4A298A3B6}" name="2040-41" dataDxfId="971" dataCellStyle="Comma"/>
    <tableColumn id="14" xr3:uid="{4E35257D-0287-4232-A306-8D3F8A497D68}" name="2041-42" dataDxfId="970" dataCellStyle="Comma"/>
    <tableColumn id="15" xr3:uid="{95408E98-4C8B-4CA9-A13C-1FA34E6C0B1F}" name="2042-43" dataDxfId="969" dataCellStyle="Comma"/>
    <tableColumn id="16" xr3:uid="{A7B528AF-E9F0-4D65-8D91-B0F6906E787B}" name="2043-44" dataDxfId="968" dataCellStyle="Comma"/>
    <tableColumn id="17" xr3:uid="{B5770136-5B60-4E22-AC4D-75397D8B3BC2}" name="2044-45" dataDxfId="967" dataCellStyle="Comma"/>
    <tableColumn id="18" xr3:uid="{23BBEE0B-A90A-4106-89CC-21ADFF4B27B3}" name="2045-46" dataDxfId="966" dataCellStyle="Comma"/>
    <tableColumn id="19" xr3:uid="{81E6D3F2-05D3-425A-9E96-9726A62CAC71}" name="2046-47" dataDxfId="965" dataCellStyle="Comma"/>
    <tableColumn id="20" xr3:uid="{3713D718-C673-45CA-B0EE-9BA2BA128556}" name="2047-48" dataDxfId="964" dataCellStyle="Comma"/>
    <tableColumn id="21" xr3:uid="{070CA5E7-2D9A-4EBA-A74D-F583607A1345}" name="2048-49" dataDxfId="963" dataCellStyle="Comma"/>
    <tableColumn id="22" xr3:uid="{9613C355-9B50-4401-A88D-71A1B39597F1}" name="2049-50" dataDxfId="962" dataCellStyle="Comma"/>
    <tableColumn id="23" xr3:uid="{44F95BE3-644B-4B6C-B8A1-87F8B099A366}" name="2050-51" dataDxfId="961" dataCellStyle="Comma"/>
    <tableColumn id="24" xr3:uid="{A51C2B0B-17CB-4BB4-83F1-122639ED4CE4}" name="2051-52" dataDxfId="960" dataCellStyle="Comma"/>
    <tableColumn id="25" xr3:uid="{DCFC6551-6F7A-4191-B984-E740C9044D71}" name="2052-53" dataDxfId="959" dataCellStyle="Comma"/>
    <tableColumn id="26" xr3:uid="{3ACC207B-7459-424B-B143-E4A9CB7D2197}" name="2053-54" dataDxfId="958" dataCellStyle="Comma"/>
    <tableColumn id="27" xr3:uid="{8A752195-F10A-4A90-A791-2B3D9BE3CF37}" name="2054-55" dataDxfId="957" dataCellStyle="Comma"/>
    <tableColumn id="28" xr3:uid="{DA6841E8-430B-4CAF-8876-B11FCE64C75C}" name="2055-56" dataDxfId="956" dataCellStyle="Comma"/>
    <tableColumn id="29" xr3:uid="{DC3CEF90-4632-4D1E-8547-4D0067356153}" name="2056-57" dataDxfId="955" dataCellStyle="Comma"/>
    <tableColumn id="30" xr3:uid="{6F19E24B-EE47-448D-B958-BE62CD3FC7B0}" name="2057-58" dataDxfId="954" dataCellStyle="Comma"/>
    <tableColumn id="31" xr3:uid="{10287961-4643-407C-99F0-861D05048551}" name="2058-59" dataDxfId="953" dataCellStyle="Comma"/>
    <tableColumn id="32" xr3:uid="{BEC0285E-7BD8-4A31-97B2-ED1F60A65E55}" name="2059-60" dataDxfId="952" dataCellStyle="Comma"/>
    <tableColumn id="33" xr3:uid="{FC3E9D13-E313-4157-8C35-B06232A02317}" name="2060-61" dataDxfId="951" dataCellStyle="Comma"/>
    <tableColumn id="34" xr3:uid="{A17D0792-91DF-49C8-833F-24A1BD3E07A8}" name="2061-62" dataDxfId="950" dataCellStyle="Comma"/>
    <tableColumn id="35" xr3:uid="{F6A635FC-5551-4026-B355-27B03D2273A3}" name="2062-63" dataDxfId="949" dataCellStyle="Comma"/>
    <tableColumn id="36" xr3:uid="{06F4D8CB-851A-4A3F-A8FD-E3E5AF25BB50}" name="2063-64" dataDxfId="948" dataCellStyle="Comma"/>
    <tableColumn id="37" xr3:uid="{DC873448-BEE6-4E8E-96AC-0F9AB08F4138}" name="2064-65" dataDxfId="947" dataCellStyle="Comma"/>
    <tableColumn id="38" xr3:uid="{E7E33216-51FB-45CE-AC35-14A3364904DB}" name="2065-66" dataDxfId="946" dataCellStyle="Comma"/>
    <tableColumn id="39" xr3:uid="{9FED5D15-4A1A-49E5-880D-E238BAE83F0A}" name="2066-67" dataDxfId="945" dataCellStyle="Comma"/>
    <tableColumn id="40" xr3:uid="{4EDBB048-7729-4877-B472-EF686745165F}" name="2067-68" dataDxfId="944" dataCellStyle="Comma"/>
    <tableColumn id="41" xr3:uid="{D6FEF450-34E4-4BB1-A2CD-FC0784B22F5C}" name="2068-69" dataDxfId="943" dataCellStyle="Comma"/>
    <tableColumn id="42" xr3:uid="{002112A5-7C5C-4ED7-A15F-8E972E2CD294}" name="2069-70" dataDxfId="942" dataCellStyle="Comma"/>
    <tableColumn id="43" xr3:uid="{896768A3-2087-4F2F-85F9-F39DD9EBAE42}" name="2070-71" dataDxfId="941" dataCellStyle="Comma"/>
    <tableColumn id="44" xr3:uid="{B1843472-0D5D-415F-A7A6-9CE645A987EA}" name="2071-72" dataDxfId="940" dataCellStyle="Comma"/>
    <tableColumn id="45" xr3:uid="{5F7D1733-9F01-4E8D-B74A-05A9063DB068}" name="2072-73" dataDxfId="939" dataCellStyle="Comma"/>
    <tableColumn id="46" xr3:uid="{E6BD3182-7FBF-4C9F-A753-4DEA42850EA6}" name="2073-74" dataDxfId="938" dataCellStyle="Comma"/>
    <tableColumn id="47" xr3:uid="{D9400DF8-A345-4F44-B358-DD099AE6D521}" name="2074-75" dataDxfId="937" dataCellStyle="Comma"/>
  </tableColumns>
  <tableStyleInfo name="SFC - Occasional paper (purple - purple) no horiz borders"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44A19B8B-C9FD-429C-8179-DAD2CF5602AB}" name="Figure3point9" displayName="Figure3point9" ref="A18:AU20" totalsRowShown="0" headerRowDxfId="936" dataDxfId="935" dataCellStyle="Comma">
  <autoFilter ref="A18:AU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18F1CA60-50D1-47F0-B551-30EE65AE78CF}" name="Per cent" dataCellStyle="Normal"/>
    <tableColumn id="2" xr3:uid="{FA4DAA08-7DD8-464A-A0A3-461B2B69420C}" name="2029-30" dataDxfId="934" dataCellStyle="Comma"/>
    <tableColumn id="3" xr3:uid="{85E7F2EB-68CC-48FE-A4AD-1480A081DD4F}" name="2030-31" dataDxfId="933" dataCellStyle="Comma"/>
    <tableColumn id="4" xr3:uid="{D9CEE2CE-C948-4D91-81EF-C7E4A61192F7}" name="2031-32" dataDxfId="932" dataCellStyle="Comma"/>
    <tableColumn id="5" xr3:uid="{4D73BFD6-CB49-48D1-91E1-DF8AEFEF9E63}" name="2032-33" dataDxfId="931" dataCellStyle="Comma"/>
    <tableColumn id="6" xr3:uid="{11F2FC09-B72C-4AF8-B175-D6D72DBB9DE2}" name="2033-34" dataDxfId="930" dataCellStyle="Comma"/>
    <tableColumn id="7" xr3:uid="{C58315F6-67A7-4AFD-A8CD-A139FEE453C9}" name="2034-35" dataDxfId="929" dataCellStyle="Comma"/>
    <tableColumn id="8" xr3:uid="{821CEBE5-A92E-42E8-BD8D-522A9D2CCB9C}" name="2035-36" dataDxfId="928" dataCellStyle="Comma"/>
    <tableColumn id="9" xr3:uid="{9F06A395-793A-42A3-BD80-2AF338620963}" name="2036-37" dataDxfId="927" dataCellStyle="Comma"/>
    <tableColumn id="10" xr3:uid="{C32188D8-2131-4840-8953-C3588800DB93}" name="2037-38" dataDxfId="926" dataCellStyle="Comma"/>
    <tableColumn id="11" xr3:uid="{6A34C6D1-CF06-4FF6-B4B5-5280B532C62D}" name="2038-39" dataDxfId="925" dataCellStyle="Comma"/>
    <tableColumn id="12" xr3:uid="{FE11D55A-62BF-4176-8E05-47F48EA4D733}" name="2039-40" dataDxfId="924" dataCellStyle="Comma"/>
    <tableColumn id="13" xr3:uid="{0A0E6D36-CF13-442B-8C6A-61F7DF2BC67D}" name="2040-41" dataDxfId="923" dataCellStyle="Comma"/>
    <tableColumn id="14" xr3:uid="{F9DC3D36-DFE4-4F2E-BCB8-017C5EAF18DF}" name="2041-42" dataDxfId="922" dataCellStyle="Comma"/>
    <tableColumn id="15" xr3:uid="{985A34F9-6D49-46C8-B6BA-D50B731159F2}" name="2042-43" dataDxfId="921" dataCellStyle="Comma"/>
    <tableColumn id="16" xr3:uid="{055F7D2E-7D56-4D92-A453-B3101E4D765E}" name="2043-44" dataDxfId="920" dataCellStyle="Comma"/>
    <tableColumn id="17" xr3:uid="{52EBB592-30B6-4CF1-8B63-1999DAF2DC37}" name="2044-45" dataDxfId="919" dataCellStyle="Comma"/>
    <tableColumn id="18" xr3:uid="{71963E20-3A88-44B9-9B10-A920B3E7907E}" name="2045-46" dataDxfId="918" dataCellStyle="Comma"/>
    <tableColumn id="19" xr3:uid="{64AB2E56-9D11-4D97-ACDD-5118AE3ABE34}" name="2046-47" dataDxfId="917" dataCellStyle="Comma"/>
    <tableColumn id="20" xr3:uid="{240F1BC8-4520-451A-B1F0-BADA0E438294}" name="2047-48" dataDxfId="916" dataCellStyle="Comma"/>
    <tableColumn id="21" xr3:uid="{4391CF08-1F43-4A8F-81E4-938133AB5E63}" name="2048-49" dataDxfId="915" dataCellStyle="Comma"/>
    <tableColumn id="22" xr3:uid="{21400918-5A45-4CC5-A338-A844E4E1CA81}" name="2049-50" dataDxfId="914" dataCellStyle="Comma"/>
    <tableColumn id="23" xr3:uid="{80BE2859-BAE1-46C7-B563-52F4656EB8FF}" name="2050-51" dataDxfId="913" dataCellStyle="Comma"/>
    <tableColumn id="24" xr3:uid="{32BCB939-1A88-4C94-A526-CFA799324275}" name="2051-52" dataDxfId="912" dataCellStyle="Comma"/>
    <tableColumn id="25" xr3:uid="{9A2D1838-8CD2-4FC3-8502-E65060B4F95D}" name="2052-53" dataDxfId="911" dataCellStyle="Comma"/>
    <tableColumn id="26" xr3:uid="{9A2E8F3C-949F-4657-A3AF-10585E0D89C5}" name="2053-54" dataDxfId="910" dataCellStyle="Comma"/>
    <tableColumn id="27" xr3:uid="{503DFE32-6143-4F8E-BC29-BFDB30DB4A8D}" name="2054-55" dataDxfId="909" dataCellStyle="Comma"/>
    <tableColumn id="28" xr3:uid="{A5AC4855-ABB3-4FD2-A649-644B8BE33821}" name="2055-56" dataDxfId="908" dataCellStyle="Comma"/>
    <tableColumn id="29" xr3:uid="{C287F49F-537F-420F-942E-4B67644BCBC9}" name="2056-57" dataDxfId="907" dataCellStyle="Comma"/>
    <tableColumn id="30" xr3:uid="{1110ACE7-5C06-4113-912F-02B3F2FAC567}" name="2057-58" dataDxfId="906" dataCellStyle="Comma"/>
    <tableColumn id="31" xr3:uid="{3236BAEB-F187-4AC4-AA34-0E82D6B4E7BD}" name="2058-59" dataDxfId="905" dataCellStyle="Comma"/>
    <tableColumn id="32" xr3:uid="{F90B7644-49E0-445E-9AF0-ED16FBFD5DD1}" name="2059-60" dataDxfId="904" dataCellStyle="Comma"/>
    <tableColumn id="33" xr3:uid="{1EB8678A-7349-4E23-B0EA-D68745DA1831}" name="2060-61" dataDxfId="903" dataCellStyle="Comma"/>
    <tableColumn id="34" xr3:uid="{7D8A95D0-908B-46DF-A4BC-88EA7D0D9ED0}" name="2061-62" dataDxfId="902" dataCellStyle="Comma"/>
    <tableColumn id="35" xr3:uid="{9AA2F17E-6C2C-4170-94D6-52D010233FD5}" name="2062-63" dataDxfId="901" dataCellStyle="Comma"/>
    <tableColumn id="36" xr3:uid="{3050FB27-D45B-44E7-8C7C-D0B591848DF9}" name="2063-64" dataDxfId="900" dataCellStyle="Comma"/>
    <tableColumn id="37" xr3:uid="{3DDFBEED-24C4-4A3F-BA13-D4FE54055EFA}" name="2064-65" dataDxfId="899" dataCellStyle="Comma"/>
    <tableColumn id="38" xr3:uid="{F78CE5A0-82FB-46E7-8750-D87AD3E198EE}" name="2065-66" dataDxfId="898" dataCellStyle="Comma"/>
    <tableColumn id="39" xr3:uid="{C08A98AB-7406-4B1A-B273-D7FD12F5EB70}" name="2066-67" dataDxfId="897" dataCellStyle="Comma"/>
    <tableColumn id="40" xr3:uid="{863CD305-57B6-4376-8FED-62659219E301}" name="2067-68" dataDxfId="896" dataCellStyle="Comma"/>
    <tableColumn id="41" xr3:uid="{8841900C-0190-4746-BA75-9A3B196E25C8}" name="2068-69" dataDxfId="895" dataCellStyle="Comma"/>
    <tableColumn id="42" xr3:uid="{76913A14-1AFB-4E59-B1B2-AED90E1D196C}" name="2069-70" dataDxfId="894" dataCellStyle="Comma"/>
    <tableColumn id="43" xr3:uid="{ED12ECA9-1251-456F-B9BC-909A5C3AFE29}" name="2070-71" dataDxfId="893" dataCellStyle="Comma"/>
    <tableColumn id="44" xr3:uid="{E1BA9676-9B7F-49FB-AC7B-C5DE11BCA808}" name="2071-72" dataDxfId="892" dataCellStyle="Comma"/>
    <tableColumn id="45" xr3:uid="{E1562270-D55E-4B8E-B564-E7392096E233}" name="2072-73" dataDxfId="891" dataCellStyle="Comma"/>
    <tableColumn id="46" xr3:uid="{526953CB-3C3A-4D5A-9553-8BF501AC0A88}" name="2073-74" dataDxfId="890" dataCellStyle="Comma"/>
    <tableColumn id="47" xr3:uid="{F189F315-20B2-4F3B-82F9-D882BA302306}" name="2074-75" dataDxfId="889" dataCellStyle="Comma"/>
  </tableColumns>
  <tableStyleInfo name="SFC - Occasional paper (purple - purple) no horiz borders"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3D1C8F6-592A-4550-B948-3E2D3F8AD206}" name="Figure4point1" displayName="Figure4point1" ref="A18:AG22" totalsRowShown="0" headerRowDxfId="888" dataDxfId="887" dataCellStyle="Normal">
  <autoFilter ref="A18:AG22"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autoFilter>
  <tableColumns count="33">
    <tableColumn id="1" xr3:uid="{5226CF21-AAC3-4E86-9ED3-150843DBC323}" name="Age in years" dataDxfId="886" dataCellStyle="Normal"/>
    <tableColumn id="2" xr3:uid="{A6DF5C8B-8679-4FF3-A60B-1B6D6E78E260}" name="1990-92" dataDxfId="885" dataCellStyle="Comma"/>
    <tableColumn id="3" xr3:uid="{90B3E3C1-4EA6-4F20-A576-9C335D30D218}" name="1991-93" dataDxfId="884" dataCellStyle="Comma"/>
    <tableColumn id="4" xr3:uid="{85821A98-1258-496F-8F48-B808DA67B11D}" name="1992-94" dataDxfId="883" dataCellStyle="Comma"/>
    <tableColumn id="5" xr3:uid="{E2B5CADA-A207-4458-85EF-39F575CE6CA0}" name="1993-95" dataDxfId="882" dataCellStyle="Comma"/>
    <tableColumn id="6" xr3:uid="{8A102EA6-7CC9-46DD-B509-51067D1A8EFE}" name="1994-96" dataDxfId="881" dataCellStyle="Comma"/>
    <tableColumn id="7" xr3:uid="{9F94F619-EE5C-4178-B05B-A7453DD91DC1}" name="1995-97" dataDxfId="880" dataCellStyle="Comma"/>
    <tableColumn id="8" xr3:uid="{B7782901-2B7D-4FC0-89E0-43B908EF16A0}" name="1996-98" dataDxfId="879" dataCellStyle="Comma"/>
    <tableColumn id="9" xr3:uid="{5ED8C6C7-9270-4808-B1B3-7C5E9CD06643}" name="1997-99" dataDxfId="878" dataCellStyle="Comma"/>
    <tableColumn id="10" xr3:uid="{0B55E8AB-0032-4F64-BF7B-38D73299356E}" name="1998-00" dataDxfId="877" dataCellStyle="Comma"/>
    <tableColumn id="11" xr3:uid="{0171B244-1B73-4D72-BC89-A8E10B6BFA4F}" name="1999-01" dataDxfId="876" dataCellStyle="Comma"/>
    <tableColumn id="12" xr3:uid="{D0DD3EEB-BB14-40A5-BBD5-60580A1525F5}" name="2000-02" dataDxfId="875" dataCellStyle="Comma"/>
    <tableColumn id="13" xr3:uid="{95332C9F-C921-4B27-A76A-E4027444BD75}" name="2001-03" dataDxfId="874" dataCellStyle="Comma"/>
    <tableColumn id="14" xr3:uid="{B8A4F0D4-B7CE-4A5C-AA8F-0BDB0D8F17AD}" name="2002-04" dataDxfId="873" dataCellStyle="Comma"/>
    <tableColumn id="15" xr3:uid="{EF1F8C3E-6F95-465E-87E1-483F4D7B588A}" name="2003-05" dataDxfId="872" dataCellStyle="Comma"/>
    <tableColumn id="16" xr3:uid="{5A2BA861-39BB-4330-B285-3FC50684B8F4}" name="2004-06" dataDxfId="871" dataCellStyle="Comma"/>
    <tableColumn id="17" xr3:uid="{A60D354D-844A-4787-9376-3F747196A5D8}" name="2005-07" dataDxfId="870" dataCellStyle="Comma"/>
    <tableColumn id="18" xr3:uid="{7F29DF6D-CC22-4F48-8FAC-11C90A4B124F}" name="2006-08" dataDxfId="869" dataCellStyle="Comma"/>
    <tableColumn id="19" xr3:uid="{A3FADA94-1B76-4D0D-A2D6-7391273B8154}" name="2007-09" dataDxfId="868" dataCellStyle="Comma"/>
    <tableColumn id="20" xr3:uid="{0B07E57A-2D91-4524-B90E-351F127896E0}" name="2008-10" dataDxfId="867" dataCellStyle="Comma"/>
    <tableColumn id="21" xr3:uid="{8670EFDE-CE52-4640-8041-ABD6AA0B2A5C}" name="2009-11" dataDxfId="866" dataCellStyle="Comma"/>
    <tableColumn id="22" xr3:uid="{BA4BB0D7-0DF1-4D19-9063-52180BC2C587}" name="2010-12" dataDxfId="865" dataCellStyle="Comma"/>
    <tableColumn id="23" xr3:uid="{E6D4A095-C814-4C96-AB3E-CCDD1B3200FF}" name="2011-13" dataDxfId="864" dataCellStyle="Comma"/>
    <tableColumn id="24" xr3:uid="{6A553448-3EF6-40F8-A715-68B46956D227}" name="2012-14" dataDxfId="863" dataCellStyle="Comma"/>
    <tableColumn id="25" xr3:uid="{5F0A828D-49C7-4A5A-928B-F11979657185}" name="2013-15" dataDxfId="862" dataCellStyle="Comma"/>
    <tableColumn id="26" xr3:uid="{5076CD7C-B036-42E8-8332-336ABD6495AC}" name="2014-16" dataDxfId="861" dataCellStyle="Comma"/>
    <tableColumn id="27" xr3:uid="{7BEBE7E1-D755-46BB-B258-8218307E758F}" name="2015-17" dataDxfId="860" dataCellStyle="Comma"/>
    <tableColumn id="28" xr3:uid="{446FBE87-DBA4-40B6-BBBE-1F87125FE527}" name="2016-18" dataDxfId="859" dataCellStyle="Comma"/>
    <tableColumn id="29" xr3:uid="{7707DB62-F485-417F-A6AD-54F178473F84}" name="2017-19" dataDxfId="858" dataCellStyle="Comma"/>
    <tableColumn id="30" xr3:uid="{02A251A3-7C72-4933-BAC4-3571EE624AB6}" name="2018-20" dataDxfId="857" dataCellStyle="Comma"/>
    <tableColumn id="31" xr3:uid="{CA69CC25-41FE-40E9-B715-2C4408F68B64}" name="2019-21" dataDxfId="856" dataCellStyle="Comma"/>
    <tableColumn id="32" xr3:uid="{6D7E1090-8AF3-4587-9C04-71746DF0AE6E}" name="2020-22" dataDxfId="855" dataCellStyle="Comma"/>
    <tableColumn id="33" xr3:uid="{95C03A2E-E994-455A-AEC1-629D77C1E524}" name="2021-23" dataDxfId="854" dataCellStyle="Comma"/>
  </tableColumns>
  <tableStyleInfo name="SFC - Occasional paper (purple - purple) no horiz borders"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490D6F3-3C7A-435B-B69B-606730101DC3}" name="Figure4point2" displayName="Figure4point2" ref="A18:I20" totalsRowShown="0" headerRowDxfId="853" dataDxfId="852" dataCellStyle="Normal">
  <autoFilter ref="A18:I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5F9E80E-47C3-4C17-9FB2-11776B6CE468}" name="Years" dataDxfId="851" dataCellStyle="Normal"/>
    <tableColumn id="2" xr3:uid="{C37E9EE5-D92D-455A-AD55-66C4BC49BE2D}" name="2011-13" dataDxfId="850" dataCellStyle="Comma"/>
    <tableColumn id="3" xr3:uid="{B33A3F0A-F607-40AC-83C7-EABBE76FC359}" name="2012-14" dataDxfId="849" dataCellStyle="Comma"/>
    <tableColumn id="34" xr3:uid="{ADFBB583-7026-422F-AA42-A4A6705249C1}" name="2013-15" dataDxfId="848" dataCellStyle="Normal"/>
    <tableColumn id="35" xr3:uid="{0E4656B0-F29C-4797-A6C1-C4CDF8A9B0D7}" name="2014-16" dataDxfId="847" dataCellStyle="Normal"/>
    <tableColumn id="36" xr3:uid="{295E6246-1969-4473-9663-04D3AC7E3947}" name="2015-17" dataDxfId="846" dataCellStyle="Normal"/>
    <tableColumn id="37" xr3:uid="{476E5BCC-4CDC-49A5-9004-908DBF47C572}" name="2016-18" dataDxfId="845" dataCellStyle="Normal"/>
    <tableColumn id="38" xr3:uid="{82F11286-898D-42CC-AE2E-AD4999CCAE4F}" name="2017-19" dataDxfId="844" dataCellStyle="Normal"/>
    <tableColumn id="39" xr3:uid="{4C76E3C5-0A15-42B5-9255-A36639E23AD3}" name="2018-20" dataDxfId="843" dataCellStyle="Normal"/>
  </tableColumns>
  <tableStyleInfo name="SFC - Occasional paper (purple - purple) no horiz borders"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8A49303-A9D6-4464-A2F8-CD992560382B}" name="Figure4point3" displayName="Figure4point3" ref="A18:C20" totalsRowShown="0" headerRowDxfId="842" dataDxfId="841" dataCellStyle="Normal">
  <autoFilter ref="A18:C20" xr:uid="{EB9EF5FA-18BE-4FEF-874C-1B03A28751D5}">
    <filterColumn colId="0" hiddenButton="1"/>
    <filterColumn colId="1" hiddenButton="1"/>
    <filterColumn colId="2" hiddenButton="1"/>
  </autoFilter>
  <tableColumns count="3">
    <tableColumn id="1" xr3:uid="{EC34A3E9-6DC8-42F0-984F-4853932DED73}" name="Years" dataDxfId="840" dataCellStyle="Normal"/>
    <tableColumn id="2" xr3:uid="{7EA586D7-6C4F-4CD5-8B3A-1EC585147C9C}" name="Scotland" dataDxfId="839" dataCellStyle="Comma"/>
    <tableColumn id="3" xr3:uid="{4DF3FA9B-E56E-477E-B7F4-EFAEDEF4E918}" name="England" dataDxfId="838" dataCellStyle="Comma"/>
  </tableColumns>
  <tableStyleInfo name="SFC - Occasional paper (purple - purple) no horiz borders"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CD8E6450-4D35-48D9-9814-62F5EE85388F}" name="Figure4point4" displayName="Figure4point4" ref="A18:M21" totalsRowShown="0" headerRowDxfId="837" dataDxfId="836" dataCellStyle="Normal">
  <autoFilter ref="A18:M21"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A7B2272C-B83F-46FD-AFE8-2508F1B5C1FD}" name="Per cent" dataDxfId="835" dataCellStyle="Normal"/>
    <tableColumn id="2" xr3:uid="{B92884FE-1EDB-4FD0-86F4-43BE7CD1B136}" name="2013" dataDxfId="834" dataCellStyle="Comma"/>
    <tableColumn id="3" xr3:uid="{98E772E3-1C95-40A4-8095-42747EC6BD3E}" name="2014" dataDxfId="833" dataCellStyle="Comma"/>
    <tableColumn id="34" xr3:uid="{84374042-ABCC-41F8-87B2-F454FFD8E411}" name="2015" dataDxfId="832" dataCellStyle="Comma"/>
    <tableColumn id="35" xr3:uid="{E95A1F60-7745-46FC-85D0-EF76F4DE675A}" name="2016" dataDxfId="831" dataCellStyle="Comma"/>
    <tableColumn id="36" xr3:uid="{2DF6C291-1FC8-40D0-822F-F1BBCDFDF1A6}" name="2017" dataDxfId="830" dataCellStyle="Comma"/>
    <tableColumn id="37" xr3:uid="{99CDAC81-F9C3-44B8-A6AF-E05964A7BD18}" name="2018" dataDxfId="829" dataCellStyle="Comma"/>
    <tableColumn id="38" xr3:uid="{00F95758-782D-47E4-AE54-F75423BE8DDB}" name="2019" dataDxfId="828" dataCellStyle="Comma"/>
    <tableColumn id="39" xr3:uid="{03C10053-E7D5-454B-82DD-FE8FB77ACB54}" name="2020" dataDxfId="827" dataCellStyle="Comma"/>
    <tableColumn id="40" xr3:uid="{2E5591D5-F4F9-49FA-93DC-B34B59D1B5F4}" name="2021" dataDxfId="826" dataCellStyle="Comma"/>
    <tableColumn id="41" xr3:uid="{CB758A8A-1478-4883-972B-71D79621AD41}" name="2022" dataDxfId="825" dataCellStyle="Comma"/>
    <tableColumn id="42" xr3:uid="{FD9CD433-C60B-4F10-9F8D-853668625459}" name="2023" dataDxfId="824" dataCellStyle="Comma"/>
    <tableColumn id="133" xr3:uid="{CE4677CE-25DA-4858-88EC-12EA3A4139A3}" name="2024" dataDxfId="823" dataCellStyle="Comma"/>
  </tableColumns>
  <tableStyleInfo name="SFC - Occasional paper (purple - purple) no horiz borders"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9C73984F-4249-4DFA-A6FA-28D281795459}" name="Figure4point5" displayName="Figure4point5" ref="A18:CY19" totalsRowShown="0" headerRowDxfId="822" dataDxfId="821" dataCellStyle="Comma">
  <autoFilter ref="A18:CY19"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autoFilter>
  <tableColumns count="103">
    <tableColumn id="1" xr3:uid="{EB3B098D-E899-4513-923E-84A5061A2311}" name="Thousands" dataDxfId="820" dataCellStyle="Normal"/>
    <tableColumn id="2" xr3:uid="{4CDA9408-2063-4D59-8B93-D9CA8353EF75}" name="0" dataDxfId="819" dataCellStyle="Comma"/>
    <tableColumn id="3" xr3:uid="{CB7DD1A8-FDF7-4900-8C61-1DF64408020A}" name="1" dataDxfId="818" dataCellStyle="Comma"/>
    <tableColumn id="4" xr3:uid="{1E208ED4-767B-4009-B373-124EEA719AB7}" name="2" dataDxfId="817" dataCellStyle="Comma"/>
    <tableColumn id="5" xr3:uid="{2CE8AC55-6C3E-42E7-A710-DC511CB5B222}" name="3" dataDxfId="816" dataCellStyle="Comma"/>
    <tableColumn id="6" xr3:uid="{619FB62C-84B1-40A5-B370-4D54B96E72EA}" name="4" dataDxfId="815" dataCellStyle="Comma"/>
    <tableColumn id="7" xr3:uid="{106AFA5F-9769-4492-91FB-667041E4A20B}" name="5" dataDxfId="814" dataCellStyle="Comma"/>
    <tableColumn id="8" xr3:uid="{F7C0CDE4-C857-4353-A7E1-46B80B6A89F2}" name="6" dataDxfId="813" dataCellStyle="Comma"/>
    <tableColumn id="9" xr3:uid="{C5B4C1B8-8251-4592-A73D-2328CB10713A}" name="7" dataDxfId="812" dataCellStyle="Comma"/>
    <tableColumn id="10" xr3:uid="{7AECEBCD-5005-4FAC-B26C-FC0B662E840D}" name="8" dataDxfId="811" dataCellStyle="Comma"/>
    <tableColumn id="11" xr3:uid="{C796CB98-4182-4A54-83A8-EA7A26449477}" name="9" dataDxfId="810" dataCellStyle="Comma"/>
    <tableColumn id="12" xr3:uid="{9334D87D-B2DB-408B-94AD-0B8EC3536C54}" name="10" dataDxfId="809" dataCellStyle="Comma"/>
    <tableColumn id="13" xr3:uid="{7069E366-DDEC-494E-A302-13A32F89A5A0}" name="11" dataDxfId="808" dataCellStyle="Comma"/>
    <tableColumn id="14" xr3:uid="{2EF492E4-DDA5-4E82-8201-091A744A4E90}" name="12" dataDxfId="807" dataCellStyle="Comma"/>
    <tableColumn id="15" xr3:uid="{D36121EA-588C-4F92-9A80-FA21687FD847}" name="13" dataDxfId="806" dataCellStyle="Comma"/>
    <tableColumn id="16" xr3:uid="{5D2C73D5-78B6-4001-9E22-6E0A220FE667}" name="14" dataDxfId="805" dataCellStyle="Comma"/>
    <tableColumn id="17" xr3:uid="{A59F0AAA-44D4-48DD-AAB4-D35320C861FF}" name="15" dataDxfId="804" dataCellStyle="Comma"/>
    <tableColumn id="18" xr3:uid="{41449B3A-9FDA-468A-99B8-B9095DF7B609}" name="16" dataDxfId="803" dataCellStyle="Comma"/>
    <tableColumn id="19" xr3:uid="{258AB50A-E204-4CE8-A420-38E180C29A30}" name="17" dataDxfId="802" dataCellStyle="Comma"/>
    <tableColumn id="20" xr3:uid="{A873DE87-1B40-422A-8BEB-865494F0DEBB}" name="18" dataDxfId="801" dataCellStyle="Comma"/>
    <tableColumn id="21" xr3:uid="{73CBDDDD-EA08-446E-97B9-AB3FF57AF9FD}" name="19" dataDxfId="800" dataCellStyle="Comma"/>
    <tableColumn id="22" xr3:uid="{A699EF26-31C5-45B3-AED1-6608A60706EC}" name="20" dataDxfId="799" dataCellStyle="Comma"/>
    <tableColumn id="23" xr3:uid="{B7EE89E2-CD40-43D6-BDA6-16447E1E7F31}" name="21" dataDxfId="798" dataCellStyle="Comma"/>
    <tableColumn id="24" xr3:uid="{93AFC902-B9EE-4EFC-8D9E-668E1CDBEE5C}" name="22" dataDxfId="797" dataCellStyle="Comma"/>
    <tableColumn id="25" xr3:uid="{86C47779-8289-446F-9A90-36539B45D847}" name="23" dataDxfId="796" dataCellStyle="Comma"/>
    <tableColumn id="26" xr3:uid="{2FBBC9CC-F217-4266-85F2-AF738FF1118F}" name="24" dataDxfId="795" dataCellStyle="Comma"/>
    <tableColumn id="27" xr3:uid="{E9812E8F-2E8E-446B-B980-2B15D2CC1039}" name="25" dataDxfId="794" dataCellStyle="Comma"/>
    <tableColumn id="28" xr3:uid="{86DEF3D3-E2A9-4E9B-8E34-3BF72D6890FD}" name="26" dataDxfId="793" dataCellStyle="Comma"/>
    <tableColumn id="29" xr3:uid="{CAB71D39-E21D-44BC-ABD2-1623A0F1AA64}" name="27" dataDxfId="792" dataCellStyle="Comma"/>
    <tableColumn id="30" xr3:uid="{072F1835-DF26-43F1-856E-F59A62310CB4}" name="28" dataDxfId="791" dataCellStyle="Comma"/>
    <tableColumn id="31" xr3:uid="{BCB3185C-9FA8-44DE-BBB2-BCF1F7BD8289}" name="29" dataDxfId="790" dataCellStyle="Comma"/>
    <tableColumn id="32" xr3:uid="{4D6B0093-B727-480E-8427-F9AF7DCD3784}" name="30" dataDxfId="789" dataCellStyle="Comma"/>
    <tableColumn id="33" xr3:uid="{A19A0D9A-FD4B-41A6-A703-5741247B0C92}" name="31" dataDxfId="788" dataCellStyle="Comma"/>
    <tableColumn id="34" xr3:uid="{AAF337A4-BF6B-4E34-9840-B8D0E27D2628}" name="32" dataDxfId="787" dataCellStyle="Comma"/>
    <tableColumn id="35" xr3:uid="{BE3AE83D-FA93-4453-8827-551E5E146906}" name="33" dataDxfId="786" dataCellStyle="Comma"/>
    <tableColumn id="36" xr3:uid="{25650FD2-A126-4C49-A16E-399219399D02}" name="34" dataDxfId="785" dataCellStyle="Comma"/>
    <tableColumn id="37" xr3:uid="{DD13EC77-F571-41D7-B3B8-02D00461E524}" name="35" dataDxfId="784" dataCellStyle="Comma"/>
    <tableColumn id="38" xr3:uid="{0D47603C-B8EA-4D6C-9C79-53B722BDDADC}" name="36" dataDxfId="783" dataCellStyle="Comma"/>
    <tableColumn id="39" xr3:uid="{6FEF4BA8-472E-4AD4-8675-250976153013}" name="37" dataDxfId="782" dataCellStyle="Comma"/>
    <tableColumn id="40" xr3:uid="{9C24DA7F-5E2C-47C0-9D5A-EEFBAB28D0CD}" name="38" dataDxfId="781" dataCellStyle="Comma"/>
    <tableColumn id="41" xr3:uid="{04EF475A-0B2A-4708-86DB-FA0B70B59887}" name="39" dataDxfId="780" dataCellStyle="Comma"/>
    <tableColumn id="42" xr3:uid="{B846F8C1-AD44-4AE8-9232-D967FE32A13C}" name="40" dataDxfId="779" dataCellStyle="Comma"/>
    <tableColumn id="43" xr3:uid="{FF27794E-5F9B-462A-A3E6-FB2B9535AB6C}" name="41" dataDxfId="778" dataCellStyle="Comma"/>
    <tableColumn id="44" xr3:uid="{3B181ACC-8C0B-4FCA-8F3D-FDE8CDBA27B3}" name="42" dataDxfId="777" dataCellStyle="Comma"/>
    <tableColumn id="45" xr3:uid="{10E15CF5-68BD-4094-A05C-83ED4EC3AF42}" name="43" dataDxfId="776" dataCellStyle="Comma"/>
    <tableColumn id="46" xr3:uid="{0CEB1620-6F62-4BFF-B76D-11D1DACAB822}" name="44" dataDxfId="775" dataCellStyle="Comma"/>
    <tableColumn id="47" xr3:uid="{B79E2A75-6437-42A5-A14A-6B97F70F2FFF}" name="45" dataDxfId="774" dataCellStyle="Comma"/>
    <tableColumn id="48" xr3:uid="{6C2DD96B-C052-4958-83D2-3063F86C4F4E}" name="46" dataDxfId="773" dataCellStyle="Comma"/>
    <tableColumn id="49" xr3:uid="{30B67873-EE0A-461A-B541-135E266D17CA}" name="47" dataDxfId="772" dataCellStyle="Comma"/>
    <tableColumn id="50" xr3:uid="{9F38A075-34C1-462F-9C4B-8362A7E5700A}" name="48" dataDxfId="771" dataCellStyle="Comma"/>
    <tableColumn id="51" xr3:uid="{820C8463-84BD-4C33-8AC0-70441ED36C82}" name="49" dataDxfId="770" dataCellStyle="Comma"/>
    <tableColumn id="52" xr3:uid="{98ADDB45-4FC1-4C25-BB88-15776AB5FEEA}" name="50" dataDxfId="769" dataCellStyle="Comma"/>
    <tableColumn id="53" xr3:uid="{9F879B1F-C3C9-466F-A7BB-55387234BD0A}" name="51" dataDxfId="768" dataCellStyle="Comma"/>
    <tableColumn id="54" xr3:uid="{C400D8E3-BAA8-4899-B3AF-D235D8B3950F}" name="52" dataDxfId="767" dataCellStyle="Comma"/>
    <tableColumn id="55" xr3:uid="{B497C0C4-916F-43D2-8BA7-8963C3419F1F}" name="53" dataDxfId="766" dataCellStyle="Comma"/>
    <tableColumn id="56" xr3:uid="{6680C4EE-8B24-483E-971F-794A295C75D7}" name="54" dataDxfId="765" dataCellStyle="Comma"/>
    <tableColumn id="57" xr3:uid="{1F6134EE-17E8-48C4-BD44-B806B4D93FEB}" name="55" dataDxfId="764" dataCellStyle="Comma"/>
    <tableColumn id="58" xr3:uid="{4A19602C-40BE-40B7-99F5-8D4B628DFA81}" name="56" dataDxfId="763" dataCellStyle="Comma"/>
    <tableColumn id="59" xr3:uid="{7A482DED-170E-4A67-A389-F84382BF5431}" name="57" dataDxfId="762" dataCellStyle="Comma"/>
    <tableColumn id="60" xr3:uid="{9A9DA42A-586B-473B-A6E4-75D038D13BD4}" name="58" dataDxfId="761" dataCellStyle="Comma"/>
    <tableColumn id="61" xr3:uid="{D32C3CEE-681F-4679-9764-4C6031FF7229}" name="59" dataDxfId="760" dataCellStyle="Comma"/>
    <tableColumn id="62" xr3:uid="{D4B89FC9-218F-4CEE-95A5-D246E070345D}" name="60" dataDxfId="759" dataCellStyle="Comma"/>
    <tableColumn id="63" xr3:uid="{E6FCD1C2-B3FA-4CA4-A4A3-1F709D9CE5C2}" name="61" dataDxfId="758" dataCellStyle="Comma"/>
    <tableColumn id="64" xr3:uid="{68F85483-98AC-4F35-AFF6-CC7C6A642424}" name="62" dataDxfId="757" dataCellStyle="Comma"/>
    <tableColumn id="65" xr3:uid="{3ED8F88A-9476-4129-BF69-1FDDEE28C7DA}" name="63" dataDxfId="756" dataCellStyle="Comma"/>
    <tableColumn id="66" xr3:uid="{53DE0193-1018-4134-B7C9-37C731948403}" name="64" dataDxfId="755" dataCellStyle="Comma"/>
    <tableColumn id="67" xr3:uid="{EEF3DE16-F90E-4A2F-B862-9F354143A2AE}" name="65" dataDxfId="754" dataCellStyle="Comma"/>
    <tableColumn id="68" xr3:uid="{9D4C88E6-513C-40D3-AE21-7BCC09B8F5DF}" name="66" dataDxfId="753" dataCellStyle="Comma"/>
    <tableColumn id="69" xr3:uid="{77E33563-5D51-4223-B70A-20941ACE00DE}" name="67" dataDxfId="752" dataCellStyle="Comma"/>
    <tableColumn id="70" xr3:uid="{3B65E1D5-3315-4D5F-A3F1-518D855B08B2}" name="68" dataDxfId="751" dataCellStyle="Comma"/>
    <tableColumn id="71" xr3:uid="{0CDBF9E8-3C11-4F1F-9750-C33085C5AA8D}" name="69" dataDxfId="750" dataCellStyle="Comma"/>
    <tableColumn id="72" xr3:uid="{7D781660-FD26-4C3C-B050-D9CB1DCDC423}" name="70" dataDxfId="749" dataCellStyle="Comma"/>
    <tableColumn id="73" xr3:uid="{D005B71C-9159-470E-B880-66B646AFA387}" name="71" dataDxfId="748" dataCellStyle="Comma"/>
    <tableColumn id="74" xr3:uid="{62C5DF33-73F8-43E3-A6B9-8CC78A440904}" name="72" dataDxfId="747" dataCellStyle="Comma"/>
    <tableColumn id="75" xr3:uid="{6B41B5D4-DCA0-4568-820C-7ABA37E07A51}" name="73" dataDxfId="746" dataCellStyle="Comma"/>
    <tableColumn id="76" xr3:uid="{1852A628-D112-4C1B-A71D-434DAF71469A}" name="74" dataDxfId="745" dataCellStyle="Comma"/>
    <tableColumn id="77" xr3:uid="{F147BE64-F986-4389-AE0B-6C70CC6BE3D4}" name="75" dataDxfId="744" dataCellStyle="Comma"/>
    <tableColumn id="78" xr3:uid="{C5F7B81F-9C40-4525-9B45-683EAC8322C5}" name="76" dataDxfId="743" dataCellStyle="Comma"/>
    <tableColumn id="79" xr3:uid="{89DD3BE3-23AF-4C6D-86F5-F34931D0DD7E}" name="77" dataDxfId="742" dataCellStyle="Comma"/>
    <tableColumn id="80" xr3:uid="{39BDFC2A-2513-46FA-9F21-521D47FE09C1}" name="78" dataDxfId="741" dataCellStyle="Comma"/>
    <tableColumn id="81" xr3:uid="{CCA241F9-58E7-4C06-ADF5-A0E97E55B099}" name="79" dataDxfId="740" dataCellStyle="Comma"/>
    <tableColumn id="82" xr3:uid="{05B7012D-5A09-496C-92AA-C74ED7D233E4}" name="80" dataDxfId="739" dataCellStyle="Comma"/>
    <tableColumn id="83" xr3:uid="{ECBD6598-A48D-4542-93C9-821CF241E717}" name="81" dataDxfId="738" dataCellStyle="Comma"/>
    <tableColumn id="84" xr3:uid="{33D8F428-CAB6-461C-B55D-8D84F078100D}" name="82" dataDxfId="737" dataCellStyle="Comma"/>
    <tableColumn id="85" xr3:uid="{545E804F-96E9-4C1A-9254-1C41650EB91D}" name="83" dataDxfId="736" dataCellStyle="Comma"/>
    <tableColumn id="86" xr3:uid="{5A17CAF4-E170-4E56-9123-F59CC14B8A43}" name="84" dataDxfId="735" dataCellStyle="Comma"/>
    <tableColumn id="87" xr3:uid="{7E19C11E-2576-49B9-B5C7-6305EC3F6F3D}" name="85" dataDxfId="734" dataCellStyle="Comma"/>
    <tableColumn id="88" xr3:uid="{4BE48E59-AEFB-40BB-B876-54F68C937F84}" name="86" dataDxfId="733" dataCellStyle="Comma"/>
    <tableColumn id="89" xr3:uid="{131DBB89-7009-4733-970E-8C61C70A319E}" name="87" dataDxfId="732" dataCellStyle="Comma"/>
    <tableColumn id="90" xr3:uid="{EEAA2EEF-59C5-42AB-A856-C067C2127AF8}" name="88" dataDxfId="731" dataCellStyle="Comma"/>
    <tableColumn id="91" xr3:uid="{F85CD649-1D55-4929-8BE3-BF377915A773}" name="89" dataDxfId="730" dataCellStyle="Comma"/>
    <tableColumn id="92" xr3:uid="{9599091D-1374-4673-AF37-679E55229C06}" name="90" dataDxfId="729" dataCellStyle="Comma"/>
    <tableColumn id="93" xr3:uid="{5BB9510A-4C8C-4181-8B7D-D87B72D64D3A}" name="91" dataDxfId="728" dataCellStyle="Comma"/>
    <tableColumn id="94" xr3:uid="{65E9D3AA-F723-4E18-B508-0B5DE27D211F}" name="92" dataDxfId="727" dataCellStyle="Comma"/>
    <tableColumn id="95" xr3:uid="{BF704DC7-1C04-4AFC-9BE7-5B1F89A48F17}" name="93" dataDxfId="726" dataCellStyle="Comma"/>
    <tableColumn id="96" xr3:uid="{672C0464-35CA-4E1F-99F6-0C5052FEEE6E}" name="94" dataDxfId="725" dataCellStyle="Comma"/>
    <tableColumn id="97" xr3:uid="{DE02D7E4-0B9F-403C-8F7C-07CAEF2A455E}" name="95" dataDxfId="724" dataCellStyle="Comma"/>
    <tableColumn id="98" xr3:uid="{55903541-8CEB-452F-B1BE-FE6E590123CD}" name="96" dataDxfId="723" dataCellStyle="Comma"/>
    <tableColumn id="99" xr3:uid="{112DFC78-8898-4BC8-AE5D-DC2E66CB259A}" name="97" dataDxfId="722" dataCellStyle="Comma"/>
    <tableColumn id="100" xr3:uid="{4461CCD4-4600-473F-80FD-BDB200109FC8}" name="98" dataDxfId="721" dataCellStyle="Comma"/>
    <tableColumn id="101" xr3:uid="{D5D8475D-F7F4-4EF8-A94D-E502BA374D6A}" name="99" dataDxfId="720" dataCellStyle="Comma"/>
    <tableColumn id="102" xr3:uid="{D1F8C3E4-4135-44B0-9509-9CE495BBF342}" name="100" dataDxfId="719" dataCellStyle="Comma"/>
    <tableColumn id="103" xr3:uid="{3752197A-672D-429E-B15F-0210FCD73B25}" name="101" dataDxfId="718" dataCellStyle="Comma"/>
  </tableColumns>
  <tableStyleInfo name="SFC - Occasional paper (purple - purple) no horiz borders"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FA4C618-6F15-466B-BD07-4F90BD88587C}" name="Figure4point6" displayName="Figure4point6" ref="A18:AT21" totalsRowShown="0" headerRowDxfId="717" dataDxfId="716" dataCellStyle="Comma">
  <autoFilter ref="A18:AT21"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B085FE46-E640-4B8F-B51E-27EF648474A2}" name="Per cent" dataDxfId="715" dataCellStyle="Normal"/>
    <tableColumn id="3" xr3:uid="{C4649813-7622-48B3-A176-C36229E80864}" name="2030-31" dataDxfId="714" dataCellStyle="Comma"/>
    <tableColumn id="4" xr3:uid="{4D218B4F-7102-4C1A-A646-350C95A5252D}" name="2031-32" dataDxfId="713" dataCellStyle="Comma"/>
    <tableColumn id="5" xr3:uid="{61D1C75F-BBE8-4BDC-9C69-0C75AC8BC7C0}" name="2032-33" dataDxfId="712" dataCellStyle="Comma"/>
    <tableColumn id="6" xr3:uid="{65591701-6178-48D3-B8A7-58CE536324FC}" name="2033-34" dataDxfId="711" dataCellStyle="Comma"/>
    <tableColumn id="7" xr3:uid="{600CACAB-9A2F-42C5-B7D0-003F48B84CA5}" name="2034-35" dataDxfId="710" dataCellStyle="Comma"/>
    <tableColumn id="8" xr3:uid="{46B38326-AEE6-4680-B015-88FDC393480B}" name="2035-36" dataDxfId="709" dataCellStyle="Comma"/>
    <tableColumn id="9" xr3:uid="{1093968F-64E6-44CD-9C66-1B4FC8DBE767}" name="2036-37" dataDxfId="708" dataCellStyle="Comma"/>
    <tableColumn id="10" xr3:uid="{C8F424F8-09FA-4A41-BEA1-D227ED574C8D}" name="2037-38" dataDxfId="707" dataCellStyle="Comma"/>
    <tableColumn id="11" xr3:uid="{5C8840D4-0152-4350-9AD7-17A33CFBE209}" name="2038-39" dataDxfId="706" dataCellStyle="Comma"/>
    <tableColumn id="12" xr3:uid="{C1964F9C-3D6E-479C-9349-A54422F65DEB}" name="2039-40" dataDxfId="705" dataCellStyle="Comma"/>
    <tableColumn id="13" xr3:uid="{20BF4D80-63C0-419F-B1CD-554E3B723372}" name="2040-41" dataDxfId="704" dataCellStyle="Comma"/>
    <tableColumn id="14" xr3:uid="{F0B32C48-342D-4422-998A-5B8123EB1D58}" name="2041-42" dataDxfId="703" dataCellStyle="Comma"/>
    <tableColumn id="15" xr3:uid="{2246F4E1-C05B-4FAE-994E-F41A51228A8A}" name="2042-43" dataDxfId="702" dataCellStyle="Comma"/>
    <tableColumn id="16" xr3:uid="{D916AB63-F51A-4D1A-99AB-A43BEFDE8765}" name="2043-44" dataDxfId="701" dataCellStyle="Comma"/>
    <tableColumn id="17" xr3:uid="{F00D8A41-0CB3-428C-B591-35BEEB59A249}" name="2044-45" dataDxfId="700" dataCellStyle="Comma"/>
    <tableColumn id="18" xr3:uid="{988268D1-D7C8-414B-82EC-619E99F57D0C}" name="2045-46" dataDxfId="699" dataCellStyle="Comma"/>
    <tableColumn id="19" xr3:uid="{730485AD-71F0-440D-B559-F6E343897AEC}" name="2046-47" dataDxfId="698" dataCellStyle="Comma"/>
    <tableColumn id="20" xr3:uid="{1585AEAA-2E2F-4903-82D9-05C97FC2DEC4}" name="2047-48" dataDxfId="697" dataCellStyle="Comma"/>
    <tableColumn id="21" xr3:uid="{697EE702-5BB6-4C7B-B2E2-CCF2DCFDDBF7}" name="2048-49" dataDxfId="696" dataCellStyle="Comma"/>
    <tableColumn id="22" xr3:uid="{F5B21732-D1F2-4973-8735-A27371D4DB7C}" name="2049-50" dataDxfId="695" dataCellStyle="Comma"/>
    <tableColumn id="23" xr3:uid="{C7A199D8-89ED-4D91-9076-3105E5A9F3BE}" name="2050-51" dataDxfId="694" dataCellStyle="Comma"/>
    <tableColumn id="24" xr3:uid="{6B74D824-4252-4150-A4F4-37F11354CAA7}" name="2051-52" dataDxfId="693" dataCellStyle="Comma"/>
    <tableColumn id="25" xr3:uid="{1336E1CD-02E1-47A1-9FEE-4756CED95CEF}" name="2052-53" dataDxfId="692" dataCellStyle="Comma"/>
    <tableColumn id="26" xr3:uid="{059A35C0-E90B-4D9A-B121-247744304774}" name="2053-54" dataDxfId="691" dataCellStyle="Comma"/>
    <tableColumn id="27" xr3:uid="{EA2819E7-543E-4AB4-BC90-C2618C254091}" name="2054-55" dataDxfId="690" dataCellStyle="Comma"/>
    <tableColumn id="28" xr3:uid="{088B3FAC-8EF2-4292-9EE6-0BF6DCFA3C1A}" name="2055-56" dataDxfId="689" dataCellStyle="Comma"/>
    <tableColumn id="29" xr3:uid="{5DC3820C-E484-41B6-BDE3-FDF4DCFE52BD}" name="2056-57" dataDxfId="688" dataCellStyle="Comma"/>
    <tableColumn id="30" xr3:uid="{F5113849-32E2-40E2-9FC5-EE5C83F11216}" name="2057-58" dataDxfId="687" dataCellStyle="Comma"/>
    <tableColumn id="31" xr3:uid="{F9F756F5-5EB1-4078-8696-332DD4BE9A8D}" name="2058-59" dataDxfId="686" dataCellStyle="Comma"/>
    <tableColumn id="32" xr3:uid="{BBA95A0A-F08A-49EA-ACF2-F678EC25E371}" name="2059-60" dataDxfId="685" dataCellStyle="Comma"/>
    <tableColumn id="33" xr3:uid="{B6047B70-0414-4274-B597-AB577C6FFBC4}" name="2060-61" dataDxfId="684" dataCellStyle="Comma"/>
    <tableColumn id="34" xr3:uid="{ADBD0F83-DD26-4E85-8B8B-1C304D1FBA4F}" name="2061-62" dataDxfId="683" dataCellStyle="Comma"/>
    <tableColumn id="35" xr3:uid="{20E8A47A-333A-4EE1-83C3-56289352D58C}" name="2062-63" dataDxfId="682" dataCellStyle="Comma"/>
    <tableColumn id="36" xr3:uid="{B1FEAC02-3140-4FAE-A915-7541473C5236}" name="2063-64" dataDxfId="681" dataCellStyle="Comma"/>
    <tableColumn id="37" xr3:uid="{5CCB2D9B-B612-4776-A458-0498FC756B6B}" name="2064-65" dataDxfId="680" dataCellStyle="Comma"/>
    <tableColumn id="38" xr3:uid="{83D9AA65-AE78-454A-8C67-CFF70A4EB903}" name="2065-66" dataDxfId="679" dataCellStyle="Comma"/>
    <tableColumn id="39" xr3:uid="{D1691667-AFC2-45FA-9507-587B10B13287}" name="2066-67" dataDxfId="678" dataCellStyle="Comma"/>
    <tableColumn id="40" xr3:uid="{4A0C74B5-6EC3-4A27-BFF8-020511B930D3}" name="2067-68" dataDxfId="677" dataCellStyle="Comma"/>
    <tableColumn id="41" xr3:uid="{D6FC6192-500D-4993-907F-EFD62FBD589B}" name="2068-69" dataDxfId="676" dataCellStyle="Comma"/>
    <tableColumn id="42" xr3:uid="{78038FF5-8C59-470A-80C4-BF956DF16E14}" name="2069-70" dataDxfId="675" dataCellStyle="Comma"/>
    <tableColumn id="43" xr3:uid="{6698EABF-10C3-48D1-8ED0-F79119621A79}" name="2070-71" dataDxfId="674" dataCellStyle="Comma"/>
    <tableColumn id="44" xr3:uid="{B7BB6A26-5620-42B6-B817-741498C6BBBB}" name="2071-72" dataDxfId="673" dataCellStyle="Comma"/>
    <tableColumn id="45" xr3:uid="{7769BCE7-236E-4A34-B4F0-D58DDD65A31F}" name="2072-73" dataDxfId="672" dataCellStyle="Comma"/>
    <tableColumn id="46" xr3:uid="{B29B9EC5-C15F-4127-9BE7-EBFFE335BB68}" name="2073-74" dataDxfId="671" dataCellStyle="Comma"/>
    <tableColumn id="47" xr3:uid="{5A1D562D-E768-4D98-BE16-1D997983225D}" name="2074-75" dataDxfId="670" dataCellStyle="Comma"/>
  </tableColumns>
  <tableStyleInfo name="SFC - Occasional paper (purple - purple) no horiz border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D6EF57-DD5D-4494-B5C0-393953D716F6}" name="Figure3" displayName="Figure3" ref="A18:AU21" totalsRowShown="0" headerRowDxfId="1935" dataDxfId="1934" dataCellStyle="Comma">
  <autoFilter ref="A18:AU21"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EB29F25A-E323-4125-9F89-90DB9159AA8C}" name="Per cent" dataDxfId="1933" dataCellStyle="Normal"/>
    <tableColumn id="2" xr3:uid="{868CB27B-AE4B-4434-B397-EF1F9C364D42}" name="2029-30" dataDxfId="1932"/>
    <tableColumn id="3" xr3:uid="{BF41F153-0A7F-4958-8098-B6DE1A80E79C}" name="2030-31" dataDxfId="1931" dataCellStyle="Comma"/>
    <tableColumn id="4" xr3:uid="{05A23CB8-8876-421A-B4A5-8D1AE2B56AE0}" name="2031-32" dataDxfId="1930" dataCellStyle="Comma"/>
    <tableColumn id="5" xr3:uid="{77E92D5D-E6DF-49B9-8E89-3FD6319E97D1}" name="2032-33" dataDxfId="1929" dataCellStyle="Comma"/>
    <tableColumn id="6" xr3:uid="{12382E63-C385-4231-9BD2-E6856AF4B3E5}" name="2033-34" dataDxfId="1928" dataCellStyle="Comma"/>
    <tableColumn id="7" xr3:uid="{65008D06-A308-4F8B-ABEC-CE8DB5F470B5}" name="2034-35" dataDxfId="1927" dataCellStyle="Comma"/>
    <tableColumn id="8" xr3:uid="{F8C3858B-0A2A-4771-B70C-F4B7F76F6BC5}" name="2035-36" dataDxfId="1926" dataCellStyle="Comma"/>
    <tableColumn id="9" xr3:uid="{CED3F784-B687-44FA-BCDA-E6B27756C4EF}" name="2036-37" dataDxfId="1925" dataCellStyle="Comma"/>
    <tableColumn id="10" xr3:uid="{19E72A9A-22E4-4F0B-9178-FDA9313E39CA}" name="2037-38" dataDxfId="1924" dataCellStyle="Comma"/>
    <tableColumn id="11" xr3:uid="{8CEE8946-CBEA-44B6-BE9D-18D0EDB6E221}" name="2038-39" dataDxfId="1923" dataCellStyle="Comma"/>
    <tableColumn id="12" xr3:uid="{F7DA8A27-CCA4-47F2-A7A2-281F8EA360D7}" name="2039-40" dataDxfId="1922" dataCellStyle="Comma"/>
    <tableColumn id="13" xr3:uid="{23C9404F-8496-4703-871A-2C9EDDC67E8D}" name="2040-41" dataDxfId="1921" dataCellStyle="Comma"/>
    <tableColumn id="14" xr3:uid="{A377E3B3-F898-4B3A-BBDB-DB5C205EA261}" name="2041-42" dataDxfId="1920" dataCellStyle="Comma"/>
    <tableColumn id="15" xr3:uid="{7D947B98-2E46-40F0-8540-243FD9E437C0}" name="2042-43" dataDxfId="1919" dataCellStyle="Comma"/>
    <tableColumn id="16" xr3:uid="{89820471-8CD5-40A1-BEF1-118A0A68C81E}" name="2043-44" dataDxfId="1918" dataCellStyle="Comma"/>
    <tableColumn id="17" xr3:uid="{4B12F9CC-63AC-4034-BC30-E8F8D5D572DC}" name="2044-45" dataDxfId="1917" dataCellStyle="Comma"/>
    <tableColumn id="18" xr3:uid="{F994F482-762D-4C96-A909-396C39C43BFF}" name="2045-46" dataDxfId="1916" dataCellStyle="Comma"/>
    <tableColumn id="19" xr3:uid="{F5A17C98-A8BC-4433-A5F6-7341F2D009BE}" name="2046-47" dataDxfId="1915" dataCellStyle="Comma"/>
    <tableColumn id="20" xr3:uid="{395E8406-F32A-4A48-85C6-9230A6B41467}" name="2047-48" dataDxfId="1914" dataCellStyle="Comma"/>
    <tableColumn id="21" xr3:uid="{2BB07ACE-39F2-4237-8D3F-A7C06E206C09}" name="2048-49" dataDxfId="1913" dataCellStyle="Comma"/>
    <tableColumn id="22" xr3:uid="{B09CA96B-3CEE-4E32-9EF3-D3D1AF95C3CD}" name="2049-50" dataDxfId="1912" dataCellStyle="Comma"/>
    <tableColumn id="23" xr3:uid="{5D37AF35-75CF-4B6A-9CE1-DC00DF746F8D}" name="2050-51" dataDxfId="1911" dataCellStyle="Comma"/>
    <tableColumn id="24" xr3:uid="{C16E9A4A-E499-47B1-BAD8-36246FA8FD92}" name="2051-52" dataDxfId="1910" dataCellStyle="Comma"/>
    <tableColumn id="25" xr3:uid="{C96A5656-3D88-43BA-8B7A-36FD67BC7AAD}" name="2052-53" dataDxfId="1909" dataCellStyle="Comma"/>
    <tableColumn id="26" xr3:uid="{264FF83E-5ECC-4F76-975A-BC98315D021A}" name="2053-54" dataDxfId="1908" dataCellStyle="Comma"/>
    <tableColumn id="27" xr3:uid="{58B42729-06D9-4775-B3D7-A6035B63C78D}" name="2054-55" dataDxfId="1907" dataCellStyle="Comma"/>
    <tableColumn id="28" xr3:uid="{CB41BCBF-0D4B-4F15-87BF-0CAD80B39EDD}" name="2055-56" dataDxfId="1906" dataCellStyle="Comma"/>
    <tableColumn id="29" xr3:uid="{85DFC9D8-EB9C-4CD3-81E7-BC06401DDFA9}" name="2056-57" dataDxfId="1905" dataCellStyle="Comma"/>
    <tableColumn id="30" xr3:uid="{36B53ABC-726C-4A22-99EF-DF975E8C9352}" name="2057-58" dataDxfId="1904" dataCellStyle="Comma"/>
    <tableColumn id="31" xr3:uid="{C501E0D9-76ED-4593-914D-9A56B8FA5FBD}" name="2058-59" dataDxfId="1903" dataCellStyle="Comma"/>
    <tableColumn id="32" xr3:uid="{BB539BC1-D923-4E70-94AE-25875B3809D0}" name="2059-60" dataDxfId="1902" dataCellStyle="Comma"/>
    <tableColumn id="33" xr3:uid="{0040D1AE-D12F-4907-BADB-525FA5944926}" name="2060-61" dataDxfId="1901" dataCellStyle="Comma"/>
    <tableColumn id="34" xr3:uid="{5A71415E-830F-4ABE-8847-577C1EC93102}" name="2061-62" dataDxfId="1900" dataCellStyle="Comma"/>
    <tableColumn id="35" xr3:uid="{1CB2F744-3E2C-4B6E-AC9E-B7F0246038B9}" name="2062-63" dataDxfId="1899" dataCellStyle="Comma"/>
    <tableColumn id="36" xr3:uid="{78055AE3-0B1A-442F-9EE0-A578072511B3}" name="2063-64" dataDxfId="1898" dataCellStyle="Comma"/>
    <tableColumn id="37" xr3:uid="{546419A9-F5EA-4ECE-8D44-01C97E549882}" name="2064-65" dataDxfId="1897" dataCellStyle="Comma"/>
    <tableColumn id="38" xr3:uid="{7975755D-31B5-4340-8DD1-49C3AB6F5C21}" name="2065-66" dataDxfId="1896" dataCellStyle="Comma"/>
    <tableColumn id="39" xr3:uid="{2FF47226-EAE6-424C-A9F4-BAC3F34AA8C4}" name="2066-67" dataDxfId="1895" dataCellStyle="Comma"/>
    <tableColumn id="40" xr3:uid="{01899879-0489-42A4-A73B-44D11B89F63D}" name="2067-68" dataDxfId="1894" dataCellStyle="Comma"/>
    <tableColumn id="41" xr3:uid="{5809D07E-0262-4195-8A94-01ADFC455463}" name="2068-69" dataDxfId="1893" dataCellStyle="Comma"/>
    <tableColumn id="42" xr3:uid="{58580579-213C-432C-BB86-217E11AB1A49}" name="2069-70" dataDxfId="1892" dataCellStyle="Comma"/>
    <tableColumn id="43" xr3:uid="{58D1FDFB-8D72-42D9-88B6-BB94505A0AF6}" name="2070-71" dataDxfId="1891" dataCellStyle="Comma"/>
    <tableColumn id="44" xr3:uid="{D8210683-1520-46A4-A0F0-1834ECCCDF6B}" name="2071-72" dataDxfId="1890" dataCellStyle="Comma"/>
    <tableColumn id="45" xr3:uid="{951358C8-C648-46C8-A56D-A7F280FA4A0A}" name="2072-73" dataDxfId="1889" dataCellStyle="Comma"/>
    <tableColumn id="46" xr3:uid="{FC8ACEE4-DDE0-4A6C-B4B1-1458AE45D00F}" name="2073-74" dataDxfId="1888" dataCellStyle="Comma"/>
    <tableColumn id="47" xr3:uid="{42BB441A-28F1-452F-B570-1170F0E22AD7}" name="2074-75" dataDxfId="1887" dataCellStyle="Comma"/>
  </tableColumns>
  <tableStyleInfo name="SFC - Occasional paper (purple - purple) no horiz borders"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C0BBAB6-828A-4B9B-BCBA-AE5C4194E06D}" name="Figure4point7" displayName="Figure4point7" ref="A18:AT21" totalsRowShown="0" headerRowDxfId="669" dataDxfId="668" dataCellStyle="Comma">
  <autoFilter ref="A18:AT21"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8716FAAA-BE6F-4FAD-BF93-A7CB2E682DD5}" name="Per cent" dataDxfId="667" dataCellStyle="Normal"/>
    <tableColumn id="3" xr3:uid="{141DE67D-B3FE-4A4B-8DB5-9A96764CDAC6}" name="2030-31" dataDxfId="666" dataCellStyle="Comma"/>
    <tableColumn id="4" xr3:uid="{A15D6856-93A5-4C7D-B141-8A927A99863A}" name="2031-32" dataDxfId="665" dataCellStyle="Comma"/>
    <tableColumn id="5" xr3:uid="{D637ADC8-A082-4FEE-95DF-CC87C367CE36}" name="2032-33" dataDxfId="664" dataCellStyle="Comma"/>
    <tableColumn id="6" xr3:uid="{B5B05672-B8A5-425E-BB44-430FF886154C}" name="2033-34" dataDxfId="663" dataCellStyle="Comma"/>
    <tableColumn id="7" xr3:uid="{974947A3-FFD6-47D7-9716-63DB7FA05C98}" name="2034-35" dataDxfId="662" dataCellStyle="Comma"/>
    <tableColumn id="8" xr3:uid="{A7AE2F25-0639-429C-8D92-80B4057A9F47}" name="2035-36" dataDxfId="661" dataCellStyle="Comma"/>
    <tableColumn id="9" xr3:uid="{8CD4BC28-78F9-4078-B8BE-74E76C4D7F62}" name="2036-37" dataDxfId="660" dataCellStyle="Comma"/>
    <tableColumn id="10" xr3:uid="{77694E08-2266-483F-9737-1D34D84E8FC3}" name="2037-38" dataDxfId="659" dataCellStyle="Comma"/>
    <tableColumn id="11" xr3:uid="{E1F94EDC-B549-4D83-8E36-82A93ABFBC51}" name="2038-39" dataDxfId="658" dataCellStyle="Comma"/>
    <tableColumn id="12" xr3:uid="{C76F4EB8-C6FD-4802-80E8-668629DD310E}" name="2039-40" dataDxfId="657" dataCellStyle="Comma"/>
    <tableColumn id="13" xr3:uid="{110DBB61-DF95-43EF-8D56-7448A37094B2}" name="2040-41" dataDxfId="656" dataCellStyle="Comma"/>
    <tableColumn id="14" xr3:uid="{2F3574A4-898D-4C36-976C-8170FDC52982}" name="2041-42" dataDxfId="655" dataCellStyle="Comma"/>
    <tableColumn id="15" xr3:uid="{37B2339D-229B-4C97-9AA1-BEE8A86C74C8}" name="2042-43" dataDxfId="654" dataCellStyle="Comma"/>
    <tableColumn id="16" xr3:uid="{8D063639-911F-4017-918D-ACA5A6B6E895}" name="2043-44" dataDxfId="653" dataCellStyle="Comma"/>
    <tableColumn id="17" xr3:uid="{C570158E-1632-4A35-ADE6-D48D60BEE0DB}" name="2044-45" dataDxfId="652" dataCellStyle="Comma"/>
    <tableColumn id="18" xr3:uid="{E18EE50D-3F2D-4302-8F5C-57805BC1A903}" name="2045-46" dataDxfId="651" dataCellStyle="Comma"/>
    <tableColumn id="19" xr3:uid="{A6BA6566-9C1D-43C5-B323-F150C7910C15}" name="2046-47" dataDxfId="650" dataCellStyle="Comma"/>
    <tableColumn id="20" xr3:uid="{27C5893B-5D9D-4E86-A99C-91D3D4340F65}" name="2047-48" dataDxfId="649" dataCellStyle="Comma"/>
    <tableColumn id="21" xr3:uid="{29CC064E-30CC-4A9C-AE52-B853DC9F20BC}" name="2048-49" dataDxfId="648" dataCellStyle="Comma"/>
    <tableColumn id="22" xr3:uid="{0E896375-DA69-478D-9820-097D0DB4FBB7}" name="2049-50" dataDxfId="647" dataCellStyle="Comma"/>
    <tableColumn id="23" xr3:uid="{051CDB73-FAF8-445B-9B52-1B02128B6F87}" name="2050-51" dataDxfId="646" dataCellStyle="Comma"/>
    <tableColumn id="24" xr3:uid="{CBDA54D7-21AE-4CF4-9287-0453D4A7EF0D}" name="2051-52" dataDxfId="645" dataCellStyle="Comma"/>
    <tableColumn id="25" xr3:uid="{5E96067B-2042-4D65-A435-3891A4C6817D}" name="2052-53" dataDxfId="644" dataCellStyle="Comma"/>
    <tableColumn id="26" xr3:uid="{E1AEE316-A398-4712-852A-096B4D8F5AEF}" name="2053-54" dataDxfId="643" dataCellStyle="Comma"/>
    <tableColumn id="27" xr3:uid="{8B89AEBC-F66F-4979-BE79-00EE24224FAC}" name="2054-55" dataDxfId="642" dataCellStyle="Comma"/>
    <tableColumn id="28" xr3:uid="{7A074BE3-25E2-42B4-823C-22BDC773E883}" name="2055-56" dataDxfId="641" dataCellStyle="Comma"/>
    <tableColumn id="29" xr3:uid="{23E28208-D2CE-4FDC-A77B-859EC4EC4E07}" name="2056-57" dataDxfId="640" dataCellStyle="Comma"/>
    <tableColumn id="30" xr3:uid="{70DF565F-1A3C-4642-8B57-0B40E58862F6}" name="2057-58" dataDxfId="639" dataCellStyle="Comma"/>
    <tableColumn id="31" xr3:uid="{3538C712-EA87-4DFE-881E-AB385FD3A3BE}" name="2058-59" dataDxfId="638" dataCellStyle="Comma"/>
    <tableColumn id="32" xr3:uid="{ACC2C256-EF1F-44B3-B285-7E2CB6FBAC88}" name="2059-60" dataDxfId="637" dataCellStyle="Comma"/>
    <tableColumn id="33" xr3:uid="{0DF51910-0310-4840-93B5-725B5364A87F}" name="2060-61" dataDxfId="636" dataCellStyle="Comma"/>
    <tableColumn id="34" xr3:uid="{3AF3B5B5-C85B-4684-B851-29FA9C6ABA44}" name="2061-62" dataDxfId="635" dataCellStyle="Comma"/>
    <tableColumn id="35" xr3:uid="{1B8B7B50-910F-434F-8C4F-506EA1C84179}" name="2062-63" dataDxfId="634" dataCellStyle="Comma"/>
    <tableColumn id="36" xr3:uid="{704C17CE-BDAC-48C2-B6C3-CBAE20B1E7F5}" name="2063-64" dataDxfId="633" dataCellStyle="Comma"/>
    <tableColumn id="37" xr3:uid="{1628D5C1-959E-46A6-A920-1E0AB8D422B6}" name="2064-65" dataDxfId="632" dataCellStyle="Comma"/>
    <tableColumn id="38" xr3:uid="{667B67F7-03C4-42ED-9D9E-DB30D46A31C7}" name="2065-66" dataDxfId="631" dataCellStyle="Comma"/>
    <tableColumn id="39" xr3:uid="{885041CB-CD48-40FC-AE6D-3780DA5DAC62}" name="2066-67" dataDxfId="630" dataCellStyle="Comma"/>
    <tableColumn id="40" xr3:uid="{B1244C62-F299-47EC-88B7-B1A56789008E}" name="2067-68" dataDxfId="629" dataCellStyle="Comma"/>
    <tableColumn id="41" xr3:uid="{C6C10F0B-349E-4335-85F2-5FA1D91F2675}" name="2068-69" dataDxfId="628" dataCellStyle="Comma"/>
    <tableColumn id="42" xr3:uid="{E206D313-4746-4E30-B740-7532A9A3559F}" name="2069-70" dataDxfId="627" dataCellStyle="Comma"/>
    <tableColumn id="43" xr3:uid="{E05D7CA0-8E1C-4305-B45B-943065FFEFB0}" name="2070-71" dataDxfId="626" dataCellStyle="Comma"/>
    <tableColumn id="44" xr3:uid="{1917B7E1-26F1-42D9-8C45-89A75FE0F224}" name="2071-72" dataDxfId="625" dataCellStyle="Comma"/>
    <tableColumn id="45" xr3:uid="{068C739D-9901-4480-BEE0-0BB9D1977D1F}" name="2072-73" dataDxfId="624" dataCellStyle="Comma"/>
    <tableColumn id="46" xr3:uid="{B027901A-8789-491C-ABA5-3E8EDEEAC407}" name="2073-74" dataDxfId="623" dataCellStyle="Comma"/>
    <tableColumn id="47" xr3:uid="{7EA58EB0-7542-4EA9-8E7D-E08EB2E163A4}" name="2074-75" dataDxfId="622" dataCellStyle="Comma"/>
  </tableColumns>
  <tableStyleInfo name="SFC - Occasional paper (purple - purple) no horiz borders"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99A55BE-25F9-4A9C-86BC-76B9DAD7F43F}" name="Figure4point8" displayName="Figure4point8" ref="A18:AT20" totalsRowShown="0" headerRowDxfId="621" dataDxfId="620" dataCellStyle="Comma">
  <autoFilter ref="A18:AT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7037C2FD-46A7-460C-AE31-85821D8F217B}" name="Per cent" dataDxfId="619" dataCellStyle="Normal"/>
    <tableColumn id="3" xr3:uid="{1A1DEE15-56FE-4268-B9E5-8A73F0772323}" name="2030-31" dataDxfId="618" dataCellStyle="Comma"/>
    <tableColumn id="4" xr3:uid="{71A4880C-0926-42AD-A49D-50D2CD37212E}" name="2031-32" dataDxfId="617" dataCellStyle="Comma"/>
    <tableColumn id="5" xr3:uid="{8C76F7AE-8A7A-4E46-8E73-6B2F2C8CA33F}" name="2032-33" dataDxfId="616" dataCellStyle="Comma"/>
    <tableColumn id="6" xr3:uid="{855B14BB-90BF-47E6-BDA1-EC1B8790706E}" name="2033-34" dataDxfId="615" dataCellStyle="Comma"/>
    <tableColumn id="7" xr3:uid="{A69FF4CC-E02F-43F5-8DC3-3961F1416470}" name="2034-35" dataDxfId="614" dataCellStyle="Comma"/>
    <tableColumn id="8" xr3:uid="{CBC0E73F-278A-4FE4-BD0E-704BD37A4D9D}" name="2035-36" dataDxfId="613" dataCellStyle="Comma"/>
    <tableColumn id="9" xr3:uid="{D129F640-A063-4EB1-9B07-5D21018F83E3}" name="2036-37" dataDxfId="612" dataCellStyle="Comma"/>
    <tableColumn id="10" xr3:uid="{8240F3E0-AD41-47CC-9738-6981E12AE8EB}" name="2037-38" dataDxfId="611" dataCellStyle="Comma"/>
    <tableColumn id="11" xr3:uid="{524604FB-913F-4315-A75A-779738EC1E85}" name="2038-39" dataDxfId="610" dataCellStyle="Comma"/>
    <tableColumn id="12" xr3:uid="{C33554EC-AE65-43F3-A2A7-262F5BCB3532}" name="2039-40" dataDxfId="609" dataCellStyle="Comma"/>
    <tableColumn id="13" xr3:uid="{D1FEB5BA-2905-4FFC-B6F5-896EDE22DAA9}" name="2040-41" dataDxfId="608" dataCellStyle="Comma"/>
    <tableColumn id="14" xr3:uid="{79301B7E-F391-4C1D-9CD9-74FEA1660D62}" name="2041-42" dataDxfId="607" dataCellStyle="Comma"/>
    <tableColumn id="15" xr3:uid="{D3BFCC80-49CD-439D-B34F-1C0DB826D5F1}" name="2042-43" dataDxfId="606" dataCellStyle="Comma"/>
    <tableColumn id="16" xr3:uid="{7AD23176-D7B8-44C2-84AA-5DD243860E27}" name="2043-44" dataDxfId="605" dataCellStyle="Comma"/>
    <tableColumn id="17" xr3:uid="{6A368AF4-670B-401F-9DC8-6DCCD7F941EB}" name="2044-45" dataDxfId="604" dataCellStyle="Comma"/>
    <tableColumn id="18" xr3:uid="{0DBE218E-CB63-4035-A224-101005026095}" name="2045-46" dataDxfId="603" dataCellStyle="Comma"/>
    <tableColumn id="19" xr3:uid="{3CBAEC95-C196-4B55-A2B0-B8F6F91C49E1}" name="2046-47" dataDxfId="602" dataCellStyle="Comma"/>
    <tableColumn id="20" xr3:uid="{0D04ECC1-9B7E-4B9A-9487-1065D7D907AE}" name="2047-48" dataDxfId="601" dataCellStyle="Comma"/>
    <tableColumn id="21" xr3:uid="{520B829E-C78F-40F3-B2A4-CD8707A2C6B6}" name="2048-49" dataDxfId="600" dataCellStyle="Comma"/>
    <tableColumn id="22" xr3:uid="{82948415-527F-452D-BF31-5D6446B7052F}" name="2049-50" dataDxfId="599" dataCellStyle="Comma"/>
    <tableColumn id="23" xr3:uid="{D655C0CF-F508-4621-BCAA-0EDFD82AD42F}" name="2050-51" dataDxfId="598" dataCellStyle="Comma"/>
    <tableColumn id="24" xr3:uid="{2C0C0E98-A07A-40AB-BE3B-D1D75E8DE492}" name="2051-52" dataDxfId="597" dataCellStyle="Comma"/>
    <tableColumn id="25" xr3:uid="{1A8165CD-B70B-4ADC-B9A8-E0013A4F7CF9}" name="2052-53" dataDxfId="596" dataCellStyle="Comma"/>
    <tableColumn id="26" xr3:uid="{2957BF7D-DF84-4954-8E6E-C511BAB1D36F}" name="2053-54" dataDxfId="595" dataCellStyle="Comma"/>
    <tableColumn id="27" xr3:uid="{758DF25D-EF98-424B-ACC4-1298AF7EEC4B}" name="2054-55" dataDxfId="594" dataCellStyle="Comma"/>
    <tableColumn id="28" xr3:uid="{75D24CD5-931C-4CA6-9436-316FBB6DC445}" name="2055-56" dataDxfId="593" dataCellStyle="Comma"/>
    <tableColumn id="29" xr3:uid="{D7471C79-4C1D-431B-B75C-895600AA4D1E}" name="2056-57" dataDxfId="592" dataCellStyle="Comma"/>
    <tableColumn id="30" xr3:uid="{F2733212-1087-4670-97FC-B8EF7126E7D0}" name="2057-58" dataDxfId="591" dataCellStyle="Comma"/>
    <tableColumn id="31" xr3:uid="{6682ED1B-4064-430A-9502-28DC1E20A23D}" name="2058-59" dataDxfId="590" dataCellStyle="Comma"/>
    <tableColumn id="32" xr3:uid="{572F6229-6A9B-474C-BA19-4D457DA8737C}" name="2059-60" dataDxfId="589" dataCellStyle="Comma"/>
    <tableColumn id="33" xr3:uid="{98F02CA3-6153-42AB-8564-6E90DD6544A6}" name="2060-61" dataDxfId="588" dataCellStyle="Comma"/>
    <tableColumn id="34" xr3:uid="{0D69DE49-15C5-4C38-8D33-EC358A328ED1}" name="2061-62" dataDxfId="587" dataCellStyle="Comma"/>
    <tableColumn id="35" xr3:uid="{29180095-B630-43E6-8E7F-CBCB49C2E7B9}" name="2062-63" dataDxfId="586" dataCellStyle="Comma"/>
    <tableColumn id="36" xr3:uid="{0A8B1AE4-25F8-4A1C-B00D-08C8ECEBC070}" name="2063-64" dataDxfId="585" dataCellStyle="Comma"/>
    <tableColumn id="37" xr3:uid="{92B1C7E1-BC00-4B4E-9504-8857234C0F0A}" name="2064-65" dataDxfId="584" dataCellStyle="Comma"/>
    <tableColumn id="38" xr3:uid="{2BDAC31A-6E9E-4F1A-AE2C-AEEC19607849}" name="2065-66" dataDxfId="583" dataCellStyle="Comma"/>
    <tableColumn id="39" xr3:uid="{2FEF5043-B319-4C55-AC6B-E8CB965E80AC}" name="2066-67" dataDxfId="582" dataCellStyle="Comma"/>
    <tableColumn id="40" xr3:uid="{77AFF77A-5E6A-46E6-BE30-A15EA4C9D2F7}" name="2067-68" dataDxfId="581" dataCellStyle="Comma"/>
    <tableColumn id="41" xr3:uid="{8964A3DE-C305-44B8-8445-18B42360CE45}" name="2068-69" dataDxfId="580" dataCellStyle="Comma"/>
    <tableColumn id="42" xr3:uid="{9ECAB9C4-8BF4-452D-935F-11231F96A38A}" name="2069-70" dataDxfId="579" dataCellStyle="Comma"/>
    <tableColumn id="43" xr3:uid="{475061DD-F089-4210-9724-B480E18EDA0A}" name="2070-71" dataDxfId="578" dataCellStyle="Comma"/>
    <tableColumn id="44" xr3:uid="{136BE95F-0895-471D-B0DD-B902FB38DEC0}" name="2071-72" dataDxfId="577" dataCellStyle="Comma"/>
    <tableColumn id="45" xr3:uid="{9B39A653-D71A-4FA9-8AD8-2D89AAEA1D00}" name="2072-73" dataDxfId="576" dataCellStyle="Comma"/>
    <tableColumn id="46" xr3:uid="{3CFBDA8A-8FCC-4658-8C05-556D2DD500D6}" name="2073-74" dataDxfId="575" dataCellStyle="Comma"/>
    <tableColumn id="47" xr3:uid="{5CFDE34E-7FBC-4612-B3E8-7CBC83C1EC49}" name="2074-75" dataDxfId="574" dataCellStyle="Comma"/>
  </tableColumns>
  <tableStyleInfo name="SFC - Occasional paper (purple - purple) no horiz borders"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9623134-1866-4EBC-BAE9-6E49C541D230}" name="Figure4point9" displayName="Figure4point9" ref="A18:AT23" totalsRowShown="0" headerRowDxfId="573" dataDxfId="572" dataCellStyle="Comma">
  <autoFilter ref="A18:AT23"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55323AE1-0E68-46BA-B88C-AF3749BB602F}" name="Per cent" dataDxfId="571" dataCellStyle="Normal"/>
    <tableColumn id="3" xr3:uid="{312F19B7-4E6B-4E4C-804C-7CC2FF596462}" name="2030-31" dataDxfId="570" dataCellStyle="Comma"/>
    <tableColumn id="4" xr3:uid="{512BFE00-F43C-4C9C-9876-BBEC1E4447BD}" name="2031-32" dataDxfId="569" dataCellStyle="Comma"/>
    <tableColumn id="5" xr3:uid="{B9888963-F02C-48C1-8406-BEDD3F363A90}" name="2032-33" dataDxfId="568" dataCellStyle="Comma"/>
    <tableColumn id="6" xr3:uid="{F2AE7C4F-6698-46A6-A956-454C2F4DC0D7}" name="2033-34" dataDxfId="567" dataCellStyle="Comma"/>
    <tableColumn id="7" xr3:uid="{0044BB62-DDB5-4901-979B-BB67DE2FDBBE}" name="2034-35" dataDxfId="566" dataCellStyle="Comma"/>
    <tableColumn id="8" xr3:uid="{C0665F2C-B1FA-40CE-B2D6-B33FFE6DE832}" name="2035-36" dataDxfId="565" dataCellStyle="Comma"/>
    <tableColumn id="9" xr3:uid="{FC69B106-7229-477A-B678-76950F632BED}" name="2036-37" dataDxfId="564" dataCellStyle="Comma"/>
    <tableColumn id="10" xr3:uid="{12A3F2F9-A6F7-4CEA-8284-03398671D049}" name="2037-38" dataDxfId="563" dataCellStyle="Comma"/>
    <tableColumn id="11" xr3:uid="{893B5DB6-FD71-4438-A7C2-96254BAA4269}" name="2038-39" dataDxfId="562" dataCellStyle="Comma"/>
    <tableColumn id="12" xr3:uid="{2CF44A2E-28D2-404C-8C28-03EE394823D1}" name="2039-40" dataDxfId="561" dataCellStyle="Comma"/>
    <tableColumn id="13" xr3:uid="{04B783E6-E8B9-4310-ABFB-71CDE45E8A8D}" name="2040-41" dataDxfId="560" dataCellStyle="Comma"/>
    <tableColumn id="14" xr3:uid="{CD17093D-FE1E-47EE-9216-E598120DC791}" name="2041-42" dataDxfId="559" dataCellStyle="Comma"/>
    <tableColumn id="15" xr3:uid="{D495F4F0-13F8-4879-B7D4-7FD4BE526123}" name="2042-43" dataDxfId="558" dataCellStyle="Comma"/>
    <tableColumn id="16" xr3:uid="{91629795-76DE-4EC5-A6A7-0A6B556875D1}" name="2043-44" dataDxfId="557" dataCellStyle="Comma"/>
    <tableColumn id="17" xr3:uid="{7A930595-375D-4635-AD7B-EC77BE36B9A5}" name="2044-45" dataDxfId="556" dataCellStyle="Comma"/>
    <tableColumn id="18" xr3:uid="{CD3B9F0E-FDC5-4EB6-820C-1D991F5381F5}" name="2045-46" dataDxfId="555" dataCellStyle="Comma"/>
    <tableColumn id="19" xr3:uid="{8F010DDA-2544-474E-88B9-9985262F42A8}" name="2046-47" dataDxfId="554" dataCellStyle="Comma"/>
    <tableColumn id="20" xr3:uid="{23969BC1-6E58-4EEE-9F34-FF7FCE42DD41}" name="2047-48" dataDxfId="553" dataCellStyle="Comma"/>
    <tableColumn id="21" xr3:uid="{0A66ABB2-0AC6-410E-BB37-812E6ECD0009}" name="2048-49" dataDxfId="552" dataCellStyle="Comma"/>
    <tableColumn id="22" xr3:uid="{B730332E-DE64-4FF3-BADB-6A147B289427}" name="2049-50" dataDxfId="551" dataCellStyle="Comma"/>
    <tableColumn id="23" xr3:uid="{603254C6-D532-48D8-856C-F30A63EBF080}" name="2050-51" dataDxfId="550" dataCellStyle="Comma"/>
    <tableColumn id="24" xr3:uid="{B92662F9-AAB9-415E-9043-5A4CAAC466ED}" name="2051-52" dataDxfId="549" dataCellStyle="Comma"/>
    <tableColumn id="25" xr3:uid="{121CBEBA-8778-42B5-9BCF-7CF09702BA32}" name="2052-53" dataDxfId="548" dataCellStyle="Comma"/>
    <tableColumn id="26" xr3:uid="{E6A8BCE0-C15B-4109-B79F-7FF0E3021A66}" name="2053-54" dataDxfId="547" dataCellStyle="Comma"/>
    <tableColumn id="27" xr3:uid="{55BB79B5-9976-4ADA-883D-F873EA6C84AC}" name="2054-55" dataDxfId="546" dataCellStyle="Comma"/>
    <tableColumn id="28" xr3:uid="{AFDDDE98-986D-4E79-BA5D-DA9106B5BE03}" name="2055-56" dataDxfId="545" dataCellStyle="Comma"/>
    <tableColumn id="29" xr3:uid="{B0C8AAE1-697F-427B-B41D-023F81286E3A}" name="2056-57" dataDxfId="544" dataCellStyle="Comma"/>
    <tableColumn id="30" xr3:uid="{462F4058-C60A-42D9-A249-D8DA4D4321E5}" name="2057-58" dataDxfId="543" dataCellStyle="Comma"/>
    <tableColumn id="31" xr3:uid="{D68C778B-4BC7-4C1F-A9C2-1EBFFD168647}" name="2058-59" dataDxfId="542" dataCellStyle="Comma"/>
    <tableColumn id="32" xr3:uid="{D518A431-6FDF-40A1-85D9-A65F49731CF1}" name="2059-60" dataDxfId="541" dataCellStyle="Comma"/>
    <tableColumn id="33" xr3:uid="{D64B367A-41F4-4EE0-A652-7AEA6ABB5352}" name="2060-61" dataDxfId="540" dataCellStyle="Comma"/>
    <tableColumn id="34" xr3:uid="{8142E844-D845-4EAA-A2E3-209AEC87777C}" name="2061-62" dataDxfId="539" dataCellStyle="Comma"/>
    <tableColumn id="35" xr3:uid="{07B7EAB0-CC64-4762-B6CD-506B8DA4CC28}" name="2062-63" dataDxfId="538" dataCellStyle="Comma"/>
    <tableColumn id="36" xr3:uid="{16B41240-D37D-40BA-89E4-6E33B01E7B0A}" name="2063-64" dataDxfId="537" dataCellStyle="Comma"/>
    <tableColumn id="37" xr3:uid="{042ED9AE-5816-429B-87B0-4AF5DD04540C}" name="2064-65" dataDxfId="536" dataCellStyle="Comma"/>
    <tableColumn id="38" xr3:uid="{06FD0318-1E2F-469E-9A35-E64D3E37B6AA}" name="2065-66" dataDxfId="535" dataCellStyle="Comma"/>
    <tableColumn id="39" xr3:uid="{2FC968C4-1C08-40B8-896A-E9A56DD43ADA}" name="2066-67" dataDxfId="534" dataCellStyle="Comma"/>
    <tableColumn id="40" xr3:uid="{5AC8DF17-CFC0-44F1-951D-56969DFD2900}" name="2067-68" dataDxfId="533" dataCellStyle="Comma"/>
    <tableColumn id="41" xr3:uid="{8245CE55-1BED-4F93-B4B6-73F356F5F324}" name="2068-69" dataDxfId="532" dataCellStyle="Comma"/>
    <tableColumn id="42" xr3:uid="{A9860312-BB39-4005-B085-0587EADD3271}" name="2069-70" dataDxfId="531" dataCellStyle="Comma"/>
    <tableColumn id="43" xr3:uid="{A1C6C2A6-F19B-4EFA-8FAB-E23B4E341FA1}" name="2070-71" dataDxfId="530" dataCellStyle="Comma"/>
    <tableColumn id="44" xr3:uid="{95CD9CA1-379F-46A8-B578-FDD5455D7AF7}" name="2071-72" dataDxfId="529" dataCellStyle="Comma"/>
    <tableColumn id="45" xr3:uid="{15EE71E0-8465-4984-BD0A-0342A3D3385B}" name="2072-73" dataDxfId="528" dataCellStyle="Comma"/>
    <tableColumn id="46" xr3:uid="{E67F26FD-7458-4233-9273-66B89B64BA36}" name="2073-74" dataDxfId="527" dataCellStyle="Comma"/>
    <tableColumn id="47" xr3:uid="{34B8300D-CA84-488D-8653-E0219D2AFA38}" name="2074-75" dataDxfId="526" dataCellStyle="Comma"/>
  </tableColumns>
  <tableStyleInfo name="SFC - Occasional paper (purple - purple) no horiz borders"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9F912E83-3455-40C6-B670-1154BD28C97B}" name="Figure4point10" displayName="Figure4point10" ref="A18:H21" totalsRowShown="0" headerRowDxfId="525" dataDxfId="524" dataCellStyle="Normal">
  <autoFilter ref="A18:H21"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4A85D48-968A-45AB-962C-DF2B1266B4BF}" name="Thousands of people" dataDxfId="523" dataCellStyle="Normal"/>
    <tableColumn id="2" xr3:uid="{0AB58DB9-B4B9-4525-A2D4-2A405386BB16}" name="2023-24 outturn" dataDxfId="522" dataCellStyle="Comma"/>
    <tableColumn id="3" xr3:uid="{CAB86B99-9FC2-4539-BD47-9E75E1239265}" name="2024-25" dataDxfId="521" dataCellStyle="Comma"/>
    <tableColumn id="4" xr3:uid="{36161F40-2AEB-4F2C-9149-B9E3606D271B}" name="2025-26" dataDxfId="520" dataCellStyle="Comma"/>
    <tableColumn id="5" xr3:uid="{7A6A34B4-9A1C-4867-8429-7683BAE5EFC8}" name="2026-27" dataDxfId="519" dataCellStyle="Comma"/>
    <tableColumn id="6" xr3:uid="{6A72EA8D-F5C3-4D56-8964-296B1AE78E3B}" name="2027-28" dataDxfId="518" dataCellStyle="Comma"/>
    <tableColumn id="7" xr3:uid="{4F8CB487-E01A-436F-B063-3EB3A70436A5}" name="2028-29" dataDxfId="517" dataCellStyle="Comma"/>
    <tableColumn id="8" xr3:uid="{32D9E3E6-FBA1-45ED-AB9A-C1521BE312F3}" name="2029-30" dataDxfId="516" dataCellStyle="Comma"/>
  </tableColumns>
  <tableStyleInfo name="SFC - Occasional paper (purple - purple) no horiz borders"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1ED44D49-A152-4B15-BAAD-4C1BD6DC4627}" name="Figure4point11" displayName="Figure4point11" ref="A18:AT20" totalsRowShown="0" headerRowDxfId="515" dataDxfId="514" dataCellStyle="Comma">
  <autoFilter ref="A18:AT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FD946029-CA20-45E8-8B58-4F97946E8F2D}" name="Per cent" dataDxfId="513" dataCellStyle="Normal"/>
    <tableColumn id="4" xr3:uid="{1C5B0F12-A030-4424-8B76-5AAF4251B23A}" name="2030-31" dataDxfId="512" dataCellStyle="Comma"/>
    <tableColumn id="5" xr3:uid="{51925CDD-77E5-4D6B-A411-614ABA4A1526}" name="2031-32" dataDxfId="511" dataCellStyle="Comma"/>
    <tableColumn id="6" xr3:uid="{496CFD67-0D6F-4342-83B6-6F1E9B6C64ED}" name="2032-33" dataDxfId="510" dataCellStyle="Comma"/>
    <tableColumn id="7" xr3:uid="{6FFE6225-0DF2-4E44-A737-761BAB8CE576}" name="2033-34" dataDxfId="509" dataCellStyle="Comma"/>
    <tableColumn id="8" xr3:uid="{CCE62488-0B39-4649-91AA-5F8BEF93CEC9}" name="2034-35" dataDxfId="508" dataCellStyle="Comma"/>
    <tableColumn id="9" xr3:uid="{BB24E6C2-F968-45C0-85C4-EDD4D989CEA1}" name="2035-36" dataDxfId="507" dataCellStyle="Comma"/>
    <tableColumn id="10" xr3:uid="{20548BD4-EA95-4865-B500-3090238253E2}" name="2036-37" dataDxfId="506" dataCellStyle="Comma"/>
    <tableColumn id="11" xr3:uid="{100A0C27-88BF-478F-A770-F97292D3977D}" name="2037-38" dataDxfId="505" dataCellStyle="Comma"/>
    <tableColumn id="12" xr3:uid="{1D8183CF-8F3A-4FBA-A8C0-BCA5C9CD0326}" name="2038-39" dataDxfId="504" dataCellStyle="Comma"/>
    <tableColumn id="13" xr3:uid="{6D00D811-ABAB-4A76-A1C6-0AEB7E487504}" name="2039-40" dataDxfId="503" dataCellStyle="Comma"/>
    <tableColumn id="14" xr3:uid="{083548FC-EA6B-49A7-8E18-BDA3970DA5D2}" name="2040-41" dataDxfId="502" dataCellStyle="Comma"/>
    <tableColumn id="15" xr3:uid="{88587761-2395-49D2-946C-58E9CB715FC7}" name="2041-42" dataDxfId="501" dataCellStyle="Comma"/>
    <tableColumn id="16" xr3:uid="{57E0947F-6861-43D6-97EE-9C8DE018F648}" name="2042-43" dataDxfId="500" dataCellStyle="Comma"/>
    <tableColumn id="17" xr3:uid="{B17A20A1-E534-4DE8-AD82-37371DC555F3}" name="2043-44" dataDxfId="499" dataCellStyle="Comma"/>
    <tableColumn id="18" xr3:uid="{4548EDD8-1E9B-436E-A2DA-BCFF702C484A}" name="2044-45" dataDxfId="498" dataCellStyle="Comma"/>
    <tableColumn id="19" xr3:uid="{A9BCFB74-5AA3-451A-8187-0FABCD41B9C0}" name="2045-46" dataDxfId="497" dataCellStyle="Comma"/>
    <tableColumn id="20" xr3:uid="{196198EB-4492-424B-802D-94AF13BB35D5}" name="2046-47" dataDxfId="496" dataCellStyle="Comma"/>
    <tableColumn id="21" xr3:uid="{8DA953A0-B1CB-43E3-8551-D1C417D6F153}" name="2047-48" dataDxfId="495" dataCellStyle="Comma"/>
    <tableColumn id="22" xr3:uid="{61E9B6B7-666F-4B47-AFA6-BAE2938A8EAC}" name="2048-49" dataDxfId="494" dataCellStyle="Comma"/>
    <tableColumn id="23" xr3:uid="{49A191DA-CCA0-43D2-829C-5B4D8EA4CDA0}" name="2049-50" dataDxfId="493" dataCellStyle="Comma"/>
    <tableColumn id="24" xr3:uid="{37B08EA4-599B-4B6B-AB83-82B0ED07C773}" name="2050-51" dataDxfId="492" dataCellStyle="Comma"/>
    <tableColumn id="25" xr3:uid="{CE0C82E2-F856-48D7-A950-9044F6074C12}" name="2051-52" dataDxfId="491" dataCellStyle="Comma"/>
    <tableColumn id="26" xr3:uid="{8133FB98-B7A6-4111-A7AF-BFEDDDC361ED}" name="2052-53" dataDxfId="490" dataCellStyle="Comma"/>
    <tableColumn id="27" xr3:uid="{0E3FA678-0FCE-4E68-A730-5AE0F54A924F}" name="2053-54" dataDxfId="489" dataCellStyle="Comma"/>
    <tableColumn id="28" xr3:uid="{3CADC8A8-30D2-4008-A235-AC51F03D1FF3}" name="2054-55" dataDxfId="488" dataCellStyle="Comma"/>
    <tableColumn id="29" xr3:uid="{3DCAD816-8A2B-4F69-B6E6-ECD8C8E64EBC}" name="2055-56" dataDxfId="487" dataCellStyle="Comma"/>
    <tableColumn id="30" xr3:uid="{9B12CDBB-92D1-472D-BA6C-15920C6295C1}" name="2056-57" dataDxfId="486" dataCellStyle="Comma"/>
    <tableColumn id="31" xr3:uid="{3979B686-0CE0-4DF7-B13F-E8B296C2B989}" name="2057-58" dataDxfId="485" dataCellStyle="Comma"/>
    <tableColumn id="32" xr3:uid="{1F04F947-D595-4FAC-9432-E227387122F1}" name="2058-59" dataDxfId="484" dataCellStyle="Comma"/>
    <tableColumn id="33" xr3:uid="{FA21B974-5178-46D9-94D6-EDDC05809D59}" name="2059-60" dataDxfId="483" dataCellStyle="Comma"/>
    <tableColumn id="34" xr3:uid="{A194A381-41E1-4918-A29B-306A1BC3083D}" name="2060-61" dataDxfId="482" dataCellStyle="Comma"/>
    <tableColumn id="35" xr3:uid="{7696DAAD-5154-47BA-92DF-B5825A22802C}" name="2061-62" dataDxfId="481" dataCellStyle="Comma"/>
    <tableColumn id="36" xr3:uid="{06936783-B52F-465B-90C2-FFEBD098813D}" name="2062-63" dataDxfId="480" dataCellStyle="Comma"/>
    <tableColumn id="37" xr3:uid="{C7D796DA-6D9F-4064-90A8-B0D68644D6D7}" name="2063-64" dataDxfId="479" dataCellStyle="Comma"/>
    <tableColumn id="38" xr3:uid="{61768A1F-01C8-41F7-96F8-9CF36508772D}" name="2064-65" dataDxfId="478" dataCellStyle="Comma"/>
    <tableColumn id="39" xr3:uid="{C5170F0A-8868-49AA-92FC-E5AEA6954EB9}" name="2065-66" dataDxfId="477" dataCellStyle="Comma"/>
    <tableColumn id="40" xr3:uid="{9B25321A-E6B6-4302-ADA3-9C7EBA08D5CC}" name="2066-67" dataDxfId="476" dataCellStyle="Comma"/>
    <tableColumn id="41" xr3:uid="{81C054EC-B6CD-43D3-BAB2-88147BCEEADA}" name="2067-68" dataDxfId="475" dataCellStyle="Comma"/>
    <tableColumn id="42" xr3:uid="{9F4880E6-8FE1-4F6B-8325-1E9B7AE27356}" name="2068-69" dataDxfId="474" dataCellStyle="Comma"/>
    <tableColumn id="43" xr3:uid="{CD6FA59B-5E60-416C-B71B-C9F4AB5BFE35}" name="2069-70" dataDxfId="473" dataCellStyle="Comma"/>
    <tableColumn id="44" xr3:uid="{401E6EAA-5D5E-43D7-BB2A-F4DD7F59831E}" name="2070-71" dataDxfId="472" dataCellStyle="Comma"/>
    <tableColumn id="45" xr3:uid="{8C80B82B-3AC7-4F80-A29E-E6B48CAD27A6}" name="2071-72" dataDxfId="471" dataCellStyle="Comma"/>
    <tableColumn id="46" xr3:uid="{18598E98-A789-45B2-AD2D-DE3F0F68BAA0}" name="2072-73" dataDxfId="470" dataCellStyle="Comma"/>
    <tableColumn id="47" xr3:uid="{C269CA22-3E7C-48CC-8BFF-69A6102E4ACC}" name="2073-74" dataDxfId="469" dataCellStyle="Comma"/>
    <tableColumn id="2" xr3:uid="{451EDBFC-8965-460B-B805-A6CE0FFB1B52}" name="2074-75" dataDxfId="468" dataCellStyle="Comma"/>
  </tableColumns>
  <tableStyleInfo name="SFC - Occasional paper (purple - purple) no horiz borders"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563074E6-9D1D-4DFA-9E8E-4728BE5947D7}" name="Figure4point12" displayName="Figure4point12" ref="A18:P19" totalsRowShown="0" headerRowDxfId="467" dataDxfId="466" dataCellStyle="Comma">
  <autoFilter ref="A18:P19"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502A71AB-9562-456B-9477-4DF7F026E72A}" name="Per cent" dataDxfId="465" dataCellStyle="Normal"/>
    <tableColumn id="3" xr3:uid="{EB9CEA0F-7D7A-40C7-9897-563211AC8AEB}" name="Western Isles" dataDxfId="464" dataCellStyle="Per cent"/>
    <tableColumn id="4" xr3:uid="{9474CFF4-B8B2-481B-8A85-383502EC2616}" name="Ayrshire and Arran" dataDxfId="463" dataCellStyle="Per cent"/>
    <tableColumn id="5" xr3:uid="{AB6DD565-5F7B-4347-A0E9-B6E1F8CF06D7}" name="Dumfries and Galloway" dataDxfId="462" dataCellStyle="Per cent"/>
    <tableColumn id="6" xr3:uid="{4A05FF6C-B948-405B-8639-05207950AD0B}" name="Shetland" dataDxfId="461" dataCellStyle="Per cent"/>
    <tableColumn id="7" xr3:uid="{46A9907C-8920-4332-8273-59788EF63D92}" name="Tayside" dataDxfId="460" dataCellStyle="Per cent"/>
    <tableColumn id="8" xr3:uid="{A680FCEF-CE47-4B0F-AE0F-278EDE760281}" name="Highland" dataDxfId="459" dataCellStyle="Per cent"/>
    <tableColumn id="9" xr3:uid="{D7A34D4D-FDDF-4679-B12B-E8280811F8D7}" name="Fife" dataDxfId="458" dataCellStyle="Per cent"/>
    <tableColumn id="10" xr3:uid="{DA95DB2C-468D-47D1-B1D6-E93A3306B6D0}" name="Average" dataDxfId="457" dataCellStyle="Comma"/>
    <tableColumn id="11" xr3:uid="{8D830C00-75C3-4FAA-8BD2-30AC1275F52F}" name="Greater Glasgow and Clyde" dataDxfId="456" dataCellStyle="Per cent"/>
    <tableColumn id="12" xr3:uid="{982F8B80-3F48-4943-9AA7-D0290D6C9079}" name="Lanarkshire" dataDxfId="455" dataCellStyle="Per cent"/>
    <tableColumn id="13" xr3:uid="{DE66637B-2E08-4115-8F02-CF10A7B844F1}" name="Borders" dataDxfId="454" dataCellStyle="Per cent"/>
    <tableColumn id="14" xr3:uid="{67FB04FC-C25A-4440-843D-BBF418639E6C}" name="Grampian" dataDxfId="453" dataCellStyle="Per cent"/>
    <tableColumn id="15" xr3:uid="{9ABE59B3-EFF1-401F-B371-CCB8CA0BB66B}" name="Forth Valley" dataDxfId="452" dataCellStyle="Per cent"/>
    <tableColumn id="16" xr3:uid="{5AE55A25-3717-40D9-99E2-C4D406FFEE8D}" name="Orkney" dataDxfId="451" dataCellStyle="Per cent"/>
    <tableColumn id="17" xr3:uid="{C10B2795-8730-441A-B4D9-78CB2B58B95A}" name="Lothian" dataDxfId="450" dataCellStyle="Comma"/>
  </tableColumns>
  <tableStyleInfo name="SFC - Occasional paper (purple - purple) no horiz borders"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21FF4C-F77A-4177-A10D-905C1A5B768C}" name="Figure5point1" displayName="Figure5point1" ref="A4:D8" totalsRowShown="0" headerRowDxfId="449" tableBorderDxfId="448">
  <autoFilter ref="A4:D8" xr:uid="{4521FF4C-F77A-4177-A10D-905C1A5B768C}">
    <filterColumn colId="0" hiddenButton="1"/>
    <filterColumn colId="1" hiddenButton="1"/>
    <filterColumn colId="2" hiddenButton="1"/>
    <filterColumn colId="3" hiddenButton="1"/>
  </autoFilter>
  <tableColumns count="4">
    <tableColumn id="1" xr3:uid="{2FE0408D-665E-4175-9B6D-7FB9AC425D5B}" name="Variable"/>
    <tableColumn id="2" xr3:uid="{0301EC74-63ED-4FDC-8D71-5890FFDD477A}" name="Baseline scenario"/>
    <tableColumn id="3" xr3:uid="{767CFAF4-FFAE-4365-8606-F8AFF2E3FE8B}" name="Better health scenario "/>
    <tableColumn id="4" xr3:uid="{FC99BEF5-DF0C-4B8B-80C6-687577982B7A}" name="Worse health scenario "/>
  </tableColumns>
  <tableStyleInfo name="SFC - Occasional paper (purple - purple) no horiz borders"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BF76B7B8-3155-4B13-90EE-C27B0949CD77}" name="Figure5point2" displayName="Figure5point2" ref="A18:AT21" totalsRowShown="0" headerRowDxfId="447" dataDxfId="446" dataCellStyle="Comma">
  <autoFilter ref="A18:AT21"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93F9F7CC-2858-4380-B5DE-BB1407551C3E}" name="Per cent" dataDxfId="445" dataCellStyle="Normal"/>
    <tableColumn id="3" xr3:uid="{7127ADCC-27F5-464A-B312-FA4758249135}" name="2030-31" dataDxfId="444" dataCellStyle="Comma"/>
    <tableColumn id="4" xr3:uid="{B8ECB87B-46DF-47F5-B660-3394B16AEA46}" name="2031-32" dataDxfId="443" dataCellStyle="Comma"/>
    <tableColumn id="5" xr3:uid="{3C31AE8D-831A-4B76-9432-B600297B3807}" name="2032-33" dataDxfId="442" dataCellStyle="Comma"/>
    <tableColumn id="6" xr3:uid="{156F9018-89BA-4AC8-B99C-CC997F158CAE}" name="2033-34" dataDxfId="441" dataCellStyle="Comma"/>
    <tableColumn id="7" xr3:uid="{0FF0AE2B-75FD-48C2-B381-A4B85850E108}" name="2034-35" dataDxfId="440" dataCellStyle="Comma"/>
    <tableColumn id="8" xr3:uid="{FE5631B8-88B9-4342-9768-E66409D29F47}" name="2035-36" dataDxfId="439" dataCellStyle="Comma"/>
    <tableColumn id="9" xr3:uid="{6C60EB93-9B3C-4814-8AF8-2D9D73EC7CC5}" name="2036-37" dataDxfId="438" dataCellStyle="Comma"/>
    <tableColumn id="10" xr3:uid="{99FF2300-81F1-4256-878E-40F558D18A7F}" name="2037-38" dataDxfId="437" dataCellStyle="Comma"/>
    <tableColumn id="11" xr3:uid="{DE4F3784-FD57-4BB3-B265-F97082C53C32}" name="2038-39" dataDxfId="436" dataCellStyle="Comma"/>
    <tableColumn id="12" xr3:uid="{559A8298-EBC1-4667-ACEA-C263CBD18897}" name="2039-40" dataDxfId="435" dataCellStyle="Comma"/>
    <tableColumn id="13" xr3:uid="{D3B1BE8B-8C98-4584-BC84-CB45DD4BDBAE}" name="2040-41" dataDxfId="434" dataCellStyle="Comma"/>
    <tableColumn id="14" xr3:uid="{9B83CF44-FE6E-42E6-B2BA-2B0770936570}" name="2041-42" dataDxfId="433" dataCellStyle="Comma"/>
    <tableColumn id="15" xr3:uid="{70275311-65A1-45AE-A2A3-6F6B0C8D57E3}" name="2042-43" dataDxfId="432" dataCellStyle="Comma"/>
    <tableColumn id="16" xr3:uid="{A608B53E-D122-49C3-8802-AC3F059948B5}" name="2043-44" dataDxfId="431" dataCellStyle="Comma"/>
    <tableColumn id="17" xr3:uid="{9FBD5212-F0FA-4F96-8ACB-B6E18116DACC}" name="2044-45" dataDxfId="430" dataCellStyle="Comma"/>
    <tableColumn id="18" xr3:uid="{65F1E270-D451-4CD0-BDC7-A2D4B869A34D}" name="2045-46" dataDxfId="429" dataCellStyle="Comma"/>
    <tableColumn id="19" xr3:uid="{9934263E-BB11-44F1-B352-E2596321883A}" name="2046-47" dataDxfId="428" dataCellStyle="Comma"/>
    <tableColumn id="20" xr3:uid="{A1D631CB-FE49-428E-84CB-FE4DDB97883D}" name="2047-48" dataDxfId="427" dataCellStyle="Comma"/>
    <tableColumn id="21" xr3:uid="{550C6D7A-9142-4347-B6A6-27137B971F70}" name="2048-49" dataDxfId="426" dataCellStyle="Comma"/>
    <tableColumn id="22" xr3:uid="{DF700658-E8F2-496C-81BF-5227432523CF}" name="2049-50" dataDxfId="425" dataCellStyle="Comma"/>
    <tableColumn id="23" xr3:uid="{D7FABE96-47B8-4B95-B61B-199F179E6999}" name="2050-51" dataDxfId="424" dataCellStyle="Comma"/>
    <tableColumn id="24" xr3:uid="{7A29C617-4562-4A36-82FF-959F324C8D6E}" name="2051-52" dataDxfId="423" dataCellStyle="Comma"/>
    <tableColumn id="25" xr3:uid="{96549082-AEEB-45A2-8516-702DC62C26BC}" name="2052-53" dataDxfId="422" dataCellStyle="Comma"/>
    <tableColumn id="26" xr3:uid="{961FCD28-0F2E-4582-B3EE-FDD8FCC3F049}" name="2053-54" dataDxfId="421" dataCellStyle="Comma"/>
    <tableColumn id="27" xr3:uid="{C5B7F85B-7596-444C-A64B-45500E3AB13A}" name="2054-55" dataDxfId="420" dataCellStyle="Comma"/>
    <tableColumn id="28" xr3:uid="{524ADC63-8340-4948-98FD-9DC9CED4CD70}" name="2055-56" dataDxfId="419" dataCellStyle="Comma"/>
    <tableColumn id="29" xr3:uid="{ABAC2EFA-AE68-498F-8C21-AC09492E1791}" name="2056-57" dataDxfId="418" dataCellStyle="Comma"/>
    <tableColumn id="30" xr3:uid="{15F352AC-2443-4710-B8A3-137D0263F271}" name="2057-58" dataDxfId="417" dataCellStyle="Comma"/>
    <tableColumn id="31" xr3:uid="{D4536627-44B5-4A12-9BF5-FA540A62151C}" name="2058-59" dataDxfId="416" dataCellStyle="Comma"/>
    <tableColumn id="32" xr3:uid="{25D74A78-FA3C-4CA4-A442-C3073D771E2E}" name="2059-60" dataDxfId="415" dataCellStyle="Comma"/>
    <tableColumn id="33" xr3:uid="{3BCCC3FD-81C4-4B39-A782-A2CC88B99DA1}" name="2060-61" dataDxfId="414" dataCellStyle="Comma"/>
    <tableColumn id="34" xr3:uid="{B401B36A-7475-4C67-B9FC-E32605F9E923}" name="2061-62" dataDxfId="413" dataCellStyle="Comma"/>
    <tableColumn id="35" xr3:uid="{7BC051EB-B67E-45D3-B6A8-E70CC5A322D9}" name="2062-63" dataDxfId="412" dataCellStyle="Comma"/>
    <tableColumn id="36" xr3:uid="{0B055CEC-C842-477E-A8F0-0C9BEE2B3125}" name="2063-64" dataDxfId="411" dataCellStyle="Comma"/>
    <tableColumn id="37" xr3:uid="{B931E26A-CE1F-4D6A-8F55-28563C024CC2}" name="2064-65" dataDxfId="410" dataCellStyle="Comma"/>
    <tableColumn id="38" xr3:uid="{1DCF6B63-B96B-47C0-B15D-9C0CDC068F7F}" name="2065-66" dataDxfId="409" dataCellStyle="Comma"/>
    <tableColumn id="39" xr3:uid="{E7029B1F-9367-40E7-9E88-59171A68D248}" name="2066-67" dataDxfId="408" dataCellStyle="Comma"/>
    <tableColumn id="40" xr3:uid="{CFA5E2FD-5DBF-4F22-83A9-D3894A7A9FCD}" name="2067-68" dataDxfId="407" dataCellStyle="Comma"/>
    <tableColumn id="41" xr3:uid="{4895A648-C1AD-4239-A704-C1864CA7CE6C}" name="2068-69" dataDxfId="406" dataCellStyle="Comma"/>
    <tableColumn id="42" xr3:uid="{6BD2DC77-929F-4509-A225-CC0DB4A3681D}" name="2069-70" dataDxfId="405" dataCellStyle="Comma"/>
    <tableColumn id="43" xr3:uid="{9E9BD644-E43D-42EC-8ED3-A775A23F7CFE}" name="2070-71" dataDxfId="404" dataCellStyle="Comma"/>
    <tableColumn id="44" xr3:uid="{C191CF82-3982-4844-9C00-5CDB9A63E21D}" name="2071-72" dataDxfId="403" dataCellStyle="Comma"/>
    <tableColumn id="45" xr3:uid="{6DE95B6A-372E-4A60-B147-AD0169FBB052}" name="2072-73" dataDxfId="402" dataCellStyle="Comma"/>
    <tableColumn id="46" xr3:uid="{33ADCEDB-136E-40D8-907B-123CAE0A8009}" name="2073-74" dataDxfId="401" dataCellStyle="Comma"/>
    <tableColumn id="47" xr3:uid="{F31F033C-F67B-4710-B1D1-833DF4A98E4F}" name="2074-75" dataDxfId="400" dataCellStyle="Comma"/>
  </tableColumns>
  <tableStyleInfo name="SFC - Occasional paper (purple - purple) no horiz borders"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880D043-2C59-4802-AECD-3714D3648A33}" name="Figure5point3" displayName="Figure5point3" ref="A18:AU20" totalsRowShown="0" headerRowDxfId="399" dataDxfId="398" dataCellStyle="Comma">
  <autoFilter ref="A18:AU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D24C558C-0D36-4163-AFE5-72069D87F674}" name="Billion" dataDxfId="397" dataCellStyle="Normal"/>
    <tableColumn id="2" xr3:uid="{AE20EE04-14E2-4447-9F7A-84EA858C6029}" name="2029-30" dataDxfId="396" dataCellStyle="Comma"/>
    <tableColumn id="3" xr3:uid="{15CC0A78-0A3B-4987-964B-29C8AB87BD1A}" name="2030-31" dataDxfId="395" dataCellStyle="Comma"/>
    <tableColumn id="4" xr3:uid="{D3C5F5CB-CF68-4402-90EC-792EDFA2076D}" name="2031-32" dataDxfId="394" dataCellStyle="Comma"/>
    <tableColumn id="5" xr3:uid="{99AE097B-9992-4574-ACAC-4FCB7700746D}" name="2032-33" dataDxfId="393" dataCellStyle="Comma"/>
    <tableColumn id="6" xr3:uid="{4E5E7BFA-2356-4DC2-9E9F-83F7F03BF5EA}" name="2033-34" dataDxfId="392" dataCellStyle="Comma"/>
    <tableColumn id="7" xr3:uid="{30D6EB2F-326B-42AA-B869-D21D302EB5A5}" name="2034-35" dataDxfId="391" dataCellStyle="Comma"/>
    <tableColumn id="8" xr3:uid="{34A3FBD3-0B17-4D91-BD89-78DBA6F86A75}" name="2035-36" dataDxfId="390" dataCellStyle="Comma"/>
    <tableColumn id="9" xr3:uid="{65354881-D208-46BA-ACAB-66A02ED744CA}" name="2036-37" dataDxfId="389" dataCellStyle="Comma"/>
    <tableColumn id="10" xr3:uid="{AA858EBA-DF57-4294-82DF-D15D10DDA71D}" name="2037-38" dataDxfId="388" dataCellStyle="Comma"/>
    <tableColumn id="11" xr3:uid="{A4D0920E-47D2-4538-8F30-8C96E14647A7}" name="2038-39" dataDxfId="387" dataCellStyle="Comma"/>
    <tableColumn id="12" xr3:uid="{00CFAD8F-D54B-4374-9206-AB09A405FB96}" name="2039-40" dataDxfId="386" dataCellStyle="Comma"/>
    <tableColumn id="13" xr3:uid="{23A827FE-F5C8-4C86-9BC7-8A016CC3CA9D}" name="2040-41" dataDxfId="385" dataCellStyle="Comma"/>
    <tableColumn id="14" xr3:uid="{3C1C0B4F-48DF-4E40-B0C9-2E135551A42B}" name="2041-42" dataDxfId="384" dataCellStyle="Comma"/>
    <tableColumn id="15" xr3:uid="{3BD853D4-FB94-4069-94E4-0E6E0E48DCF9}" name="2042-43" dataDxfId="383" dataCellStyle="Comma"/>
    <tableColumn id="16" xr3:uid="{BB5CF413-1D51-468E-B8D8-7B474BF5FF2A}" name="2043-44" dataDxfId="382" dataCellStyle="Comma"/>
    <tableColumn id="17" xr3:uid="{D1ADB63D-E9A7-4E5F-B55B-5A422BC9088F}" name="2044-45" dataDxfId="381" dataCellStyle="Comma"/>
    <tableColumn id="18" xr3:uid="{4EC45205-6999-47D4-923F-055408A9B43D}" name="2045-46" dataDxfId="380" dataCellStyle="Comma"/>
    <tableColumn id="19" xr3:uid="{FFE04304-0203-402D-ABA4-49DCB53F467F}" name="2046-47" dataDxfId="379" dataCellStyle="Comma"/>
    <tableColumn id="20" xr3:uid="{495681F0-E0B6-4875-B3C5-5EBCA66C8D43}" name="2047-48" dataDxfId="378" dataCellStyle="Comma"/>
    <tableColumn id="21" xr3:uid="{ED5A8BE7-7849-47CD-AC00-855646DBEB27}" name="2048-49" dataDxfId="377" dataCellStyle="Comma"/>
    <tableColumn id="22" xr3:uid="{567FE261-F872-42F7-8D2B-F4EE449153CD}" name="2049-50" dataDxfId="376" dataCellStyle="Comma"/>
    <tableColumn id="23" xr3:uid="{A6F4E84A-C5A2-41CA-AEA2-4F7A9EE36028}" name="2050-51" dataDxfId="375" dataCellStyle="Comma"/>
    <tableColumn id="24" xr3:uid="{F8F72E11-D7D4-4C41-82FA-11A7B02EC179}" name="2051-52" dataDxfId="374" dataCellStyle="Comma"/>
    <tableColumn id="25" xr3:uid="{2FBAD1A7-E94D-47ED-8F46-4EA7C7CC8841}" name="2052-53" dataDxfId="373" dataCellStyle="Comma"/>
    <tableColumn id="26" xr3:uid="{B9D08BDA-903C-4A71-A5DA-D0E5FC9DBF92}" name="2053-54" dataDxfId="372" dataCellStyle="Comma"/>
    <tableColumn id="27" xr3:uid="{E43E5DF2-7846-4CA3-BA60-AC72E82E81B4}" name="2054-55" dataDxfId="371" dataCellStyle="Comma"/>
    <tableColumn id="28" xr3:uid="{ADE4C033-A327-496F-A3C9-574968773160}" name="2055-56" dataDxfId="370" dataCellStyle="Comma"/>
    <tableColumn id="29" xr3:uid="{519954F1-A49B-40DB-9D44-7D64042E724B}" name="2056-57" dataDxfId="369" dataCellStyle="Comma"/>
    <tableColumn id="30" xr3:uid="{92041E67-593D-47A6-8A7F-690A4FD1C376}" name="2057-58" dataDxfId="368" dataCellStyle="Comma"/>
    <tableColumn id="31" xr3:uid="{4B5BF1E8-5C2F-4E7A-A813-3962DE508B09}" name="2058-59" dataDxfId="367" dataCellStyle="Comma"/>
    <tableColumn id="32" xr3:uid="{610F51F2-DAC5-4304-B8CE-CB2927855EEB}" name="2059-60" dataDxfId="366" dataCellStyle="Comma"/>
    <tableColumn id="33" xr3:uid="{4DC99EDE-96A8-4403-88B3-97682F70AB01}" name="2060-61" dataDxfId="365" dataCellStyle="Comma"/>
    <tableColumn id="34" xr3:uid="{D44F23D5-AED8-41BC-98BE-3A298B004278}" name="2061-62" dataDxfId="364" dataCellStyle="Comma"/>
    <tableColumn id="35" xr3:uid="{2AFE8D19-D60D-40F2-B778-C9E151CAD477}" name="2062-63" dataDxfId="363" dataCellStyle="Comma"/>
    <tableColumn id="36" xr3:uid="{54481530-E0B2-4374-A565-F2028990C1CF}" name="2063-64" dataDxfId="362" dataCellStyle="Comma"/>
    <tableColumn id="37" xr3:uid="{87980B30-749F-4262-81D3-E5BF16AF3707}" name="2064-65" dataDxfId="361" dataCellStyle="Comma"/>
    <tableColumn id="38" xr3:uid="{801463E3-747D-427E-8FFA-70B502BCD2AF}" name="2065-66" dataDxfId="360" dataCellStyle="Comma"/>
    <tableColumn id="39" xr3:uid="{7FF9214D-AD4B-4D6F-8441-3CEEC8C9551B}" name="2066-67" dataDxfId="359" dataCellStyle="Comma"/>
    <tableColumn id="40" xr3:uid="{DEA994B8-C2EC-460B-9E0C-FF2273223310}" name="2067-68" dataDxfId="358" dataCellStyle="Comma"/>
    <tableColumn id="41" xr3:uid="{E31720F9-779E-4D4B-B4F8-7FC7EFBBBADD}" name="2068-69" dataDxfId="357" dataCellStyle="Comma"/>
    <tableColumn id="42" xr3:uid="{412221F0-9FBC-49B7-8143-AE6F4A61830B}" name="2069-70" dataDxfId="356" dataCellStyle="Comma"/>
    <tableColumn id="43" xr3:uid="{EC62B533-4D9B-4732-A8FB-0631EB451D95}" name="2070-71" dataDxfId="355" dataCellStyle="Comma"/>
    <tableColumn id="44" xr3:uid="{511018D3-354B-4D6A-89C8-DBACEBEA6265}" name="2071-72" dataDxfId="354" dataCellStyle="Comma"/>
    <tableColumn id="45" xr3:uid="{BF7E0A81-3A4F-4987-8681-6603A73ADAA8}" name="2072-73" dataDxfId="353" dataCellStyle="Comma"/>
    <tableColumn id="46" xr3:uid="{19326D6B-D333-4AB6-A71A-AD722087A3F6}" name="2073-74" dataDxfId="352" dataCellStyle="Comma"/>
    <tableColumn id="47" xr3:uid="{1ED8BA0B-CEAA-47AF-9592-032F108EBA5E}" name="2074-75" dataDxfId="351" dataCellStyle="Comma"/>
  </tableColumns>
  <tableStyleInfo name="SFC - Occasional paper (purple - purple) no horiz borders"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1B208C60-B27C-41A5-9698-9E44A1567B41}" name="Figure5point4" displayName="Figure5point4" ref="A18:AU20" totalsRowShown="0" headerRowDxfId="350" dataDxfId="349" dataCellStyle="Comma">
  <autoFilter ref="A18:AU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78A7C5FC-42CE-42C9-8A8E-4B7042CE77C1}" name="Billion" dataDxfId="348" dataCellStyle="Normal"/>
    <tableColumn id="2" xr3:uid="{E59CF137-F4CA-4B43-BE4A-1CD49C2C30E7}" name="2029-30" dataDxfId="347" dataCellStyle="Comma"/>
    <tableColumn id="3" xr3:uid="{95F8EEA1-CD39-43E6-BE2C-F7B1ABA786D6}" name="2030-31" dataDxfId="346" dataCellStyle="Comma"/>
    <tableColumn id="4" xr3:uid="{272DD83F-7434-43B3-AA7C-B1C14EBC701C}" name="2031-32" dataDxfId="345" dataCellStyle="Comma"/>
    <tableColumn id="5" xr3:uid="{74394BFF-9634-4DCA-83EA-EF6C41214D16}" name="2032-33" dataDxfId="344" dataCellStyle="Comma"/>
    <tableColumn id="6" xr3:uid="{BA0A5E4C-88DC-4DEC-95D4-6FEEDEA7CC48}" name="2033-34" dataDxfId="343" dataCellStyle="Comma"/>
    <tableColumn id="7" xr3:uid="{D4C3A3F3-4B0B-4360-B996-4903B6EFB5DD}" name="2034-35" dataDxfId="342" dataCellStyle="Comma"/>
    <tableColumn id="8" xr3:uid="{52250928-D3D5-4ECC-ACE1-629D9BD0CECF}" name="2035-36" dataDxfId="341" dataCellStyle="Comma"/>
    <tableColumn id="9" xr3:uid="{B463AE70-E963-42C9-8D7B-68CB2DFD2058}" name="2036-37" dataDxfId="340" dataCellStyle="Comma"/>
    <tableColumn id="10" xr3:uid="{F5F2AA06-D848-4437-9125-9846FCB18C40}" name="2037-38" dataDxfId="339" dataCellStyle="Comma"/>
    <tableColumn id="11" xr3:uid="{E5DC77F2-7C12-4F89-9E4F-DE6599C8236E}" name="2038-39" dataDxfId="338" dataCellStyle="Comma"/>
    <tableColumn id="12" xr3:uid="{2E44BBC4-7BE1-4B9D-911A-F64C1B014819}" name="2039-40" dataDxfId="337" dataCellStyle="Comma"/>
    <tableColumn id="13" xr3:uid="{3B68FDC8-D564-4ED9-BE1A-793750CA3CCE}" name="2040-41" dataDxfId="336" dataCellStyle="Comma"/>
    <tableColumn id="14" xr3:uid="{5976910E-2703-4691-961D-9FC035AFE516}" name="2041-42" dataDxfId="335" dataCellStyle="Comma"/>
    <tableColumn id="15" xr3:uid="{2505DAB4-92FE-45DE-8679-359AE998B3E0}" name="2042-43" dataDxfId="334" dataCellStyle="Comma"/>
    <tableColumn id="16" xr3:uid="{595CA6AC-36F9-4A46-9CE7-0A9030FD0063}" name="2043-44" dataDxfId="333" dataCellStyle="Comma"/>
    <tableColumn id="17" xr3:uid="{9B09FBC0-FC41-4AE5-B80E-97F76F6EF2A3}" name="2044-45" dataDxfId="332" dataCellStyle="Comma"/>
    <tableColumn id="18" xr3:uid="{634C7197-287D-4AD0-83A0-47BB82256D98}" name="2045-46" dataDxfId="331" dataCellStyle="Comma"/>
    <tableColumn id="19" xr3:uid="{092FC8C6-3CAB-469D-8A54-F342DCE8D700}" name="2046-47" dataDxfId="330" dataCellStyle="Comma"/>
    <tableColumn id="20" xr3:uid="{306EFFB6-B9AC-4EE2-A869-37B7D516D59D}" name="2047-48" dataDxfId="329" dataCellStyle="Comma"/>
    <tableColumn id="21" xr3:uid="{901C32EA-720B-4965-9E12-0BED2B4F603F}" name="2048-49" dataDxfId="328" dataCellStyle="Comma"/>
    <tableColumn id="22" xr3:uid="{0AC433EE-48E9-473B-BB34-4074AB19309A}" name="2049-50" dataDxfId="327" dataCellStyle="Comma"/>
    <tableColumn id="23" xr3:uid="{5464A247-D43D-469B-A11D-93DE2E76A315}" name="2050-51" dataDxfId="326" dataCellStyle="Comma"/>
    <tableColumn id="24" xr3:uid="{982B89E1-7835-4B8A-A942-D2991804A9F7}" name="2051-52" dataDxfId="325" dataCellStyle="Comma"/>
    <tableColumn id="25" xr3:uid="{8220B53C-5BCE-44A6-B0CB-AB2B919A1A0B}" name="2052-53" dataDxfId="324" dataCellStyle="Comma"/>
    <tableColumn id="26" xr3:uid="{86FA442E-4CD4-473C-8A4A-979A5D9D234A}" name="2053-54" dataDxfId="323" dataCellStyle="Comma"/>
    <tableColumn id="27" xr3:uid="{8C6C3E84-A037-4737-B280-CDFF40B5B4BC}" name="2054-55" dataDxfId="322" dataCellStyle="Comma"/>
    <tableColumn id="28" xr3:uid="{D12CFF46-ABBA-4761-A931-5F27D44BE2BD}" name="2055-56" dataDxfId="321" dataCellStyle="Comma"/>
    <tableColumn id="29" xr3:uid="{23D2F76B-DDE6-4750-9FBE-7F9270F81277}" name="2056-57" dataDxfId="320" dataCellStyle="Comma"/>
    <tableColumn id="30" xr3:uid="{7288205E-18D9-4F90-9353-9B1E1E355766}" name="2057-58" dataDxfId="319" dataCellStyle="Comma"/>
    <tableColumn id="31" xr3:uid="{BC60B6D1-BA06-4F03-8C18-FE396AA519E5}" name="2058-59" dataDxfId="318" dataCellStyle="Comma"/>
    <tableColumn id="32" xr3:uid="{90D2E025-830D-4D00-933B-ACEF1B332A1E}" name="2059-60" dataDxfId="317" dataCellStyle="Comma"/>
    <tableColumn id="33" xr3:uid="{E88E3943-61BF-44A7-9CA2-D9CD247170EE}" name="2060-61" dataDxfId="316" dataCellStyle="Comma"/>
    <tableColumn id="34" xr3:uid="{37C3ADD1-17E5-4063-94E5-46468527895D}" name="2061-62" dataDxfId="315" dataCellStyle="Comma"/>
    <tableColumn id="35" xr3:uid="{F9C856BD-A12B-4CC5-A1AD-8415D74ADD78}" name="2062-63" dataDxfId="314" dataCellStyle="Comma"/>
    <tableColumn id="36" xr3:uid="{9AF4FC69-611C-4BF6-BD59-4C68F168BA7A}" name="2063-64" dataDxfId="313" dataCellStyle="Comma"/>
    <tableColumn id="37" xr3:uid="{EB78FA4C-04C2-47AC-9674-1EFF39B0F7EE}" name="2064-65" dataDxfId="312" dataCellStyle="Comma"/>
    <tableColumn id="38" xr3:uid="{602A85CE-2F32-41F2-828B-813170A6557D}" name="2065-66" dataDxfId="311" dataCellStyle="Comma"/>
    <tableColumn id="39" xr3:uid="{AAABE85B-9369-44B9-ACDA-F8411A529956}" name="2066-67" dataDxfId="310" dataCellStyle="Comma"/>
    <tableColumn id="40" xr3:uid="{6C3DADA3-D788-47DA-B608-EFC007A8A4DE}" name="2067-68" dataDxfId="309" dataCellStyle="Comma"/>
    <tableColumn id="41" xr3:uid="{F92D9F0E-2AC3-4501-9A93-7EB10FFBB2A3}" name="2068-69" dataDxfId="308" dataCellStyle="Comma"/>
    <tableColumn id="42" xr3:uid="{F27B2823-5EBE-4A27-9D15-4B314D1A5C8D}" name="2069-70" dataDxfId="307" dataCellStyle="Comma"/>
    <tableColumn id="43" xr3:uid="{DD7E80FA-FDE5-44C8-9949-16B45E8BC2FD}" name="2070-71" dataDxfId="306" dataCellStyle="Comma"/>
    <tableColumn id="44" xr3:uid="{D50FF961-A69F-4645-8875-DF21CA03A877}" name="2071-72" dataDxfId="305" dataCellStyle="Comma"/>
    <tableColumn id="45" xr3:uid="{D6040422-E20E-42DE-AD48-B0D827ED2C2E}" name="2072-73" dataDxfId="304" dataCellStyle="Comma"/>
    <tableColumn id="46" xr3:uid="{56E387A6-494C-4629-8D4A-B3B601848950}" name="2073-74" dataDxfId="303" dataCellStyle="Comma"/>
    <tableColumn id="47" xr3:uid="{9706A6E3-BE50-496F-BD58-CAB8041FC47A}" name="2074-75" dataDxfId="302" dataCellStyle="Comma"/>
  </tableColumns>
  <tableStyleInfo name="SFC - Occasional paper (purple - purple) no horiz borders"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C076711-D79A-424F-BCB9-C115C7D1C009}" name="Figure4" displayName="Figure4" ref="A18:AU21" totalsRowShown="0" headerRowDxfId="1886" dataDxfId="1885" dataCellStyle="Comma">
  <autoFilter ref="A18:AU21"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608963F1-09C2-44D9-BF2B-8303BD35AC73}" name="Per cent" dataDxfId="1884" dataCellStyle="Normal"/>
    <tableColumn id="2" xr3:uid="{1F1FB5B9-2443-432C-AE4B-C2EA62A1FEEE}" name="2029-30" dataDxfId="1883" dataCellStyle="Comma"/>
    <tableColumn id="3" xr3:uid="{575EF9FD-2FEE-4327-ADFC-5813C2D30E95}" name="2030-31" dataDxfId="1882" dataCellStyle="Comma"/>
    <tableColumn id="4" xr3:uid="{3276B038-AD98-4595-8CEC-C060325DD5FF}" name="2031-32" dataDxfId="1881" dataCellStyle="Comma"/>
    <tableColumn id="5" xr3:uid="{D651E840-E794-4CE5-A769-FE3E10C73709}" name="2032-33" dataDxfId="1880" dataCellStyle="Comma"/>
    <tableColumn id="6" xr3:uid="{3213C9C5-1F51-407B-9DA3-1B376ECBC4C1}" name="2033-34" dataDxfId="1879" dataCellStyle="Comma"/>
    <tableColumn id="7" xr3:uid="{2DB9E14E-4A0B-4236-B7EF-8EB81C04751F}" name="2034-35" dataDxfId="1878" dataCellStyle="Comma"/>
    <tableColumn id="8" xr3:uid="{A06FB6FB-E200-4390-8AA3-30120728DEC9}" name="2035-36" dataDxfId="1877" dataCellStyle="Comma"/>
    <tableColumn id="9" xr3:uid="{A6E67D02-0AF7-41EB-A5BB-2A0EA2844CBF}" name="2036-37" dataDxfId="1876" dataCellStyle="Comma"/>
    <tableColumn id="10" xr3:uid="{EC7AE2BC-48AD-436D-80A3-30E42F3775F8}" name="2037-38" dataDxfId="1875" dataCellStyle="Comma"/>
    <tableColumn id="11" xr3:uid="{7CC6619A-DCAF-40AD-90A0-B9A1E0D272EA}" name="2038-39" dataDxfId="1874" dataCellStyle="Comma"/>
    <tableColumn id="12" xr3:uid="{89B5B573-1DD2-4D1D-8010-C1DC459BF816}" name="2039-40" dataDxfId="1873" dataCellStyle="Comma"/>
    <tableColumn id="13" xr3:uid="{76F77F6C-2F25-4E45-91EA-5D7D4C416372}" name="2040-41" dataDxfId="1872" dataCellStyle="Comma"/>
    <tableColumn id="14" xr3:uid="{86D34448-DCED-4241-84EB-44E32EC49B67}" name="2041-42" dataDxfId="1871" dataCellStyle="Comma"/>
    <tableColumn id="15" xr3:uid="{55BAC7DE-145B-4BF2-80C9-687CE2E0BDD7}" name="2042-43" dataDxfId="1870" dataCellStyle="Comma"/>
    <tableColumn id="16" xr3:uid="{03B3DB60-976D-4FBB-888A-F2F78006087D}" name="2043-44" dataDxfId="1869" dataCellStyle="Comma"/>
    <tableColumn id="17" xr3:uid="{4A5ED046-5E8D-429B-8917-51A27B22EB22}" name="2044-45" dataDxfId="1868" dataCellStyle="Comma"/>
    <tableColumn id="18" xr3:uid="{8062AA1F-BB47-4098-88D2-B0DC3706CDF1}" name="2045-46" dataDxfId="1867" dataCellStyle="Comma"/>
    <tableColumn id="19" xr3:uid="{53880414-FA82-4747-A327-B4DD35EFAAC2}" name="2046-47" dataDxfId="1866" dataCellStyle="Comma"/>
    <tableColumn id="20" xr3:uid="{5DC664ED-6079-423C-9A03-3402103B0960}" name="2047-48" dataDxfId="1865" dataCellStyle="Comma"/>
    <tableColumn id="21" xr3:uid="{FDDB4F17-AFAA-4648-AC0D-284824918B5F}" name="2048-49" dataDxfId="1864" dataCellStyle="Comma"/>
    <tableColumn id="22" xr3:uid="{09914423-042E-4C64-B3DE-79A60EC1DE84}" name="2049-50" dataDxfId="1863" dataCellStyle="Comma"/>
    <tableColumn id="23" xr3:uid="{0E059BE1-40F4-420C-B503-0784920FB2B7}" name="2050-51" dataDxfId="1862" dataCellStyle="Comma"/>
    <tableColumn id="24" xr3:uid="{F3BBE38D-219B-4917-8A5E-B5EC14672201}" name="2051-52" dataDxfId="1861" dataCellStyle="Comma"/>
    <tableColumn id="25" xr3:uid="{17571054-6051-4389-84B5-114ED72D24C7}" name="2052-53" dataDxfId="1860" dataCellStyle="Comma"/>
    <tableColumn id="26" xr3:uid="{6CF8A8CE-6610-401D-8BDA-02D3544ADF05}" name="2053-54" dataDxfId="1859" dataCellStyle="Comma"/>
    <tableColumn id="27" xr3:uid="{BBA5D9AD-7891-4E07-8A56-BCB73A9457E9}" name="2054-55" dataDxfId="1858" dataCellStyle="Comma"/>
    <tableColumn id="28" xr3:uid="{86CEBE40-4664-4FED-9273-0BE3968D9725}" name="2055-56" dataDxfId="1857" dataCellStyle="Comma"/>
    <tableColumn id="29" xr3:uid="{D60F77AA-700D-486B-A252-4F1694D0CE37}" name="2056-57" dataDxfId="1856" dataCellStyle="Comma"/>
    <tableColumn id="30" xr3:uid="{F789C4DF-C2D0-4A29-9C7E-2327C0EF48C4}" name="2057-58" dataDxfId="1855" dataCellStyle="Comma"/>
    <tableColumn id="31" xr3:uid="{4051F9DE-A476-4303-9995-AC73F2766701}" name="2058-59" dataDxfId="1854" dataCellStyle="Comma"/>
    <tableColumn id="32" xr3:uid="{46D158EE-4B8F-4389-8B9C-9828AC0079B5}" name="2059-60" dataDxfId="1853" dataCellStyle="Comma"/>
    <tableColumn id="33" xr3:uid="{BD9AD4B9-BBB0-49BE-A94C-9F63B56EF1A8}" name="2060-61" dataDxfId="1852" dataCellStyle="Comma"/>
    <tableColumn id="34" xr3:uid="{FA4DE14B-B258-4867-B154-3FB670BF5E9E}" name="2061-62" dataDxfId="1851" dataCellStyle="Comma"/>
    <tableColumn id="35" xr3:uid="{238FE16F-0D83-4DC3-94D9-A58619AD7D46}" name="2062-63" dataDxfId="1850" dataCellStyle="Comma"/>
    <tableColumn id="36" xr3:uid="{4B1FF5AD-32A4-4AB5-951B-FC2444A5B7C5}" name="2063-64" dataDxfId="1849" dataCellStyle="Comma"/>
    <tableColumn id="37" xr3:uid="{C02C7536-95C1-4C96-AD59-462C0D0AF70B}" name="2064-65" dataDxfId="1848" dataCellStyle="Comma"/>
    <tableColumn id="38" xr3:uid="{F9C97CD2-323D-4353-88B0-F346978A8461}" name="2065-66" dataDxfId="1847" dataCellStyle="Comma"/>
    <tableColumn id="39" xr3:uid="{56806135-8731-47F7-9DC5-57CA8F805580}" name="2066-67" dataDxfId="1846" dataCellStyle="Comma"/>
    <tableColumn id="40" xr3:uid="{803CE083-0104-4FF4-A106-488F5E81B870}" name="2067-68" dataDxfId="1845" dataCellStyle="Comma"/>
    <tableColumn id="41" xr3:uid="{FD9C629F-C1E9-4430-A7E0-C772CF9764F6}" name="2068-69" dataDxfId="1844" dataCellStyle="Comma"/>
    <tableColumn id="42" xr3:uid="{B899C5DF-9830-42B4-B39F-B46379810D12}" name="2069-70" dataDxfId="1843" dataCellStyle="Comma"/>
    <tableColumn id="43" xr3:uid="{03AAECD3-019C-419D-8ECA-171FC854E11C}" name="2070-71" dataDxfId="1842" dataCellStyle="Comma"/>
    <tableColumn id="44" xr3:uid="{D1BC53B8-F251-4C48-933A-51C6CC1AE2C9}" name="2071-72" dataDxfId="1841" dataCellStyle="Comma"/>
    <tableColumn id="45" xr3:uid="{9E1B2781-F7F2-4D51-871C-96A9852A87CC}" name="2072-73" dataDxfId="1840" dataCellStyle="Comma"/>
    <tableColumn id="46" xr3:uid="{CD2BF935-372A-4718-B2FA-3EFA5964BA5D}" name="2073-74" dataDxfId="1839" dataCellStyle="Comma"/>
    <tableColumn id="47" xr3:uid="{CEF6D1FF-69D8-4F6A-8B7E-684F3AE0A332}" name="2074-75" dataDxfId="1838" dataCellStyle="Comma"/>
  </tableColumns>
  <tableStyleInfo name="SFC - Occasional paper (purple - purple) no horiz borders"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C3D1A03-9C58-415C-8849-541650A25C5D}" name="Figure5point5" displayName="Figure5point5" ref="A18:AU21" totalsRowShown="0" headerRowDxfId="301" dataDxfId="300" dataCellStyle="Comma">
  <autoFilter ref="A18:AU21"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3F29F3AB-EC9C-415E-9711-B26B4AA7F50F}" name="Per cent" dataDxfId="299" dataCellStyle="Normal"/>
    <tableColumn id="2" xr3:uid="{3E509ED0-8957-40C2-BD5E-AC058E8551B3}" name="2029-30" dataDxfId="298" dataCellStyle="Comma"/>
    <tableColumn id="3" xr3:uid="{9CD307FC-F94C-49A2-9FD3-436D5A779164}" name="2030-31" dataDxfId="297" dataCellStyle="Comma"/>
    <tableColumn id="4" xr3:uid="{1FF2303B-A062-4496-B0E9-4DC7362A173A}" name="2031-32" dataDxfId="296" dataCellStyle="Comma"/>
    <tableColumn id="5" xr3:uid="{2661D02B-86EF-4F92-B469-786DBE84985C}" name="2032-33" dataDxfId="295" dataCellStyle="Comma"/>
    <tableColumn id="6" xr3:uid="{70532030-4DC7-4963-8769-86CB6DB223E4}" name="2033-34" dataDxfId="294" dataCellStyle="Comma"/>
    <tableColumn id="7" xr3:uid="{A775FBBB-266F-4E6E-AA04-21541D88F5B5}" name="2034-35" dataDxfId="293" dataCellStyle="Comma"/>
    <tableColumn id="8" xr3:uid="{7ACEA7AA-C157-4ADF-90D1-DDF908BF7CEF}" name="2035-36" dataDxfId="292" dataCellStyle="Comma"/>
    <tableColumn id="9" xr3:uid="{C9DE76DD-5C99-4929-8DD0-0800C3B3D03C}" name="2036-37" dataDxfId="291" dataCellStyle="Comma"/>
    <tableColumn id="10" xr3:uid="{7EC5587F-20A8-4688-A047-A1EBA2E45BDD}" name="2037-38" dataDxfId="290" dataCellStyle="Comma"/>
    <tableColumn id="11" xr3:uid="{4C1A6303-C1D3-49F5-8CDC-1058A912DB3C}" name="2038-39" dataDxfId="289" dataCellStyle="Comma"/>
    <tableColumn id="12" xr3:uid="{C676BAD7-CE50-4AC6-9DA7-DE68F1A33338}" name="2039-40" dataDxfId="288" dataCellStyle="Comma"/>
    <tableColumn id="13" xr3:uid="{4A06BDDA-4C69-45C4-9094-72E4F60C3BA9}" name="2040-41" dataDxfId="287" dataCellStyle="Comma"/>
    <tableColumn id="14" xr3:uid="{376A6131-BD05-4B31-B95B-CF8D451FEE0D}" name="2041-42" dataDxfId="286" dataCellStyle="Comma"/>
    <tableColumn id="15" xr3:uid="{B41EF5A9-5811-4836-8E6C-00EE4A3C9A09}" name="2042-43" dataDxfId="285" dataCellStyle="Comma"/>
    <tableColumn id="16" xr3:uid="{9ABC4614-B005-4553-A650-9DAA40CC7839}" name="2043-44" dataDxfId="284" dataCellStyle="Comma"/>
    <tableColumn id="17" xr3:uid="{F2ECF8DF-A139-4CCF-B63C-53B853E2E881}" name="2044-45" dataDxfId="283" dataCellStyle="Comma"/>
    <tableColumn id="18" xr3:uid="{FA62AF0D-1DED-4058-B7F6-125D75E5C33C}" name="2045-46" dataDxfId="282" dataCellStyle="Comma"/>
    <tableColumn id="19" xr3:uid="{F564A73D-5874-430A-96CB-F1A35ED94347}" name="2046-47" dataDxfId="281" dataCellStyle="Comma"/>
    <tableColumn id="20" xr3:uid="{DE3603F9-E831-42A9-BBDE-8442BEF9160E}" name="2047-48" dataDxfId="280" dataCellStyle="Comma"/>
    <tableColumn id="21" xr3:uid="{0ECAA41B-2E4B-4059-8CDF-83B7AD418317}" name="2048-49" dataDxfId="279" dataCellStyle="Comma"/>
    <tableColumn id="22" xr3:uid="{101F675C-332B-4BE3-81BC-C6C89B51809D}" name="2049-50" dataDxfId="278" dataCellStyle="Comma"/>
    <tableColumn id="23" xr3:uid="{3141E9EC-FF07-426B-A45F-8FDF5E1D0A14}" name="2050-51" dataDxfId="277" dataCellStyle="Comma"/>
    <tableColumn id="24" xr3:uid="{270CCB52-99C7-40B8-B0E4-41F89420C91E}" name="2051-52" dataDxfId="276" dataCellStyle="Comma"/>
    <tableColumn id="25" xr3:uid="{F46779CD-B2A2-40EF-8A4E-9DEC424A0511}" name="2052-53" dataDxfId="275" dataCellStyle="Comma"/>
    <tableColumn id="26" xr3:uid="{6467A04F-B14E-48A6-AD59-DEE38DA4FBF0}" name="2053-54" dataDxfId="274" dataCellStyle="Comma"/>
    <tableColumn id="27" xr3:uid="{7F3EA1C3-B7BB-4131-8688-FA199910CB6F}" name="2054-55" dataDxfId="273" dataCellStyle="Comma"/>
    <tableColumn id="28" xr3:uid="{C987BB41-04EE-4179-BA25-56B0B8E182B0}" name="2055-56" dataDxfId="272" dataCellStyle="Comma"/>
    <tableColumn id="29" xr3:uid="{7029BA6B-F0DA-4C98-B663-CEA40F66223F}" name="2056-57" dataDxfId="271" dataCellStyle="Comma"/>
    <tableColumn id="30" xr3:uid="{D660E902-5962-474C-82AE-70DDFDA42351}" name="2057-58" dataDxfId="270" dataCellStyle="Comma"/>
    <tableColumn id="31" xr3:uid="{4A9CDAF5-1921-445B-B7D5-C9174851E6F5}" name="2058-59" dataDxfId="269" dataCellStyle="Comma"/>
    <tableColumn id="32" xr3:uid="{B4F84FB2-3DF1-426B-BBB0-E66ADA4DEBAC}" name="2059-60" dataDxfId="268" dataCellStyle="Comma"/>
    <tableColumn id="33" xr3:uid="{14681E4B-423C-4795-A0D7-D2D7F81B1E8A}" name="2060-61" dataDxfId="267" dataCellStyle="Comma"/>
    <tableColumn id="34" xr3:uid="{D04D5925-A15A-4B5A-8BCB-E529E354E3FA}" name="2061-62" dataDxfId="266" dataCellStyle="Comma"/>
    <tableColumn id="35" xr3:uid="{3562F427-53F3-43BB-9C5B-CEFD86B82990}" name="2062-63" dataDxfId="265" dataCellStyle="Comma"/>
    <tableColumn id="36" xr3:uid="{C9F2ACDA-D752-4092-B851-F6F32ACA3838}" name="2063-64" dataDxfId="264" dataCellStyle="Comma"/>
    <tableColumn id="37" xr3:uid="{2B4196AD-CC40-4076-9371-D8A1078C2730}" name="2064-65" dataDxfId="263" dataCellStyle="Comma"/>
    <tableColumn id="38" xr3:uid="{37CFDACC-5CC5-4EF5-B935-3A3CC8AD2B2E}" name="2065-66" dataDxfId="262" dataCellStyle="Comma"/>
    <tableColumn id="39" xr3:uid="{2477F0FF-4CEE-4494-974C-0B7A12FD9E9E}" name="2066-67" dataDxfId="261" dataCellStyle="Comma"/>
    <tableColumn id="40" xr3:uid="{C79D3EC3-6CCE-4A80-B79F-D903684E8913}" name="2067-68" dataDxfId="260" dataCellStyle="Comma"/>
    <tableColumn id="41" xr3:uid="{67E392AD-C1D4-44F5-857C-F3862275D222}" name="2068-69" dataDxfId="259" dataCellStyle="Comma"/>
    <tableColumn id="42" xr3:uid="{727E0873-AE7A-4848-80C5-DD8F560F89F8}" name="2069-70" dataDxfId="258" dataCellStyle="Comma"/>
    <tableColumn id="43" xr3:uid="{F8D147B0-9932-4D3F-A603-255B100584A5}" name="2070-71" dataDxfId="257" dataCellStyle="Comma"/>
    <tableColumn id="44" xr3:uid="{5759D81A-E897-4441-B669-602272EEAC56}" name="2071-72" dataDxfId="256" dataCellStyle="Comma"/>
    <tableColumn id="45" xr3:uid="{CCD1444E-9D47-4671-AEE9-61ED7B66C908}" name="2072-73" dataDxfId="255" dataCellStyle="Comma"/>
    <tableColumn id="46" xr3:uid="{2F99A58B-B860-4D3E-8694-93B96DBA5C5E}" name="2073-74" dataDxfId="254" dataCellStyle="Comma"/>
    <tableColumn id="47" xr3:uid="{53380B94-A9CD-4960-8222-0FFCA8824E6C}" name="2074-75" dataDxfId="253" dataCellStyle="Comma"/>
  </tableColumns>
  <tableStyleInfo name="SFC - Occasional paper (purple - purple) no horiz borders"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055CA8F-1C2C-4663-9E9D-055D65C49A2A}" name="Figure5point6" displayName="Figure5point6" ref="A18:AU23" totalsRowShown="0" headerRowDxfId="252" dataDxfId="251" dataCellStyle="Comma">
  <autoFilter ref="A18:AU23"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7859D66F-970A-4FF5-8879-20085EDCC077}" name="Percentage point" dataDxfId="250" dataCellStyle="Normal"/>
    <tableColumn id="3" xr3:uid="{39917E1A-2A6D-4056-B294-4A020060E643}" name="2029-30" dataDxfId="249" dataCellStyle="Comma"/>
    <tableColumn id="4" xr3:uid="{35F357C2-268F-43DC-9AD9-0DB6CB950118}" name="2030-31" dataDxfId="248" dataCellStyle="Comma"/>
    <tableColumn id="5" xr3:uid="{F2C42D40-DF7E-4BCB-8C19-29E198EC744F}" name="2031-32" dataDxfId="247" dataCellStyle="Comma"/>
    <tableColumn id="6" xr3:uid="{B6A77D84-C1EB-47F4-A139-41F9D1943A24}" name="2032-33" dataDxfId="246" dataCellStyle="Comma"/>
    <tableColumn id="7" xr3:uid="{F51B2D7E-3F0C-4591-84CE-9A49351EF65D}" name="2033-34" dataDxfId="245" dataCellStyle="Comma"/>
    <tableColumn id="8" xr3:uid="{C28AEC34-08F4-436A-AA18-270430157B19}" name="2034-35" dataDxfId="244" dataCellStyle="Comma"/>
    <tableColumn id="9" xr3:uid="{904C5406-F0AB-4577-930C-817A7DD58119}" name="2035-36" dataDxfId="243" dataCellStyle="Comma"/>
    <tableColumn id="10" xr3:uid="{92C8DA9A-4E48-40DF-9DB0-D173CD6B1404}" name="2036-37" dataDxfId="242" dataCellStyle="Comma"/>
    <tableColumn id="11" xr3:uid="{A6D1B104-E691-4784-A12F-1B133E8B3C4E}" name="2037-38" dataDxfId="241" dataCellStyle="Comma"/>
    <tableColumn id="12" xr3:uid="{4EA54203-316E-42F5-A669-91DCCC15115B}" name="2038-39" dataDxfId="240" dataCellStyle="Comma"/>
    <tableColumn id="13" xr3:uid="{50561255-0E45-4ED8-BE7B-885EBF9AA0EE}" name="2039-40" dataDxfId="239" dataCellStyle="Comma"/>
    <tableColumn id="14" xr3:uid="{02CECEA3-BB51-498D-A061-FE69D855D070}" name="2040-41" dataDxfId="238" dataCellStyle="Comma"/>
    <tableColumn id="15" xr3:uid="{C41638F1-23D8-47A2-9816-DE054FFC6A91}" name="2041-42" dataDxfId="237" dataCellStyle="Comma"/>
    <tableColumn id="16" xr3:uid="{98795A0A-7394-450B-A663-8CCCE6238614}" name="2042-43" dataDxfId="236" dataCellStyle="Comma"/>
    <tableColumn id="17" xr3:uid="{83EAF1CD-F897-4A9E-8006-41172627F3AA}" name="2043-44" dataDxfId="235" dataCellStyle="Comma"/>
    <tableColumn id="18" xr3:uid="{240EEC8A-D7CE-4EF1-8028-9DAA309B4D76}" name="2044-45" dataDxfId="234" dataCellStyle="Comma"/>
    <tableColumn id="19" xr3:uid="{A0EA9E84-F3C0-4338-A438-19D981ED4636}" name="2045-46" dataDxfId="233" dataCellStyle="Comma"/>
    <tableColumn id="20" xr3:uid="{FF2F45FA-34DD-4CBD-92FD-83E262DD7173}" name="2046-47" dataDxfId="232" dataCellStyle="Comma"/>
    <tableColumn id="21" xr3:uid="{70BA23EE-D534-47D9-BFF7-BF6798D9F9C8}" name="2047-48" dataDxfId="231" dataCellStyle="Comma"/>
    <tableColumn id="22" xr3:uid="{068E7854-3865-4E4B-B5F1-4340264690FD}" name="2048-49" dataDxfId="230" dataCellStyle="Comma"/>
    <tableColumn id="23" xr3:uid="{9D8DAFE5-5819-4621-8C9C-3EC0873676FD}" name="2049-50" dataDxfId="229" dataCellStyle="Comma"/>
    <tableColumn id="24" xr3:uid="{FFC77966-77EE-4B2E-85BE-2D97C2A8304C}" name="2050-51" dataDxfId="228" dataCellStyle="Comma"/>
    <tableColumn id="25" xr3:uid="{54C63DE7-3D2B-4EC3-AD9B-4EFD1C5BE7AF}" name="2051-52" dataDxfId="227" dataCellStyle="Comma"/>
    <tableColumn id="26" xr3:uid="{DB01F2D4-6227-46C0-A2C5-B528CB0B223B}" name="2052-53" dataDxfId="226" dataCellStyle="Comma"/>
    <tableColumn id="27" xr3:uid="{0E5150B7-6889-4483-96B9-7AE5661D6126}" name="2053-54" dataDxfId="225" dataCellStyle="Comma"/>
    <tableColumn id="28" xr3:uid="{D126FA35-3BDB-4B12-9E5F-881D3840263F}" name="2054-55" dataDxfId="224" dataCellStyle="Comma"/>
    <tableColumn id="29" xr3:uid="{D5A00E19-3375-415B-98F4-91B29FEC3AA5}" name="2055-56" dataDxfId="223" dataCellStyle="Comma"/>
    <tableColumn id="30" xr3:uid="{A2093198-774F-446A-B2D0-D1C74B330F3D}" name="2056-57" dataDxfId="222" dataCellStyle="Comma"/>
    <tableColumn id="31" xr3:uid="{126A943E-8F29-4CA3-9A4E-61B846CCF398}" name="2057-58" dataDxfId="221" dataCellStyle="Comma"/>
    <tableColumn id="32" xr3:uid="{CB9221E6-8B9A-4489-99F1-24514C00F775}" name="2058-59" dataDxfId="220" dataCellStyle="Comma"/>
    <tableColumn id="33" xr3:uid="{48B850E4-0CEC-473F-A660-D29ECB014D2D}" name="2059-60" dataDxfId="219" dataCellStyle="Comma"/>
    <tableColumn id="34" xr3:uid="{C76F5668-EAA9-46EF-9ADA-81E158A3E34A}" name="2060-61" dataDxfId="218" dataCellStyle="Comma"/>
    <tableColumn id="35" xr3:uid="{3F796861-6196-4C86-AD0D-16C3D23F10D2}" name="2061-62" dataDxfId="217" dataCellStyle="Comma"/>
    <tableColumn id="36" xr3:uid="{9D7AD398-B7B8-4930-9CCF-D40A852A7B77}" name="2062-63" dataDxfId="216" dataCellStyle="Comma"/>
    <tableColumn id="37" xr3:uid="{C3E2DDA8-63B5-4295-ACB2-0BDFFAF40362}" name="2063-64" dataDxfId="215" dataCellStyle="Comma"/>
    <tableColumn id="38" xr3:uid="{36375351-E920-494A-ACC5-32C8106AD74B}" name="2064-65" dataDxfId="214" dataCellStyle="Comma"/>
    <tableColumn id="39" xr3:uid="{6F5EF3BF-AE15-46D1-A85B-52D2BC813238}" name="2065-66" dataDxfId="213" dataCellStyle="Comma"/>
    <tableColumn id="40" xr3:uid="{E0F37030-CE9E-4D76-827D-55C62A384A66}" name="2066-67" dataDxfId="212" dataCellStyle="Comma"/>
    <tableColumn id="41" xr3:uid="{06E96E73-05C2-4FB1-A0E6-A11F9C627B48}" name="2067-68" dataDxfId="211" dataCellStyle="Comma"/>
    <tableColumn id="42" xr3:uid="{2CA1EF6E-2853-467C-BCE2-8E6A62A16E0A}" name="2068-69" dataDxfId="210" dataCellStyle="Comma"/>
    <tableColumn id="43" xr3:uid="{61E562B6-A56C-4324-8E54-A661FF4921E6}" name="2069-70" dataDxfId="209" dataCellStyle="Comma"/>
    <tableColumn id="44" xr3:uid="{92126108-7C7C-49FD-A809-CED59587F8EE}" name="2070-71" dataDxfId="208" dataCellStyle="Comma"/>
    <tableColumn id="45" xr3:uid="{48FC3F64-A56C-4974-9836-75F4A6F6DD6B}" name="2071-72" dataDxfId="207" dataCellStyle="Comma"/>
    <tableColumn id="46" xr3:uid="{F32FD6A4-8083-4DA3-BF87-47ED8030D92B}" name="2072-73" dataDxfId="206" dataCellStyle="Comma"/>
    <tableColumn id="47" xr3:uid="{46E4F4C3-7993-4575-8788-B808BA9DD752}" name="2073-74" dataDxfId="205" dataCellStyle="Comma"/>
    <tableColumn id="48" xr3:uid="{73CC5576-F234-474F-B025-03198CC72FC5}" name="2074-75" dataDxfId="204" dataCellStyle="Comma"/>
  </tableColumns>
  <tableStyleInfo name="SFC - Occasional paper (purple - purple) no horiz borders" showFirstColumn="1"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675E678-FC8F-4874-9A3D-0660E4760A8B}" name="Figure5point7" displayName="Figure5point7" ref="A18:AU23" totalsRowShown="0" headerRowDxfId="203" dataDxfId="202" dataCellStyle="Comma">
  <autoFilter ref="A18:AU23"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EB3CA3BB-1AB1-4DC7-9C3B-BAE0B134A135}" name="Percentage point" dataDxfId="201" dataCellStyle="Normal"/>
    <tableColumn id="3" xr3:uid="{FB0D95CA-B5C7-4812-8409-186C6C1EE8BF}" name="2029-30" dataDxfId="200" dataCellStyle="Comma"/>
    <tableColumn id="4" xr3:uid="{D3FBC460-F929-401D-9ADB-083A7808C49A}" name="2030-31" dataDxfId="199" dataCellStyle="Comma"/>
    <tableColumn id="5" xr3:uid="{579A5188-FDEE-4680-BC82-FF1F6D4176CC}" name="2031-32" dataDxfId="198" dataCellStyle="Comma"/>
    <tableColumn id="6" xr3:uid="{F1BC698C-92A0-4659-9BC4-4B60C4E645C1}" name="2032-33" dataDxfId="197" dataCellStyle="Comma"/>
    <tableColumn id="7" xr3:uid="{58A9D59F-880A-48C1-BAE0-06CFE26BF90F}" name="2033-34" dataDxfId="196" dataCellStyle="Comma"/>
    <tableColumn id="8" xr3:uid="{E9CE1D4F-DFCB-410F-A821-F95CC2FC44B6}" name="2034-35" dataDxfId="195" dataCellStyle="Comma"/>
    <tableColumn id="9" xr3:uid="{8FBEFE19-E119-454F-8094-34B05FC7F4F2}" name="2035-36" dataDxfId="194" dataCellStyle="Comma"/>
    <tableColumn id="10" xr3:uid="{1A8E77C7-89AE-4658-9AF7-252A19325539}" name="2036-37" dataDxfId="193" dataCellStyle="Comma"/>
    <tableColumn id="11" xr3:uid="{BB74549A-E9DC-4C78-B400-7EE28E7A2543}" name="2037-38" dataDxfId="192" dataCellStyle="Comma"/>
    <tableColumn id="12" xr3:uid="{8F4FCB32-5521-45CA-A2EE-9268044B39F0}" name="2038-39" dataDxfId="191" dataCellStyle="Comma"/>
    <tableColumn id="13" xr3:uid="{79B2E9B8-C413-4ED2-8BA0-0AC8A959F8FF}" name="2039-40" dataDxfId="190" dataCellStyle="Comma"/>
    <tableColumn id="14" xr3:uid="{30172858-EB63-4C03-B3E1-E689793487E3}" name="2040-41" dataDxfId="189" dataCellStyle="Comma"/>
    <tableColumn id="15" xr3:uid="{AAB5A94B-80EF-48ED-8622-D701553B172F}" name="2041-42" dataDxfId="188" dataCellStyle="Comma"/>
    <tableColumn id="16" xr3:uid="{1A2A8400-824A-4D6C-8D62-1EF9E7245D35}" name="2042-43" dataDxfId="187" dataCellStyle="Comma"/>
    <tableColumn id="17" xr3:uid="{3B1BD322-225B-49C6-861F-D5DA95A2EF05}" name="2043-44" dataDxfId="186" dataCellStyle="Comma"/>
    <tableColumn id="18" xr3:uid="{7B746CDB-F467-45E3-AB72-BF14D0BA5084}" name="2044-45" dataDxfId="185" dataCellStyle="Comma"/>
    <tableColumn id="19" xr3:uid="{DCCCFC66-4468-4EED-A65F-A7C1EC7D6ED1}" name="2045-46" dataDxfId="184" dataCellStyle="Comma"/>
    <tableColumn id="20" xr3:uid="{B4A2A602-70F2-4DE4-BFE4-ADF7DAF80D1F}" name="2046-47" dataDxfId="183" dataCellStyle="Comma"/>
    <tableColumn id="21" xr3:uid="{FD3DE86E-0119-4548-B332-7E80EDA713E6}" name="2047-48" dataDxfId="182" dataCellStyle="Comma"/>
    <tableColumn id="22" xr3:uid="{DAA82415-966E-4059-9EFA-F4CADDD3B81B}" name="2048-49" dataDxfId="181" dataCellStyle="Comma"/>
    <tableColumn id="23" xr3:uid="{87B1BBC2-18A2-4458-8580-09773B955B9E}" name="2049-50" dataDxfId="180" dataCellStyle="Comma"/>
    <tableColumn id="24" xr3:uid="{F52FAD83-8ED6-4C8D-B55B-16145C68EE88}" name="2050-51" dataDxfId="179" dataCellStyle="Comma"/>
    <tableColumn id="25" xr3:uid="{9112C149-D9CE-4A97-833A-5CFF53F51976}" name="2051-52" dataDxfId="178" dataCellStyle="Comma"/>
    <tableColumn id="26" xr3:uid="{A2C08041-357F-4003-BC22-05D866C40572}" name="2052-53" dataDxfId="177" dataCellStyle="Comma"/>
    <tableColumn id="27" xr3:uid="{064B9F92-5C7F-4023-A012-BA8436E03BCA}" name="2053-54" dataDxfId="176" dataCellStyle="Comma"/>
    <tableColumn id="28" xr3:uid="{D4A3D054-5774-4B40-851F-2BE843DE94DF}" name="2054-55" dataDxfId="175" dataCellStyle="Comma"/>
    <tableColumn id="29" xr3:uid="{6B970E3C-413E-4A69-B5A3-88CEE42C7959}" name="2055-56" dataDxfId="174" dataCellStyle="Comma"/>
    <tableColumn id="30" xr3:uid="{88E46C65-7E5A-40B9-9196-1771A82FAD44}" name="2056-57" dataDxfId="173" dataCellStyle="Comma"/>
    <tableColumn id="31" xr3:uid="{0A18ABF0-6879-499B-84F5-6EA9503BB36C}" name="2057-58" dataDxfId="172" dataCellStyle="Comma"/>
    <tableColumn id="32" xr3:uid="{BB32B93B-57A1-4AD2-8968-6C130E8C5F85}" name="2058-59" dataDxfId="171" dataCellStyle="Comma"/>
    <tableColumn id="33" xr3:uid="{DF48A0C0-14BA-4837-8038-09D037EAAC01}" name="2059-60" dataDxfId="170" dataCellStyle="Comma"/>
    <tableColumn id="34" xr3:uid="{85BECB79-6430-49B3-AD6A-CB588D693413}" name="2060-61" dataDxfId="169" dataCellStyle="Comma"/>
    <tableColumn id="35" xr3:uid="{BB521500-082C-4806-AEA6-7455765D0E5F}" name="2061-62" dataDxfId="168" dataCellStyle="Comma"/>
    <tableColumn id="36" xr3:uid="{43B30CD9-594D-4898-8E11-500D21D1BC11}" name="2062-63" dataDxfId="167" dataCellStyle="Comma"/>
    <tableColumn id="37" xr3:uid="{037C2887-1805-4555-AEFB-81A105D5980A}" name="2063-64" dataDxfId="166" dataCellStyle="Comma"/>
    <tableColumn id="38" xr3:uid="{39CC2E56-2F26-4265-A89F-E929EF6EF728}" name="2064-65" dataDxfId="165" dataCellStyle="Comma"/>
    <tableColumn id="39" xr3:uid="{07B10A87-716E-489C-8775-CFB7A2C56D21}" name="2065-66" dataDxfId="164" dataCellStyle="Comma"/>
    <tableColumn id="40" xr3:uid="{E73C3A45-ED9C-4E8D-8759-773BAE8D8040}" name="2066-67" dataDxfId="163" dataCellStyle="Comma"/>
    <tableColumn id="41" xr3:uid="{5A7AE88D-7E84-4A1E-99C2-10361B9D85D2}" name="2067-68" dataDxfId="162" dataCellStyle="Comma"/>
    <tableColumn id="42" xr3:uid="{1404820D-EBB9-44FC-A86E-EDF9366524D4}" name="2068-69" dataDxfId="161" dataCellStyle="Comma"/>
    <tableColumn id="43" xr3:uid="{3E073ACE-48BE-4F98-8060-4B0F36DDBA83}" name="2069-70" dataDxfId="160" dataCellStyle="Comma"/>
    <tableColumn id="44" xr3:uid="{45B536C6-EB9C-4CE2-A3FC-CE067A4567F2}" name="2070-71" dataDxfId="159" dataCellStyle="Comma"/>
    <tableColumn id="45" xr3:uid="{7818E1A4-0DCF-495E-BECF-4CC75F08D96B}" name="2071-72" dataDxfId="158" dataCellStyle="Comma"/>
    <tableColumn id="46" xr3:uid="{3B7D4513-5D65-4407-BD5D-5211F84772FD}" name="2072-73" dataDxfId="157" dataCellStyle="Comma"/>
    <tableColumn id="47" xr3:uid="{BD38F4BE-6B13-4DB9-8CA8-0870543A6FAD}" name="2073-74" dataDxfId="156" dataCellStyle="Comma"/>
    <tableColumn id="48" xr3:uid="{CEA5CBE9-02CD-403F-8F2C-83D924BBFE6D}" name="2074-75" dataDxfId="155" dataCellStyle="Comma"/>
  </tableColumns>
  <tableStyleInfo name="SFC - Occasional paper (purple - purple) no horiz borders"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44C4EE1-6C2B-4920-8B1B-28F7B4C24308}" name="Figure5point8" displayName="Figure5point8" ref="A18:AU21" totalsRowShown="0" headerRowDxfId="154" dataDxfId="153" dataCellStyle="Comma">
  <autoFilter ref="A18:AU21"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C256671B-0584-4098-ABD3-C9E59FBFDD23}" name="Per cent" dataDxfId="152" dataCellStyle="Normal"/>
    <tableColumn id="2" xr3:uid="{9E7E5655-65C5-4403-9D48-2ABB6DEAAEBE}" name="2029-30" dataDxfId="151" dataCellStyle="Comma"/>
    <tableColumn id="3" xr3:uid="{BC9C697D-DD48-4C5E-B36A-6BFBB0145719}" name="2030-31" dataDxfId="150" dataCellStyle="Comma"/>
    <tableColumn id="4" xr3:uid="{EA341956-F324-480D-8101-B24D87FFA279}" name="2031-32" dataDxfId="149" dataCellStyle="Comma"/>
    <tableColumn id="5" xr3:uid="{F831BF43-1E62-421A-9D12-045B8743AE60}" name="2032-33" dataDxfId="148" dataCellStyle="Comma"/>
    <tableColumn id="6" xr3:uid="{6DF8FCFD-1C19-43B5-8F92-6AC2204E72D9}" name="2033-34" dataDxfId="147" dataCellStyle="Comma"/>
    <tableColumn id="7" xr3:uid="{51F3AB57-D9FB-4BC7-806D-9DCEA1C51D5B}" name="2034-35" dataDxfId="146" dataCellStyle="Comma"/>
    <tableColumn id="8" xr3:uid="{BA37699E-FF85-4A78-B24E-7A8894383AAF}" name="2035-36" dataDxfId="145" dataCellStyle="Comma"/>
    <tableColumn id="9" xr3:uid="{36B41D0D-1022-4A9E-93EF-23B7D56CD60A}" name="2036-37" dataDxfId="144" dataCellStyle="Comma"/>
    <tableColumn id="10" xr3:uid="{215B68A5-12E4-402A-8D3C-0937EEF771EC}" name="2037-38" dataDxfId="143" dataCellStyle="Comma"/>
    <tableColumn id="11" xr3:uid="{0FCE392D-474F-4530-9EAF-2A990442A4F0}" name="2038-39" dataDxfId="142" dataCellStyle="Comma"/>
    <tableColumn id="12" xr3:uid="{8C663123-A124-4F4C-83D9-CF87B9599DBE}" name="2039-40" dataDxfId="141" dataCellStyle="Comma"/>
    <tableColumn id="13" xr3:uid="{0AD80FCF-9EFF-43DD-93B5-BC8678C02626}" name="2040-41" dataDxfId="140" dataCellStyle="Comma"/>
    <tableColumn id="14" xr3:uid="{F5A68DBB-EAE6-4C7E-8533-8C74E2C28C33}" name="2041-42" dataDxfId="139" dataCellStyle="Comma"/>
    <tableColumn id="15" xr3:uid="{389A78B1-263D-4C99-809E-C8A8CDA00E62}" name="2042-43" dataDxfId="138" dataCellStyle="Comma"/>
    <tableColumn id="16" xr3:uid="{F32FB3B4-3F2B-4DA9-B227-E4ECBBF4E502}" name="2043-44" dataDxfId="137" dataCellStyle="Comma"/>
    <tableColumn id="17" xr3:uid="{8AE46E7F-0E82-4F4F-AC03-23C747A81A56}" name="2044-45" dataDxfId="136" dataCellStyle="Comma"/>
    <tableColumn id="18" xr3:uid="{1E7F26BD-399B-4244-9E0E-C6A9C08B7C61}" name="2045-46" dataDxfId="135" dataCellStyle="Comma"/>
    <tableColumn id="19" xr3:uid="{9604D887-3428-4FAB-83D3-12CC6E550D3D}" name="2046-47" dataDxfId="134" dataCellStyle="Comma"/>
    <tableColumn id="20" xr3:uid="{3A536942-748C-46C9-BF70-22BA1C97C10A}" name="2047-48" dataDxfId="133" dataCellStyle="Comma"/>
    <tableColumn id="21" xr3:uid="{7175F362-1CC2-47AA-87C7-A342AACC1C5E}" name="2048-49" dataDxfId="132" dataCellStyle="Comma"/>
    <tableColumn id="22" xr3:uid="{2A29B171-9821-4194-B712-F9DB698A1D49}" name="2049-50" dataDxfId="131" dataCellStyle="Comma"/>
    <tableColumn id="23" xr3:uid="{2F856285-4036-4266-B0FC-4BB0C1F4AA54}" name="2050-51" dataDxfId="130" dataCellStyle="Comma"/>
    <tableColumn id="24" xr3:uid="{3A349DFD-75CB-4B1E-AC72-A1157A78D82B}" name="2051-52" dataDxfId="129" dataCellStyle="Comma"/>
    <tableColumn id="25" xr3:uid="{EBE3CBC3-DA7C-4985-8982-5A817400996F}" name="2052-53" dataDxfId="128" dataCellStyle="Comma"/>
    <tableColumn id="26" xr3:uid="{1BF4DD1F-E5B8-4AC0-B5C9-F93F56EA58B2}" name="2053-54" dataDxfId="127" dataCellStyle="Comma"/>
    <tableColumn id="27" xr3:uid="{C8159875-7AF7-4524-8043-DE621168812C}" name="2054-55" dataDxfId="126" dataCellStyle="Comma"/>
    <tableColumn id="28" xr3:uid="{8E07753F-76AE-4314-9668-4A4A27F5DD80}" name="2055-56" dataDxfId="125" dataCellStyle="Comma"/>
    <tableColumn id="29" xr3:uid="{348DB30E-FEB3-4CD6-BCB7-EC28E7E0EF37}" name="2056-57" dataDxfId="124" dataCellStyle="Comma"/>
    <tableColumn id="30" xr3:uid="{5CE98C06-FD6A-458F-983F-CA4259F8EEDA}" name="2057-58" dataDxfId="123" dataCellStyle="Comma"/>
    <tableColumn id="31" xr3:uid="{679443C0-1090-4DA0-9D65-85F03CA2E3D2}" name="2058-59" dataDxfId="122" dataCellStyle="Comma"/>
    <tableColumn id="32" xr3:uid="{9E194928-EC02-4EE2-8E9C-61FAE04D951F}" name="2059-60" dataDxfId="121" dataCellStyle="Comma"/>
    <tableColumn id="33" xr3:uid="{29330F00-5F62-4593-9EE1-A072A8CC6EDB}" name="2060-61" dataDxfId="120" dataCellStyle="Comma"/>
    <tableColumn id="34" xr3:uid="{A61D4131-ECD7-4FE5-89D4-F25AE16FD7A5}" name="2061-62" dataDxfId="119" dataCellStyle="Comma"/>
    <tableColumn id="35" xr3:uid="{72363305-F753-4FD9-8420-2183D384AE46}" name="2062-63" dataDxfId="118" dataCellStyle="Comma"/>
    <tableColumn id="36" xr3:uid="{E92A76FF-958F-4998-B18A-B864B4EAC989}" name="2063-64" dataDxfId="117" dataCellStyle="Comma"/>
    <tableColumn id="37" xr3:uid="{87D11BE4-0EE7-44E1-980D-8C700EDAE50B}" name="2064-65" dataDxfId="116" dataCellStyle="Comma"/>
    <tableColumn id="38" xr3:uid="{F3DD3518-539B-4943-8D7A-9D1D25071BEA}" name="2065-66" dataDxfId="115" dataCellStyle="Comma"/>
    <tableColumn id="39" xr3:uid="{019DF2A4-689B-473C-B2A7-3F4D93189F98}" name="2066-67" dataDxfId="114" dataCellStyle="Comma"/>
    <tableColumn id="40" xr3:uid="{4A919AC8-CE68-4E27-AE29-38E0759145F2}" name="2067-68" dataDxfId="113" dataCellStyle="Comma"/>
    <tableColumn id="41" xr3:uid="{66F154CA-0852-43E9-88C9-FDBC5F5EDCD5}" name="2068-69" dataDxfId="112" dataCellStyle="Comma"/>
    <tableColumn id="42" xr3:uid="{91D4FD30-1E68-479D-9B62-2FC3381762A3}" name="2069-70" dataDxfId="111" dataCellStyle="Comma"/>
    <tableColumn id="43" xr3:uid="{C1DA01E0-9EB9-40D4-BC06-354B0B3FC245}" name="2070-71" dataDxfId="110" dataCellStyle="Comma"/>
    <tableColumn id="44" xr3:uid="{8C3C62CD-B327-41DE-9542-885A767EF9D7}" name="2071-72" dataDxfId="109" dataCellStyle="Comma"/>
    <tableColumn id="45" xr3:uid="{814E5D14-CB7D-43C0-9B70-A6D3F7D9849B}" name="2072-73" dataDxfId="108" dataCellStyle="Comma"/>
    <tableColumn id="46" xr3:uid="{C499A350-55BD-4F42-84CB-9DE5CF49FCFE}" name="2073-74" dataDxfId="107" dataCellStyle="Comma"/>
    <tableColumn id="47" xr3:uid="{F4DB0811-20C2-4FF7-9CAE-7AD9AC28F602}" name="2074-75" dataDxfId="106" dataCellStyle="Comma"/>
  </tableColumns>
  <tableStyleInfo name="SFC - Occasional paper (purple - purple) no horiz borders"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AC9DB59-FABA-46B1-A273-2395496DA150}" name="FigureBpoint1" displayName="FigureBpoint1" ref="A18:AW20" totalsRowShown="0" headerRowDxfId="105" dataDxfId="104" dataCellStyle="Comma">
  <autoFilter ref="A18:AW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1C15E025-AC3F-4818-A155-716298EE8709}" name="Per cent" dataCellStyle="Normal"/>
    <tableColumn id="51" xr3:uid="{5476A131-4EDD-4B91-AFD2-E3DE94CD479F}" name="2027-28" dataDxfId="103" dataCellStyle="Comma"/>
    <tableColumn id="49" xr3:uid="{D01B4429-F27A-4A43-9D9C-7445F1690234}" name="2028-29" dataDxfId="102" dataCellStyle="Comma"/>
    <tableColumn id="2" xr3:uid="{6E48CABA-B078-4DFA-B8EE-A55AA8251E55}" name="2029-30" dataDxfId="101" dataCellStyle="Comma"/>
    <tableColumn id="3" xr3:uid="{C453F608-F0DA-404E-8793-5EED82F3B88D}" name="2030-31" dataDxfId="100" dataCellStyle="Comma"/>
    <tableColumn id="4" xr3:uid="{138F8E01-5558-42C3-9A0E-F797AB1C895F}" name="2031-32" dataDxfId="99" dataCellStyle="Comma"/>
    <tableColumn id="5" xr3:uid="{ED0E5B0F-63CC-40A2-ABAC-0832D7528A0B}" name="2032-33" dataDxfId="98" dataCellStyle="Comma"/>
    <tableColumn id="6" xr3:uid="{8A3B5D2B-6C06-4025-A536-5D3C626D34FD}" name="2033-34" dataDxfId="97" dataCellStyle="Comma"/>
    <tableColumn id="7" xr3:uid="{E5FFC9B5-905B-42B0-9968-A0E4170D632F}" name="2034-35" dataDxfId="96" dataCellStyle="Comma"/>
    <tableColumn id="8" xr3:uid="{BDF1B990-A555-4239-9912-16FF11F940A4}" name="2035-36" dataDxfId="95" dataCellStyle="Comma"/>
    <tableColumn id="9" xr3:uid="{18B3896D-1D3D-4E59-A701-80ED6E65F728}" name="2036-37" dataDxfId="94" dataCellStyle="Comma"/>
    <tableColumn id="10" xr3:uid="{850C0162-081B-44E8-8609-73B3E425720C}" name="2037-38" dataDxfId="93" dataCellStyle="Comma"/>
    <tableColumn id="11" xr3:uid="{0D6BBF54-F3FF-49F2-8F4F-9F98329109E0}" name="2038-39" dataDxfId="92" dataCellStyle="Comma"/>
    <tableColumn id="12" xr3:uid="{AC695EC6-3388-4E8C-9BC5-E1900D38A919}" name="2039-40" dataDxfId="91" dataCellStyle="Comma"/>
    <tableColumn id="13" xr3:uid="{95D2BB02-7205-4CE2-8EB8-5E2DCDDD644D}" name="2040-41" dataDxfId="90" dataCellStyle="Comma"/>
    <tableColumn id="14" xr3:uid="{4929A0A4-6743-4913-8CB2-3CC3E159793B}" name="2041-42" dataDxfId="89" dataCellStyle="Comma"/>
    <tableColumn id="15" xr3:uid="{81E00FBB-DE7D-4D78-BC4D-EC8E9F12C5DA}" name="2042-43" dataDxfId="88" dataCellStyle="Comma"/>
    <tableColumn id="16" xr3:uid="{BCCBC935-2AAF-4D01-81EE-71390D603F9A}" name="2043-44" dataDxfId="87" dataCellStyle="Comma"/>
    <tableColumn id="17" xr3:uid="{4BCFF6CB-B375-4D72-A933-82040B3DF3EA}" name="2044-45" dataDxfId="86" dataCellStyle="Comma"/>
    <tableColumn id="18" xr3:uid="{3FBBFD30-34B6-4F3C-8D68-7973219B4C0F}" name="2045-46" dataDxfId="85" dataCellStyle="Comma"/>
    <tableColumn id="19" xr3:uid="{3E787EB0-8AF0-4540-A85B-0CD0F410B137}" name="2046-47" dataDxfId="84" dataCellStyle="Comma"/>
    <tableColumn id="20" xr3:uid="{9EE3D774-711A-4B24-8652-B16C42546A7F}" name="2047-48" dataDxfId="83" dataCellStyle="Comma"/>
    <tableColumn id="21" xr3:uid="{77E78C41-1890-4C68-B85D-161C928E1070}" name="2048-49" dataDxfId="82" dataCellStyle="Comma"/>
    <tableColumn id="22" xr3:uid="{6817F622-0219-4B44-AF92-A27750335A80}" name="2049-50" dataDxfId="81" dataCellStyle="Comma"/>
    <tableColumn id="23" xr3:uid="{53C06525-8291-4E84-9003-F6D00F053A1A}" name="2050-51" dataDxfId="80" dataCellStyle="Comma"/>
    <tableColumn id="24" xr3:uid="{C4F5AD99-598A-4FA4-9BB7-F109D3C40529}" name="2051-52" dataDxfId="79" dataCellStyle="Comma"/>
    <tableColumn id="25" xr3:uid="{61A82A3C-DA3D-4EEC-AC9D-75A134191B25}" name="2052-53" dataDxfId="78" dataCellStyle="Comma"/>
    <tableColumn id="26" xr3:uid="{4B2BDA03-0339-4B6C-A059-315915CE2F6F}" name="2053-54" dataDxfId="77" dataCellStyle="Comma"/>
    <tableColumn id="27" xr3:uid="{D2977045-BECE-4662-B514-96C385E5B15B}" name="2054-55" dataDxfId="76" dataCellStyle="Comma"/>
    <tableColumn id="28" xr3:uid="{41F2C16E-25D2-42FF-8613-827C1BA3F8F1}" name="2055-56" dataDxfId="75" dataCellStyle="Comma"/>
    <tableColumn id="29" xr3:uid="{F969D220-663F-49C4-A4A0-186E0AFAA370}" name="2056-57" dataDxfId="74" dataCellStyle="Comma"/>
    <tableColumn id="30" xr3:uid="{E0C7878E-E316-4803-BB9D-B9AFCF9ED805}" name="2057-58" dataDxfId="73" dataCellStyle="Comma"/>
    <tableColumn id="31" xr3:uid="{5361E801-6050-4DEF-91B7-D16C72F9F213}" name="2058-59" dataDxfId="72" dataCellStyle="Comma"/>
    <tableColumn id="32" xr3:uid="{8341E4DB-26CF-4A9B-9F60-137FF836672C}" name="2059-60" dataDxfId="71" dataCellStyle="Comma"/>
    <tableColumn id="33" xr3:uid="{E1D24533-82A7-4D70-919A-A8A78BA74830}" name="2060-61" dataDxfId="70" dataCellStyle="Comma"/>
    <tableColumn id="34" xr3:uid="{429CB467-35C6-46C0-B9A8-BFA41C51F60A}" name="2061-62" dataDxfId="69" dataCellStyle="Comma"/>
    <tableColumn id="35" xr3:uid="{03B771F0-D7B4-4925-B9B1-5CAE4F5BB342}" name="2062-63" dataDxfId="68" dataCellStyle="Comma"/>
    <tableColumn id="36" xr3:uid="{D5E0E42B-D27E-43D7-9E25-05EC28E9117B}" name="2063-64" dataDxfId="67" dataCellStyle="Comma"/>
    <tableColumn id="37" xr3:uid="{5BB7E182-441E-4AF6-B37C-1521D7631572}" name="2064-65" dataDxfId="66" dataCellStyle="Comma"/>
    <tableColumn id="38" xr3:uid="{DF3B4EBD-CF17-4B6C-A957-1E2E506E02A9}" name="2065-66" dataDxfId="65" dataCellStyle="Comma"/>
    <tableColumn id="39" xr3:uid="{F0280487-7F1E-4038-86E9-D87AA5B35FA9}" name="2066-67" dataDxfId="64" dataCellStyle="Comma"/>
    <tableColumn id="40" xr3:uid="{F4C0610D-DC29-41A7-A1B2-CAB2938502DF}" name="2067-68" dataDxfId="63" dataCellStyle="Comma"/>
    <tableColumn id="41" xr3:uid="{BE05E49C-641D-46AE-AA68-93F72AA5BF8C}" name="2068-69" dataDxfId="62" dataCellStyle="Comma"/>
    <tableColumn id="42" xr3:uid="{F707BE60-45E2-4829-A761-F47ABB70C307}" name="2069-70" dataDxfId="61" dataCellStyle="Comma"/>
    <tableColumn id="43" xr3:uid="{52B7F90A-17F0-4827-822B-6B254330F773}" name="2070-71" dataDxfId="60" dataCellStyle="Comma"/>
    <tableColumn id="44" xr3:uid="{A3624287-94D3-4512-B93B-5288C76B4706}" name="2071-72" dataDxfId="59" dataCellStyle="Comma"/>
    <tableColumn id="45" xr3:uid="{1F4054B1-67C1-4F26-AE16-CFFDE4EFCD54}" name="2072-73" dataDxfId="58" dataCellStyle="Comma"/>
    <tableColumn id="46" xr3:uid="{50A882E3-10F4-49FA-BD8D-1EB825C99C0C}" name="2073-74" dataDxfId="57" dataCellStyle="Comma"/>
    <tableColumn id="47" xr3:uid="{2254A114-9361-41B5-BF86-4616B80CF35C}" name="2074-75" dataDxfId="56" dataCellStyle="Comma"/>
  </tableColumns>
  <tableStyleInfo name="SFC - Occasional paper (purple - purple) no horiz borders"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715D74A-A09F-4207-8572-E7CE3FA6C598}" name="FigureBpoint2" displayName="FigureBpoint2" ref="A4:F12" totalsRowShown="0" headerRowDxfId="55" dataDxfId="54">
  <autoFilter ref="A4:F12" xr:uid="{1F094B04-1952-427E-8DB4-F8D12FA22334}">
    <filterColumn colId="0" hiddenButton="1"/>
    <filterColumn colId="1" hiddenButton="1"/>
    <filterColumn colId="2" hiddenButton="1"/>
    <filterColumn colId="3" hiddenButton="1"/>
    <filterColumn colId="4" hiddenButton="1"/>
    <filterColumn colId="5" hiddenButton="1"/>
  </autoFilter>
  <tableColumns count="6">
    <tableColumn id="1" xr3:uid="{2CD91A7B-FB7D-4E25-870D-34C7A4016A93}" name="Share of total spending (Per cent)" dataDxfId="53"/>
    <tableColumn id="3" xr3:uid="{E9D1EB81-11AB-48F3-A364-4EAEE0EBEEFF}" name="2030-31" dataDxfId="52" dataCellStyle="Comma"/>
    <tableColumn id="4" xr3:uid="{660A619C-7EED-4489-8530-184DDDF5FBFA}" name="2040-41" dataDxfId="51" dataCellStyle="Comma"/>
    <tableColumn id="5" xr3:uid="{4FABF1CC-2A99-4D9D-853A-07943D5C2993}" name="2050-51" dataDxfId="50" dataCellStyle="Comma"/>
    <tableColumn id="6" xr3:uid="{6EED2D2D-33D6-4CB5-A19A-83913BEB346E}" name="2060-61" dataDxfId="49" dataCellStyle="Comma"/>
    <tableColumn id="7" xr3:uid="{8088D25C-B740-4A6A-83B9-1DFCE707B6D4}" name="2070-71" dataDxfId="48" dataCellStyle="Comma"/>
  </tableColumns>
  <tableStyleInfo name="SFC - Occasional paper (purple - purple) no horiz borders"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F3FF5C9-BFAA-44FD-84BF-BAE0BE2AFC2F}" name="FigureBpoint3" displayName="FigureBpoint3" ref="A18:AT20" totalsRowShown="0" headerRowDxfId="47" dataDxfId="46" dataCellStyle="Comma">
  <autoFilter ref="A18:AT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D269CA93-21AC-4B51-A8AF-902EC0ED25E2}" name="Per cent" dataDxfId="45" dataCellStyle="Normal"/>
    <tableColumn id="3" xr3:uid="{394856C9-7BFE-4D8E-92EF-82444EA382C1}" name="2030-31" dataDxfId="44" dataCellStyle="Comma"/>
    <tableColumn id="4" xr3:uid="{874DA4BE-325E-4D57-BEC7-FEC5B703BC29}" name="2031-32" dataDxfId="43" dataCellStyle="Comma"/>
    <tableColumn id="5" xr3:uid="{CE672203-C635-405E-AEF4-5E1F51C7F02C}" name="2032-33" dataDxfId="42" dataCellStyle="Comma"/>
    <tableColumn id="6" xr3:uid="{01A9382B-BBC4-4B08-BD3F-AAAADE6832CE}" name="2033-34" dataDxfId="41" dataCellStyle="Comma"/>
    <tableColumn id="7" xr3:uid="{8BD2EFB8-483E-4F45-AA8E-F4D7DB55081A}" name="2034-35" dataDxfId="40" dataCellStyle="Comma"/>
    <tableColumn id="8" xr3:uid="{CFA4AFB5-13F8-4BD4-B58A-2967071A9A55}" name="2035-36" dataDxfId="39" dataCellStyle="Comma"/>
    <tableColumn id="9" xr3:uid="{07C3C8CF-B3B3-42D7-AE5F-01B2214A243A}" name="2036-37" dataDxfId="38" dataCellStyle="Comma"/>
    <tableColumn id="10" xr3:uid="{BA728820-949E-45B6-B4A7-057145B45641}" name="2037-38" dataDxfId="37" dataCellStyle="Comma"/>
    <tableColumn id="11" xr3:uid="{ADDB8368-3841-4636-8CF4-123FCE761679}" name="2038-39" dataDxfId="36" dataCellStyle="Comma"/>
    <tableColumn id="12" xr3:uid="{20F14CFD-382E-486E-9D94-F6D9F76F5447}" name="2039-40" dataDxfId="35" dataCellStyle="Comma"/>
    <tableColumn id="13" xr3:uid="{6320713E-FB7A-4BA8-AA0D-947E97402228}" name="2040-41" dataDxfId="34" dataCellStyle="Comma"/>
    <tableColumn id="14" xr3:uid="{8B593385-9680-4295-AC5B-FBABE5181EC2}" name="2041-42" dataDxfId="33" dataCellStyle="Comma"/>
    <tableColumn id="15" xr3:uid="{9A3F3F48-75FE-42B7-A9A3-65D161C74EB5}" name="2042-43" dataDxfId="32" dataCellStyle="Comma"/>
    <tableColumn id="16" xr3:uid="{E3330BC2-9262-4697-963F-95598879B30E}" name="2043-44" dataDxfId="31" dataCellStyle="Comma"/>
    <tableColumn id="17" xr3:uid="{7E02D157-C407-44B2-97C8-2EAC65E31846}" name="2044-45" dataDxfId="30" dataCellStyle="Comma"/>
    <tableColumn id="18" xr3:uid="{5F5752B8-AAD9-41D9-8D57-C7B308448A36}" name="2045-46" dataDxfId="29" dataCellStyle="Comma"/>
    <tableColumn id="19" xr3:uid="{8E4F6FA9-48CC-46F9-9EE8-E949B96510A9}" name="2046-47" dataDxfId="28" dataCellStyle="Comma"/>
    <tableColumn id="20" xr3:uid="{B49277BE-40E9-4959-B2DE-0ED18518046B}" name="2047-48" dataDxfId="27" dataCellStyle="Comma"/>
    <tableColumn id="21" xr3:uid="{2D229E6C-7D84-4EB6-9657-3425AF30B9C1}" name="2048-49" dataDxfId="26" dataCellStyle="Comma"/>
    <tableColumn id="22" xr3:uid="{7552B1C9-74E0-4C9E-A729-D4CB4E86A5AF}" name="2049-50" dataDxfId="25" dataCellStyle="Comma"/>
    <tableColumn id="23" xr3:uid="{BA971D1D-9CFC-4BE2-B2BE-C0DB9562A775}" name="2050-51" dataDxfId="24" dataCellStyle="Comma"/>
    <tableColumn id="24" xr3:uid="{49DCF9CD-DA9B-44FF-A030-3E041706BF9E}" name="2051-52" dataDxfId="23" dataCellStyle="Comma"/>
    <tableColumn id="25" xr3:uid="{58DEE212-34F8-4284-91DF-AA2DBB35A93B}" name="2052-53" dataDxfId="22" dataCellStyle="Comma"/>
    <tableColumn id="26" xr3:uid="{722D7936-66E9-46F1-81AD-3DE8A0A0D6A6}" name="2053-54" dataDxfId="21" dataCellStyle="Comma"/>
    <tableColumn id="27" xr3:uid="{1F4C1FA2-B164-478E-A588-0D16EA21EFFC}" name="2054-55" dataDxfId="20" dataCellStyle="Comma"/>
    <tableColumn id="28" xr3:uid="{7338FE32-57B5-467B-AC43-9BFF30B8666B}" name="2055-56" dataDxfId="19" dataCellStyle="Comma"/>
    <tableColumn id="29" xr3:uid="{494C22CA-2CBF-45C0-B018-89CAA5F10A1F}" name="2056-57" dataDxfId="18" dataCellStyle="Comma"/>
    <tableColumn id="30" xr3:uid="{FACA44AF-EA14-4B40-ACE2-CE225A6C2FEA}" name="2057-58" dataDxfId="17" dataCellStyle="Comma"/>
    <tableColumn id="31" xr3:uid="{642B6F03-F84D-41A1-AEB0-00EF477DE029}" name="2058-59" dataDxfId="16" dataCellStyle="Comma"/>
    <tableColumn id="32" xr3:uid="{62DA50EC-7116-497E-A2A7-07FF1BE28419}" name="2059-60" dataDxfId="15" dataCellStyle="Comma"/>
    <tableColumn id="33" xr3:uid="{A63CCBD1-3061-47A6-A7C8-9955B8EE8EEB}" name="2060-61" dataDxfId="14" dataCellStyle="Comma"/>
    <tableColumn id="34" xr3:uid="{4C32D126-A444-4257-8F6D-5221FA935E57}" name="2061-62" dataDxfId="13" dataCellStyle="Comma"/>
    <tableColumn id="35" xr3:uid="{70593ECB-54A5-47CC-A829-E4685BE3378F}" name="2062-63" dataDxfId="12" dataCellStyle="Comma"/>
    <tableColumn id="36" xr3:uid="{435AAD3C-B4BC-498D-A2B2-3D058C19E7D8}" name="2063-64" dataDxfId="11" dataCellStyle="Comma"/>
    <tableColumn id="37" xr3:uid="{4FEEF775-C666-47B0-991E-34044CB6B909}" name="2064-65" dataDxfId="10" dataCellStyle="Comma"/>
    <tableColumn id="38" xr3:uid="{3EAC1A2E-D20C-4F1A-8C1B-8EF6FC2CBD5E}" name="2065-66" dataDxfId="9" dataCellStyle="Comma"/>
    <tableColumn id="39" xr3:uid="{E8CA5970-819B-4941-B5B8-E8C5F63719A1}" name="2066-67" dataDxfId="8" dataCellStyle="Comma"/>
    <tableColumn id="40" xr3:uid="{03B28DA8-7350-4F35-8BCB-E1792A257B33}" name="2067-68" dataDxfId="7" dataCellStyle="Comma"/>
    <tableColumn id="41" xr3:uid="{4F157F8E-327D-47AB-BF14-94348195A662}" name="2068-69" dataDxfId="6" dataCellStyle="Comma"/>
    <tableColumn id="42" xr3:uid="{34F86D9C-EADF-45DC-8807-DA8A411B2D9B}" name="2069-70" dataDxfId="5" dataCellStyle="Comma"/>
    <tableColumn id="43" xr3:uid="{DEAA1C27-B33C-4D28-8322-7C708CA0BC77}" name="2070-71" dataDxfId="4" dataCellStyle="Comma"/>
    <tableColumn id="44" xr3:uid="{08694FDE-9A84-4019-9223-DEDA14EE9102}" name="2071-72" dataDxfId="3" dataCellStyle="Comma"/>
    <tableColumn id="45" xr3:uid="{28729AC8-BF12-4D83-9BCD-E4D007ADE010}" name="2072-73" dataDxfId="2" dataCellStyle="Comma"/>
    <tableColumn id="46" xr3:uid="{CE8A85BE-7BC1-432E-B29A-8CE9037696CC}" name="2073-74" dataDxfId="1" dataCellStyle="Comma"/>
    <tableColumn id="47" xr3:uid="{FAA014F1-4499-4598-BD76-16517FDB0C62}" name="2074-75" dataDxfId="0" dataCellStyle="Comma"/>
  </tableColumns>
  <tableStyleInfo name="SFC - Occasional paper (purple - purple) no horiz borders"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216459A-9849-4796-A06E-9633067070F9}" name="Figure5" displayName="Figure5" ref="A18:AU20" totalsRowShown="0" headerRowDxfId="1837" dataDxfId="1836" dataCellStyle="Comma">
  <autoFilter ref="A18:AU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557D4E0E-9E0D-40BE-B5F4-B2B15DDD803C}" name="Per cent" dataDxfId="1835" dataCellStyle="Normal"/>
    <tableColumn id="2" xr3:uid="{23526402-0897-42DB-9084-23E85B5FFFFA}" name="2029-30" dataDxfId="1834" dataCellStyle="Comma"/>
    <tableColumn id="3" xr3:uid="{E0923510-DF38-4B8C-B978-51BEF8538557}" name="2030-31" dataDxfId="1833" dataCellStyle="Comma"/>
    <tableColumn id="4" xr3:uid="{4B9233C4-C481-4980-B722-610FF0ADBC38}" name="2031-32" dataDxfId="1832" dataCellStyle="Comma"/>
    <tableColumn id="5" xr3:uid="{12913C13-3B09-424F-9D8B-BE09D870B9DE}" name="2032-33" dataDxfId="1831" dataCellStyle="Comma"/>
    <tableColumn id="6" xr3:uid="{86CB7D59-3D1A-4A99-B8FF-69058D43080C}" name="2033-34" dataDxfId="1830" dataCellStyle="Comma"/>
    <tableColumn id="7" xr3:uid="{7E632563-AE78-49A9-B2EB-83D208021055}" name="2034-35" dataDxfId="1829" dataCellStyle="Comma"/>
    <tableColumn id="8" xr3:uid="{F940A3B6-D5C5-4C40-B204-E57367B83E12}" name="2035-36" dataDxfId="1828" dataCellStyle="Comma"/>
    <tableColumn id="9" xr3:uid="{CC57FF5A-01CA-4A12-931F-D89BD292AFAF}" name="2036-37" dataDxfId="1827" dataCellStyle="Comma"/>
    <tableColumn id="10" xr3:uid="{F4B29DE9-657C-4E0D-82DC-F1FD103FE909}" name="2037-38" dataDxfId="1826" dataCellStyle="Comma"/>
    <tableColumn id="11" xr3:uid="{38B56199-0CEA-483F-AB1F-C877E21F6982}" name="2038-39" dataDxfId="1825" dataCellStyle="Comma"/>
    <tableColumn id="12" xr3:uid="{030E6C47-5663-40EB-BACC-14EC0AEDAF57}" name="2039-40" dataDxfId="1824" dataCellStyle="Comma"/>
    <tableColumn id="13" xr3:uid="{62C29C0C-194F-4508-AEEF-1954A945F027}" name="2040-41" dataDxfId="1823" dataCellStyle="Comma"/>
    <tableColumn id="14" xr3:uid="{B46AB0E3-85B9-4B7E-AA98-25847BA14CBD}" name="2041-42" dataDxfId="1822" dataCellStyle="Comma"/>
    <tableColumn id="15" xr3:uid="{35393B24-8FC9-4E48-B6A3-8510AF22EA7A}" name="2042-43" dataDxfId="1821" dataCellStyle="Comma"/>
    <tableColumn id="16" xr3:uid="{E2AB7FAC-8326-4698-862E-D84C7A2BB34F}" name="2043-44" dataDxfId="1820" dataCellStyle="Comma"/>
    <tableColumn id="17" xr3:uid="{28D3770E-E575-4CA2-A6D5-2B844B27E9C0}" name="2044-45" dataDxfId="1819" dataCellStyle="Comma"/>
    <tableColumn id="18" xr3:uid="{6AAD4F4D-1647-49E8-93C6-0D16C732DA27}" name="2045-46" dataDxfId="1818" dataCellStyle="Comma"/>
    <tableColumn id="19" xr3:uid="{834ADA08-264C-4901-B4D2-B7BBAFAEB4F0}" name="2046-47" dataDxfId="1817" dataCellStyle="Comma"/>
    <tableColumn id="20" xr3:uid="{F950E5AC-BBBD-4043-B567-35D997BCF80F}" name="2047-48" dataDxfId="1816" dataCellStyle="Comma"/>
    <tableColumn id="21" xr3:uid="{E8A59944-C0B9-4356-92CF-46EBB058484B}" name="2048-49" dataDxfId="1815" dataCellStyle="Comma"/>
    <tableColumn id="22" xr3:uid="{1DEE558F-4CC8-4D63-A4C4-85037E379293}" name="2049-50" dataDxfId="1814" dataCellStyle="Comma"/>
    <tableColumn id="23" xr3:uid="{37ED2B5E-1D2F-4D2C-A0ED-57DA03F10033}" name="2050-51" dataDxfId="1813" dataCellStyle="Comma"/>
    <tableColumn id="24" xr3:uid="{30B6AC55-F85C-4F0D-9EAE-A77ED361FA02}" name="2051-52" dataDxfId="1812" dataCellStyle="Comma"/>
    <tableColumn id="25" xr3:uid="{AE315DC7-5F44-4B5F-97D1-C8C491AE4A07}" name="2052-53" dataDxfId="1811" dataCellStyle="Comma"/>
    <tableColumn id="26" xr3:uid="{A904337B-5714-4468-A410-875C66CB1232}" name="2053-54" dataDxfId="1810" dataCellStyle="Comma"/>
    <tableColumn id="27" xr3:uid="{672DC0C0-CF3B-45FA-8A2C-8BB5D0378A8C}" name="2054-55" dataDxfId="1809" dataCellStyle="Comma"/>
    <tableColumn id="28" xr3:uid="{E4B5B923-0265-4450-B6D3-8F43FD481D50}" name="2055-56" dataDxfId="1808" dataCellStyle="Comma"/>
    <tableColumn id="29" xr3:uid="{69119F89-8D47-452E-B256-38AB094F1BC0}" name="2056-57" dataDxfId="1807" dataCellStyle="Comma"/>
    <tableColumn id="30" xr3:uid="{48CF1589-360C-4583-9393-4A3CC14820E7}" name="2057-58" dataDxfId="1806" dataCellStyle="Comma"/>
    <tableColumn id="31" xr3:uid="{85FBACB8-BC9F-4D94-9998-09724970A53B}" name="2058-59" dataDxfId="1805" dataCellStyle="Comma"/>
    <tableColumn id="32" xr3:uid="{CDAAE1F2-CB7B-4B9F-9B73-4958244F6CD7}" name="2059-60" dataDxfId="1804" dataCellStyle="Comma"/>
    <tableColumn id="33" xr3:uid="{2468AE91-4FE6-405E-A612-53A603E39A11}" name="2060-61" dataDxfId="1803" dataCellStyle="Comma"/>
    <tableColumn id="34" xr3:uid="{13C0536A-3F7A-4B5B-A67C-AFD81F05B78E}" name="2061-62" dataDxfId="1802" dataCellStyle="Comma"/>
    <tableColumn id="35" xr3:uid="{3585A9F0-D5FC-409B-BA65-FB6AF6112AE7}" name="2062-63" dataDxfId="1801" dataCellStyle="Comma"/>
    <tableColumn id="36" xr3:uid="{C73EEFE6-BCB8-4775-8FCD-10F85DC8998F}" name="2063-64" dataDxfId="1800" dataCellStyle="Comma"/>
    <tableColumn id="37" xr3:uid="{46A01066-6DFC-435B-8D4A-FA14FA962C0A}" name="2064-65" dataDxfId="1799" dataCellStyle="Comma"/>
    <tableColumn id="38" xr3:uid="{6B1BDC58-019D-4207-9C6C-92F2BF5AB32C}" name="2065-66" dataDxfId="1798" dataCellStyle="Comma"/>
    <tableColumn id="39" xr3:uid="{58EC6986-4DB5-4C9D-9759-9321B4A2539B}" name="2066-67" dataDxfId="1797" dataCellStyle="Comma"/>
    <tableColumn id="40" xr3:uid="{C0E899D7-D587-48EC-B8D3-655874D7A534}" name="2067-68" dataDxfId="1796" dataCellStyle="Comma"/>
    <tableColumn id="41" xr3:uid="{3C419F41-491A-492F-9EA9-1B315C053448}" name="2068-69" dataDxfId="1795" dataCellStyle="Comma"/>
    <tableColumn id="42" xr3:uid="{C7B828F3-CC6C-4E2A-A272-236C8353E1BB}" name="2069-70" dataDxfId="1794" dataCellStyle="Comma"/>
    <tableColumn id="43" xr3:uid="{E4830058-80A1-45E9-8788-513FE52E82D9}" name="2070-71" dataDxfId="1793" dataCellStyle="Comma"/>
    <tableColumn id="44" xr3:uid="{BB490F49-5141-4E42-8BF0-E51145FA511A}" name="2071-72" dataDxfId="1792" dataCellStyle="Comma"/>
    <tableColumn id="45" xr3:uid="{6565EFE9-D025-4913-BED0-B2B81D32DFD0}" name="2072-73" dataDxfId="1791" dataCellStyle="Comma"/>
    <tableColumn id="46" xr3:uid="{85945362-CE2A-4366-96D4-ACDC4E5164D7}" name="2073-74" dataDxfId="1790" dataCellStyle="Comma"/>
    <tableColumn id="47" xr3:uid="{4F212761-3C46-44B7-9531-6A4C43A08F58}" name="2074-75" dataDxfId="1789" dataCellStyle="Comma"/>
  </tableColumns>
  <tableStyleInfo name="SFC - Occasional paper (purple - purple) no horiz borders"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7D311A3-9C8B-419B-8838-EF33FA1EC506}" name="Figure2point1" displayName="Figure2point1" ref="A18:AU20" totalsRowShown="0" headerRowDxfId="1788" dataDxfId="1787" dataCellStyle="Comma">
  <autoFilter ref="A18:AU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FB0320F2-4437-46F6-AE6E-074A8B3957BC}" name="Population (Millions)" dataDxfId="1786" dataCellStyle="Normal"/>
    <tableColumn id="2" xr3:uid="{5E9D97EB-8D77-4BE7-B14A-DBB101D5B397}" name="2029-30" dataDxfId="1785"/>
    <tableColumn id="3" xr3:uid="{EEBC7DF4-7283-4C69-B691-E5435E07C4CF}" name="2030-31" dataDxfId="1784" dataCellStyle="Comma"/>
    <tableColumn id="4" xr3:uid="{960D6693-AE5C-4922-AB14-2BDDE99B6D6E}" name="2031-32" dataDxfId="1783" dataCellStyle="Comma"/>
    <tableColumn id="5" xr3:uid="{7D8FF4B6-C252-4A09-883A-7EFC57B64924}" name="2032-33" dataDxfId="1782" dataCellStyle="Comma"/>
    <tableColumn id="6" xr3:uid="{835BD1B0-20B4-4208-A8A3-C65D226F97C9}" name="2033-34" dataDxfId="1781" dataCellStyle="Comma"/>
    <tableColumn id="7" xr3:uid="{37DF5EC8-B335-4B6A-8F14-DE0B6751E156}" name="2034-35" dataDxfId="1780" dataCellStyle="Comma"/>
    <tableColumn id="8" xr3:uid="{17F83860-9DB4-4BA3-8D6D-949DBD4315AF}" name="2035-36" dataDxfId="1779" dataCellStyle="Comma"/>
    <tableColumn id="9" xr3:uid="{052B7AA9-D300-48C2-9813-891316158089}" name="2036-37" dataDxfId="1778" dataCellStyle="Comma"/>
    <tableColumn id="10" xr3:uid="{75ED7BAD-E853-446B-9AC4-A68B49B2708C}" name="2037-38" dataDxfId="1777" dataCellStyle="Comma"/>
    <tableColumn id="11" xr3:uid="{F2043056-4851-44E1-831B-810E9BE52CFF}" name="2038-39" dataDxfId="1776" dataCellStyle="Comma"/>
    <tableColumn id="12" xr3:uid="{1F75D1D2-25DE-4231-95E9-5ADDB7EC2A2E}" name="2039-40" dataDxfId="1775" dataCellStyle="Comma"/>
    <tableColumn id="13" xr3:uid="{57B72615-515A-49E7-82D1-807B0A223A62}" name="2040-41" dataDxfId="1774" dataCellStyle="Comma"/>
    <tableColumn id="14" xr3:uid="{3A33C7B0-5909-4BDE-B12D-E9A5222CCA9B}" name="2041-42" dataDxfId="1773" dataCellStyle="Comma"/>
    <tableColumn id="15" xr3:uid="{7F333616-DC85-4248-99C7-0227D590C12D}" name="2042-43" dataDxfId="1772" dataCellStyle="Comma"/>
    <tableColumn id="16" xr3:uid="{4ABFA844-B824-417A-BD58-C9197CA220F2}" name="2043-44" dataDxfId="1771" dataCellStyle="Comma"/>
    <tableColumn id="17" xr3:uid="{E192D181-14EB-4F89-9B02-202972DE56E1}" name="2044-45" dataDxfId="1770" dataCellStyle="Comma"/>
    <tableColumn id="18" xr3:uid="{C7EFA5B5-6936-4DC0-BA62-6D3BA5777D17}" name="2045-46" dataDxfId="1769" dataCellStyle="Comma"/>
    <tableColumn id="19" xr3:uid="{56B0A021-9C3B-4F34-83E3-14A89717D02C}" name="2046-47" dataDxfId="1768" dataCellStyle="Comma"/>
    <tableColumn id="20" xr3:uid="{FAB0A58C-1EC3-45D2-B15C-BC55BC105788}" name="2047-48" dataDxfId="1767" dataCellStyle="Comma"/>
    <tableColumn id="21" xr3:uid="{852AA664-3CC8-4472-A070-7044C4F922D3}" name="2048-49" dataDxfId="1766" dataCellStyle="Comma"/>
    <tableColumn id="22" xr3:uid="{DED0720F-3FB2-41B6-A968-B69D3DD8F395}" name="2049-50" dataDxfId="1765" dataCellStyle="Comma"/>
    <tableColumn id="23" xr3:uid="{43E66377-38A9-48AB-98B8-C202EB7A9068}" name="2050-51" dataDxfId="1764" dataCellStyle="Comma"/>
    <tableColumn id="24" xr3:uid="{007C9CD3-FAEE-4488-A87D-F104B9048EA7}" name="2051-52" dataDxfId="1763" dataCellStyle="Comma"/>
    <tableColumn id="25" xr3:uid="{0B31F6D3-E739-4718-9BB8-7E721B4406D5}" name="2052-53" dataDxfId="1762" dataCellStyle="Comma"/>
    <tableColumn id="26" xr3:uid="{9FF5EF0C-FD08-43F5-AC82-22EE4D1F4997}" name="2053-54" dataDxfId="1761" dataCellStyle="Comma"/>
    <tableColumn id="27" xr3:uid="{00002760-C078-450B-8825-7251C23E8EA5}" name="2054-55" dataDxfId="1760" dataCellStyle="Comma"/>
    <tableColumn id="28" xr3:uid="{1E6BFC16-D7AD-440C-9C21-F654FE4EE699}" name="2055-56" dataDxfId="1759" dataCellStyle="Comma"/>
    <tableColumn id="29" xr3:uid="{7026227E-E324-442F-8B93-852CB58934EF}" name="2056-57" dataDxfId="1758" dataCellStyle="Comma"/>
    <tableColumn id="30" xr3:uid="{C370C732-ACE8-4C90-ADBC-DA95B33BCDE1}" name="2057-58" dataDxfId="1757" dataCellStyle="Comma"/>
    <tableColumn id="31" xr3:uid="{92820053-FD12-4920-A46E-B2475AD98C85}" name="2058-59" dataDxfId="1756" dataCellStyle="Comma"/>
    <tableColumn id="32" xr3:uid="{95EF4160-9509-4CAC-8C29-6331162605CB}" name="2059-60" dataDxfId="1755" dataCellStyle="Comma"/>
    <tableColumn id="33" xr3:uid="{D1B3D475-A9C9-46D0-BB45-15421B7AAB08}" name="2060-61" dataDxfId="1754" dataCellStyle="Comma"/>
    <tableColumn id="34" xr3:uid="{928DF8BA-58E1-4749-B0EE-6EE028C4DD67}" name="2061-62" dataDxfId="1753" dataCellStyle="Comma"/>
    <tableColumn id="35" xr3:uid="{9E0A1AD8-64DA-417C-9E3C-A2FA1A2568B6}" name="2062-63" dataDxfId="1752" dataCellStyle="Comma"/>
    <tableColumn id="36" xr3:uid="{F31C74CD-F473-4D7E-900D-87ECB0F01EDC}" name="2063-64" dataDxfId="1751" dataCellStyle="Comma"/>
    <tableColumn id="37" xr3:uid="{CE19000A-1129-450F-8D96-BA99DFD39D15}" name="2064-65" dataDxfId="1750" dataCellStyle="Comma"/>
    <tableColumn id="38" xr3:uid="{BD979B59-96D5-47BA-B56F-67900305BCF5}" name="2065-66" dataDxfId="1749" dataCellStyle="Comma"/>
    <tableColumn id="39" xr3:uid="{8B5C2A0A-0F7D-4A8B-8154-2380E07E2D51}" name="2066-67" dataDxfId="1748" dataCellStyle="Comma"/>
    <tableColumn id="40" xr3:uid="{223F0EF4-B50D-43FC-A55E-59EC6A1B21FA}" name="2067-68" dataDxfId="1747" dataCellStyle="Comma"/>
    <tableColumn id="41" xr3:uid="{36505A01-7ED3-4CEF-8596-FB5D973DA3B3}" name="2068-69" dataDxfId="1746" dataCellStyle="Comma"/>
    <tableColumn id="42" xr3:uid="{9E623CAA-8A70-4259-A156-351F7D62B37C}" name="2069-70" dataDxfId="1745" dataCellStyle="Comma"/>
    <tableColumn id="43" xr3:uid="{F1A265E6-EC25-40BF-B0E3-2347940519BD}" name="2070-71" dataDxfId="1744" dataCellStyle="Comma"/>
    <tableColumn id="44" xr3:uid="{58CCECCB-3739-4857-BA7B-67AA202E2044}" name="2071-72" dataDxfId="1743" dataCellStyle="Comma"/>
    <tableColumn id="45" xr3:uid="{DBF5B586-F5AB-422C-8416-42A1B9D42CC7}" name="2072-73" dataDxfId="1742" dataCellStyle="Comma"/>
    <tableColumn id="46" xr3:uid="{E605B681-F64D-4AE2-8255-E8C2670E401A}" name="2073-74" dataDxfId="1741" dataCellStyle="Comma"/>
    <tableColumn id="47" xr3:uid="{EDCD4556-5FC6-41D5-BC23-F7F822CEDD99}" name="2074-75" dataDxfId="1740" dataCellStyle="Comma"/>
  </tableColumns>
  <tableStyleInfo name="SFC - Occasional paper (purple - purple) no horiz borders"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DC1BFEF8-3138-45AC-9F29-D05C73A909B3}" name="Figure2point2" displayName="Figure2point2" ref="A18:BW19" totalsRowShown="0" headerRowDxfId="1739" dataDxfId="1738" dataCellStyle="Comma">
  <autoFilter ref="A18:BW19"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autoFilter>
  <tableColumns count="75">
    <tableColumn id="1" xr3:uid="{E95291FD-3140-4B41-AE10-D7BE38EFBEA6}" name="Population (Millions)" dataDxfId="1737" dataCellStyle="Normal"/>
    <tableColumn id="2" xr3:uid="{9CBA6850-6B4D-4A0D-9AF3-5B8506133844}" name="1950" dataDxfId="1736"/>
    <tableColumn id="3" xr3:uid="{1DE003CF-0521-458D-93ED-249A1F4E0368}" name="1951" dataDxfId="1735" dataCellStyle="Comma"/>
    <tableColumn id="4" xr3:uid="{874F0891-02D1-4FBC-8C5F-04C950E92651}" name="1952" dataDxfId="1734" dataCellStyle="Comma"/>
    <tableColumn id="5" xr3:uid="{1CA147FD-224F-453E-A00C-74D116AEF8B3}" name="1953" dataDxfId="1733" dataCellStyle="Comma"/>
    <tableColumn id="6" xr3:uid="{C9251BD4-84EE-4E50-B3B3-4C8C7A5D3E99}" name="1954" dataDxfId="1732" dataCellStyle="Comma"/>
    <tableColumn id="7" xr3:uid="{093CE39B-826A-4B0C-96D9-579C1BB409B6}" name="1955" dataDxfId="1731" dataCellStyle="Comma"/>
    <tableColumn id="8" xr3:uid="{B51DEDE4-9837-40CC-B098-627FFAF60E9E}" name="1956" dataDxfId="1730" dataCellStyle="Comma"/>
    <tableColumn id="9" xr3:uid="{CE435EC8-99D5-4335-AF52-18EFAD92EA03}" name="1957" dataDxfId="1729" dataCellStyle="Comma"/>
    <tableColumn id="10" xr3:uid="{24341F18-0DA7-4AED-9EE0-440625CAC1F6}" name="1958" dataDxfId="1728" dataCellStyle="Comma"/>
    <tableColumn id="11" xr3:uid="{69487BE3-2124-43A4-BF49-21C6CF0981DC}" name="1959" dataDxfId="1727" dataCellStyle="Comma"/>
    <tableColumn id="12" xr3:uid="{07100022-562D-4723-9C49-7A364FAFC2D7}" name="1960" dataDxfId="1726" dataCellStyle="Comma"/>
    <tableColumn id="13" xr3:uid="{9B536D9D-058E-4B19-A589-B58F6DF9356F}" name="1961" dataDxfId="1725" dataCellStyle="Comma"/>
    <tableColumn id="14" xr3:uid="{B5DCA518-89FB-4E9D-AFBB-11D126ECFFB3}" name="1962" dataDxfId="1724" dataCellStyle="Comma"/>
    <tableColumn id="15" xr3:uid="{B563FD4F-8603-4A91-980D-2955B7E7AEEA}" name="1963" dataDxfId="1723" dataCellStyle="Comma"/>
    <tableColumn id="16" xr3:uid="{D2214F2E-1A65-4F67-BDA5-4276F07DAF0E}" name="1964" dataDxfId="1722" dataCellStyle="Comma"/>
    <tableColumn id="17" xr3:uid="{89053404-A0E6-4C0D-AA0F-7A392A2AEF35}" name="1965" dataDxfId="1721" dataCellStyle="Comma"/>
    <tableColumn id="18" xr3:uid="{8A62F241-F91E-4100-B9C0-A1AC63715B67}" name="1966" dataDxfId="1720" dataCellStyle="Comma"/>
    <tableColumn id="19" xr3:uid="{28C31098-DC88-4A15-B420-3681272CC18F}" name="1967" dataDxfId="1719" dataCellStyle="Comma"/>
    <tableColumn id="20" xr3:uid="{E1C9568E-D644-4ED9-9EF4-96BD7BB234C5}" name="1968" dataDxfId="1718" dataCellStyle="Comma"/>
    <tableColumn id="21" xr3:uid="{AD3563E6-9D8E-40FC-AFDD-B7744F10F8F8}" name="1969" dataDxfId="1717" dataCellStyle="Comma"/>
    <tableColumn id="22" xr3:uid="{1D669914-C1C3-44DE-8844-A924D6B597AF}" name="1970" dataDxfId="1716" dataCellStyle="Comma"/>
    <tableColumn id="23" xr3:uid="{D9AA48B5-C0A8-43C5-89A8-0745D4C10F79}" name="1971" dataDxfId="1715" dataCellStyle="Comma"/>
    <tableColumn id="24" xr3:uid="{BB19CD4B-7E37-45D3-8668-E081552DC582}" name="1972" dataDxfId="1714" dataCellStyle="Comma"/>
    <tableColumn id="25" xr3:uid="{D2DA6459-9658-4B04-8959-DD32FC56F5FC}" name="1973" dataDxfId="1713" dataCellStyle="Comma"/>
    <tableColumn id="26" xr3:uid="{43EA2920-9E94-4A30-A905-A6C41A419AB0}" name="1974" dataDxfId="1712" dataCellStyle="Comma"/>
    <tableColumn id="27" xr3:uid="{9D61C09A-D233-44E7-9917-8CF59908D7B6}" name="1975" dataDxfId="1711" dataCellStyle="Comma"/>
    <tableColumn id="28" xr3:uid="{C51BA936-DA3B-437E-9D9B-4CF69BD5FB3E}" name="1976" dataDxfId="1710" dataCellStyle="Comma"/>
    <tableColumn id="29" xr3:uid="{8C23BFDF-B58D-4FE7-8CBE-8B6BACD11467}" name="1977" dataDxfId="1709" dataCellStyle="Comma"/>
    <tableColumn id="30" xr3:uid="{553F716D-EA24-4F5A-B484-E7EB7196A41E}" name="1978" dataDxfId="1708" dataCellStyle="Comma"/>
    <tableColumn id="31" xr3:uid="{25EA5079-BBF6-45D4-B216-2568AB934028}" name="1979" dataDxfId="1707" dataCellStyle="Comma"/>
    <tableColumn id="32" xr3:uid="{B481E068-FD7D-4FDB-8217-B5AD00B45162}" name="1980" dataDxfId="1706" dataCellStyle="Comma"/>
    <tableColumn id="33" xr3:uid="{C473A8DA-D540-424D-A856-AEE7007A3C98}" name="1981" dataDxfId="1705" dataCellStyle="Comma"/>
    <tableColumn id="34" xr3:uid="{66426979-B264-4A68-BD47-F946901BD11E}" name="1982" dataDxfId="1704" dataCellStyle="Comma"/>
    <tableColumn id="35" xr3:uid="{1563275D-8866-4984-B754-FA29E9FEAA80}" name="1983" dataDxfId="1703" dataCellStyle="Comma"/>
    <tableColumn id="36" xr3:uid="{627E717B-5D7C-4100-9648-827F87C8A6AD}" name="1984" dataDxfId="1702" dataCellStyle="Comma"/>
    <tableColumn id="37" xr3:uid="{153259F2-DAE6-4529-A9C6-8264197F199A}" name="1985" dataDxfId="1701" dataCellStyle="Comma"/>
    <tableColumn id="38" xr3:uid="{A0E4F7C5-044A-44E0-818D-57D905F2E8C2}" name="1986" dataDxfId="1700" dataCellStyle="Comma"/>
    <tableColumn id="39" xr3:uid="{96F07FE5-A1D2-4660-A9ED-B7D0F2C21EFA}" name="1987" dataDxfId="1699" dataCellStyle="Comma"/>
    <tableColumn id="40" xr3:uid="{8F6CF21D-6C93-402D-B1B0-D17D690C220B}" name="1988" dataDxfId="1698" dataCellStyle="Comma"/>
    <tableColumn id="41" xr3:uid="{F40E0552-B212-472E-92D1-71ED5EEF67AA}" name="1989" dataDxfId="1697" dataCellStyle="Comma"/>
    <tableColumn id="42" xr3:uid="{EE59A6F7-C57B-4926-B1AF-63F6E875B070}" name="1990" dataDxfId="1696" dataCellStyle="Comma"/>
    <tableColumn id="43" xr3:uid="{F73168AD-5E67-4942-A71E-B190C302D99E}" name="1991" dataDxfId="1695" dataCellStyle="Comma"/>
    <tableColumn id="44" xr3:uid="{BC7C50A8-BFCD-4C21-B8BA-CE2EAB4F65BB}" name="1992" dataDxfId="1694" dataCellStyle="Comma"/>
    <tableColumn id="45" xr3:uid="{E887D32D-C14F-4049-87AA-46461BEC459A}" name="1993" dataDxfId="1693" dataCellStyle="Comma"/>
    <tableColumn id="46" xr3:uid="{8EB44974-4D7E-49CA-B5A9-FE1ECCB0CA31}" name="1994" dataDxfId="1692" dataCellStyle="Comma"/>
    <tableColumn id="47" xr3:uid="{5E6C0BDF-4F05-4A86-BF84-B210CBB4C993}" name="1995" dataDxfId="1691" dataCellStyle="Comma"/>
    <tableColumn id="48" xr3:uid="{A7899A95-2EBE-4B65-B37E-18781DC65685}" name="1996" dataDxfId="1690" dataCellStyle="Comma"/>
    <tableColumn id="49" xr3:uid="{9D82DCF1-D841-43F6-98E6-03F0366F4119}" name="1997" dataDxfId="1689" dataCellStyle="Comma"/>
    <tableColumn id="50" xr3:uid="{C44D3307-0730-4296-B0E0-507B70E3CCE4}" name="1998" dataDxfId="1688" dataCellStyle="Comma"/>
    <tableColumn id="51" xr3:uid="{EDCBE880-24BE-4A8A-81F8-3D08710E7500}" name="1999" dataDxfId="1687" dataCellStyle="Comma"/>
    <tableColumn id="52" xr3:uid="{73ECBD62-35FD-4974-BCFB-AB88557B8D34}" name="2000" dataDxfId="1686" dataCellStyle="Comma"/>
    <tableColumn id="53" xr3:uid="{9DF1F10C-D1C2-491A-A5EC-7FB421B9B8E5}" name="2001" dataDxfId="1685" dataCellStyle="Comma"/>
    <tableColumn id="54" xr3:uid="{033A8E35-B8D2-49E2-8C6A-4FADD076173A}" name="2002" dataDxfId="1684" dataCellStyle="Comma"/>
    <tableColumn id="55" xr3:uid="{94DD741E-8FF9-4BB3-B61D-82AE92BE7E87}" name="2003" dataDxfId="1683" dataCellStyle="Comma"/>
    <tableColumn id="56" xr3:uid="{9612D403-52AB-4E3E-9407-7989E3F0D32B}" name="2004" dataDxfId="1682" dataCellStyle="Comma"/>
    <tableColumn id="57" xr3:uid="{CCCCB270-E996-4F92-83EB-3DC459275019}" name="2005" dataDxfId="1681" dataCellStyle="Comma"/>
    <tableColumn id="58" xr3:uid="{E9579EAF-1498-4CF2-A523-C0BA2B631CB4}" name="2006" dataDxfId="1680" dataCellStyle="Comma"/>
    <tableColumn id="59" xr3:uid="{CA9EFD2B-9DA0-40AF-B100-CCC1B9B4EC96}" name="2007" dataDxfId="1679" dataCellStyle="Comma"/>
    <tableColumn id="60" xr3:uid="{F8C179B4-CD4E-4963-B51D-51227AB40260}" name="2008" dataDxfId="1678" dataCellStyle="Comma"/>
    <tableColumn id="61" xr3:uid="{2E5AC78B-3CF4-4BC0-AF2F-4D55BC366007}" name="2009" dataDxfId="1677" dataCellStyle="Comma"/>
    <tableColumn id="62" xr3:uid="{BEBD1DF9-6DA4-41B5-9BAC-73194ED1A61C}" name="2010" dataDxfId="1676" dataCellStyle="Comma"/>
    <tableColumn id="63" xr3:uid="{CC516871-1536-4016-8B8E-8893D0C12825}" name="2011" dataDxfId="1675" dataCellStyle="Comma"/>
    <tableColumn id="64" xr3:uid="{213748AC-2873-4A92-9916-E2A250E2D009}" name="2012" dataDxfId="1674" dataCellStyle="Comma"/>
    <tableColumn id="65" xr3:uid="{56057D6D-A0B3-4969-8498-CCBAA732F69A}" name="2013" dataDxfId="1673" dataCellStyle="Comma"/>
    <tableColumn id="66" xr3:uid="{A8A14BF6-A032-47B2-AFA2-FA67B99A71A0}" name="2014" dataDxfId="1672" dataCellStyle="Comma"/>
    <tableColumn id="67" xr3:uid="{FBC3F0DC-822D-4CF4-B099-EF47B00CF50E}" name="2015" dataDxfId="1671" dataCellStyle="Comma"/>
    <tableColumn id="68" xr3:uid="{C2C90B61-9727-4DF1-881F-B62DC24A6D62}" name="2016" dataDxfId="1670" dataCellStyle="Comma"/>
    <tableColumn id="69" xr3:uid="{63A1614B-240D-4390-8414-E6605217305B}" name="2017" dataDxfId="1669" dataCellStyle="Comma"/>
    <tableColumn id="70" xr3:uid="{E26C8F5F-DDB5-4D08-8746-C75E299E01BF}" name="2018" dataDxfId="1668" dataCellStyle="Comma"/>
    <tableColumn id="71" xr3:uid="{3C4589ED-BFC5-43FB-BBB7-A0CA9662BC56}" name="2019" dataDxfId="1667" dataCellStyle="Comma"/>
    <tableColumn id="72" xr3:uid="{BFD69DCA-F764-4820-A82C-83BC183E33B8}" name="2020" dataDxfId="1666" dataCellStyle="Comma"/>
    <tableColumn id="73" xr3:uid="{E08845C9-83A6-4C27-8D4D-3F01731ED975}" name="2021" dataDxfId="1665" dataCellStyle="Comma"/>
    <tableColumn id="74" xr3:uid="{21FABC32-1D32-4B24-A84F-97B688F472C9}" name="2022" dataDxfId="1664" dataCellStyle="Comma"/>
    <tableColumn id="75" xr3:uid="{9618B4DE-AE6C-47FE-914B-7AAC0AE6FE7D}" name="2023" dataDxfId="1663" dataCellStyle="Comma"/>
  </tableColumns>
  <tableStyleInfo name="SFC - Occasional paper (purple - purple) no horiz borders"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EBE75E2E-E740-43C4-9A88-D80D08551BC8}" name="Figure2point3" displayName="Figure2point3" ref="A18:FN20" totalsRowShown="0" headerRowDxfId="1662" dataDxfId="1661" dataCellStyle="Comma">
  <autoFilter ref="A18:FN20"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autoFilter>
  <tableColumns count="170">
    <tableColumn id="1" xr3:uid="{7642F0DA-F7C6-4839-A93B-BF3C0CAC2E43}" name="Tens of thousands of people" dataDxfId="1660" dataCellStyle="Normal"/>
    <tableColumn id="2" xr3:uid="{3CAF22BD-8610-4F24-BA12-6496DC97CD83}" name="1855" dataDxfId="1659"/>
    <tableColumn id="3" xr3:uid="{218B6244-AAF7-4197-A92A-08045DC1BC6D}" name="1856" dataDxfId="1658" dataCellStyle="Comma"/>
    <tableColumn id="4" xr3:uid="{4B00CA85-DCCB-4BB0-9E54-F16822166004}" name="1857" dataDxfId="1657" dataCellStyle="Comma"/>
    <tableColumn id="5" xr3:uid="{6F8104DD-2902-4AD6-93BB-F7E35A35FFB4}" name="1858" dataDxfId="1656" dataCellStyle="Comma"/>
    <tableColumn id="6" xr3:uid="{C0B2F639-A8F9-47B3-9ABA-4D72593F64A2}" name="1859" dataDxfId="1655" dataCellStyle="Comma"/>
    <tableColumn id="7" xr3:uid="{DD4E0805-1F32-42C9-ACE0-02E363559A32}" name="1860" dataDxfId="1654" dataCellStyle="Comma"/>
    <tableColumn id="8" xr3:uid="{4D2A1435-D2BF-46F6-BEE4-C17C07D56BEC}" name="1861" dataDxfId="1653" dataCellStyle="Comma"/>
    <tableColumn id="9" xr3:uid="{F235291B-6BE8-46A5-9BB9-31FB0A666721}" name="1862" dataDxfId="1652" dataCellStyle="Comma"/>
    <tableColumn id="10" xr3:uid="{0711ABED-63A6-4897-AAAD-832A178B85C7}" name="1863" dataDxfId="1651" dataCellStyle="Comma"/>
    <tableColumn id="11" xr3:uid="{8C05F094-3902-4C99-BF3D-38823D8915E0}" name="1864" dataDxfId="1650" dataCellStyle="Comma"/>
    <tableColumn id="12" xr3:uid="{C07D75A2-2AD8-439C-A029-A54BF01531C2}" name="1865" dataDxfId="1649" dataCellStyle="Comma"/>
    <tableColumn id="13" xr3:uid="{8DE7FB24-0FAF-44DA-B8D8-0EC7A70F5321}" name="1866" dataDxfId="1648" dataCellStyle="Comma"/>
    <tableColumn id="14" xr3:uid="{45D5EB23-6044-45CD-B603-7DC20E0028C9}" name="1867" dataDxfId="1647" dataCellStyle="Comma"/>
    <tableColumn id="15" xr3:uid="{1AE7365E-2D60-4119-A786-CB8E5DDD7DAE}" name="1868" dataDxfId="1646" dataCellStyle="Comma"/>
    <tableColumn id="16" xr3:uid="{08DE93E4-43DC-497D-A1DC-BED9D6FC1752}" name="1869" dataDxfId="1645" dataCellStyle="Comma"/>
    <tableColumn id="17" xr3:uid="{D0C4B904-DB49-4630-A441-3E47842B6E84}" name="1870" dataDxfId="1644" dataCellStyle="Comma"/>
    <tableColumn id="18" xr3:uid="{0A37347A-9F6E-4DBD-BCA7-5AFDCEF6AC3B}" name="1871" dataDxfId="1643" dataCellStyle="Comma"/>
    <tableColumn id="19" xr3:uid="{7450308E-5AD0-4F42-8CC3-ED5E97A02B01}" name="1872" dataDxfId="1642" dataCellStyle="Comma"/>
    <tableColumn id="20" xr3:uid="{1B34607F-6981-4331-BECF-23F34038276B}" name="1873" dataDxfId="1641" dataCellStyle="Comma"/>
    <tableColumn id="21" xr3:uid="{80192C31-2278-45CF-94EE-5D8D940CCD83}" name="1874" dataDxfId="1640" dataCellStyle="Comma"/>
    <tableColumn id="22" xr3:uid="{4D888571-38DC-4562-8940-021C419DE637}" name="1875" dataDxfId="1639" dataCellStyle="Comma"/>
    <tableColumn id="23" xr3:uid="{DDC3F2DB-1471-4C5F-B1F1-99B2F58BD89A}" name="1876" dataDxfId="1638" dataCellStyle="Comma"/>
    <tableColumn id="24" xr3:uid="{9F04D62C-51AD-44AC-96B4-9C683D09B21E}" name="1877" dataDxfId="1637" dataCellStyle="Comma"/>
    <tableColumn id="25" xr3:uid="{08B0F8F1-ABF7-4DA3-9B70-3229936AB680}" name="1878" dataDxfId="1636" dataCellStyle="Comma"/>
    <tableColumn id="26" xr3:uid="{454BD582-439E-4937-B8AF-2E2586F4611D}" name="1879" dataDxfId="1635" dataCellStyle="Comma"/>
    <tableColumn id="27" xr3:uid="{4D04988D-7DFE-4348-9AD3-BFCD2BD50AFB}" name="1880" dataDxfId="1634" dataCellStyle="Comma"/>
    <tableColumn id="28" xr3:uid="{2BD26618-74E1-4B05-9089-C10F9D0F03C0}" name="1881" dataDxfId="1633" dataCellStyle="Comma"/>
    <tableColumn id="29" xr3:uid="{5B8735AE-5A28-4C8F-9B14-F3AAF4AC8D27}" name="1882" dataDxfId="1632" dataCellStyle="Comma"/>
    <tableColumn id="30" xr3:uid="{86D91ECC-6E44-4CF6-BB2F-99E854C93561}" name="1883" dataDxfId="1631" dataCellStyle="Comma"/>
    <tableColumn id="31" xr3:uid="{AA1946BB-4BFB-429C-8E21-07103968ED40}" name="1884" dataDxfId="1630" dataCellStyle="Comma"/>
    <tableColumn id="32" xr3:uid="{72E6705F-0D17-4E74-AFFF-A02A257D6527}" name="1885" dataDxfId="1629" dataCellStyle="Comma"/>
    <tableColumn id="33" xr3:uid="{E0FFAB05-23A7-4971-9CFC-7F9C7F12F583}" name="1886" dataDxfId="1628" dataCellStyle="Comma"/>
    <tableColumn id="34" xr3:uid="{EB5C4F2C-50F6-4CA4-A4D8-9718B8C78FE7}" name="1887" dataDxfId="1627" dataCellStyle="Comma"/>
    <tableColumn id="35" xr3:uid="{5A1BBBE5-AB05-41C6-9FD4-B8ABBF8CC03A}" name="1888" dataDxfId="1626" dataCellStyle="Comma"/>
    <tableColumn id="36" xr3:uid="{41EBF337-C6A4-49A7-9715-F2DA6828E5B1}" name="1889" dataDxfId="1625" dataCellStyle="Comma"/>
    <tableColumn id="37" xr3:uid="{FFD1DA36-0132-49A8-AECC-ADACF8E80C72}" name="1890" dataDxfId="1624" dataCellStyle="Comma"/>
    <tableColumn id="38" xr3:uid="{0DA9FB32-EBBD-4F45-B66D-E8C30FDCAB23}" name="1891" dataDxfId="1623" dataCellStyle="Comma"/>
    <tableColumn id="39" xr3:uid="{1758FF53-F87F-4659-B98E-AA51A01B4335}" name="1892" dataDxfId="1622" dataCellStyle="Comma"/>
    <tableColumn id="40" xr3:uid="{6FB5D904-7F47-4FF1-A8FD-13F5B5E6BF40}" name="1893" dataDxfId="1621" dataCellStyle="Comma"/>
    <tableColumn id="41" xr3:uid="{4C4B4DEE-64B7-4769-88C4-9EA33A7C10AD}" name="1894" dataDxfId="1620" dataCellStyle="Comma"/>
    <tableColumn id="42" xr3:uid="{45D1299C-A158-4693-B7A5-4E2C8ED70577}" name="1895" dataDxfId="1619" dataCellStyle="Comma"/>
    <tableColumn id="43" xr3:uid="{781B4DDA-E2F3-44C9-8F0B-5BADBA4991D4}" name="1896" dataDxfId="1618" dataCellStyle="Comma"/>
    <tableColumn id="44" xr3:uid="{C7EC708E-1631-4E3C-BB46-8041B1F0C02F}" name="1897" dataDxfId="1617" dataCellStyle="Comma"/>
    <tableColumn id="45" xr3:uid="{AF000BF8-D937-4F16-9E15-BACB202F5B26}" name="1898" dataDxfId="1616" dataCellStyle="Comma"/>
    <tableColumn id="46" xr3:uid="{A4D81977-E1DA-418C-B42C-9B2E35B6C298}" name="1899" dataDxfId="1615" dataCellStyle="Comma"/>
    <tableColumn id="47" xr3:uid="{8E591E12-16FA-4A77-A766-D8E25844C988}" name="1900" dataDxfId="1614" dataCellStyle="Comma"/>
    <tableColumn id="48" xr3:uid="{F043E8C6-DBA7-44D2-8B03-5B8ED0CF302F}" name="1901" dataDxfId="1613" dataCellStyle="Comma"/>
    <tableColumn id="49" xr3:uid="{F2AE6CEE-6F99-411E-B2E7-00E24FFD44D9}" name="1902" dataDxfId="1612" dataCellStyle="Comma"/>
    <tableColumn id="50" xr3:uid="{119BD986-5447-4171-A8BF-448DF2E78FEA}" name="1903" dataDxfId="1611" dataCellStyle="Comma"/>
    <tableColumn id="51" xr3:uid="{53ECE8F3-282C-4D33-AF63-B7ADF15E37D3}" name="1904" dataDxfId="1610" dataCellStyle="Comma"/>
    <tableColumn id="52" xr3:uid="{A62CB718-48F1-40CE-841B-4A809685FDA9}" name="1905" dataDxfId="1609" dataCellStyle="Comma"/>
    <tableColumn id="53" xr3:uid="{336C5516-9E2C-4874-8BF2-846EE30C881F}" name="1906" dataDxfId="1608" dataCellStyle="Comma"/>
    <tableColumn id="54" xr3:uid="{14CEB85A-1CAC-4B89-989F-E0FD68537AB8}" name="1907" dataDxfId="1607" dataCellStyle="Comma"/>
    <tableColumn id="55" xr3:uid="{3AC7BEFC-7650-410A-A7C8-38A8031C16EC}" name="1908" dataDxfId="1606" dataCellStyle="Comma"/>
    <tableColumn id="56" xr3:uid="{B4E9AD1A-A411-4DC6-8D9D-7933732EF551}" name="1909" dataDxfId="1605" dataCellStyle="Comma"/>
    <tableColumn id="57" xr3:uid="{64FDC320-2D5B-42BE-9C27-C13C53AA08C9}" name="1910" dataDxfId="1604" dataCellStyle="Comma"/>
    <tableColumn id="58" xr3:uid="{22D3981D-F28E-4E97-81F8-E77B84BA96AD}" name="1911" dataDxfId="1603" dataCellStyle="Comma"/>
    <tableColumn id="59" xr3:uid="{6AC8FA26-2AEB-46DB-80B3-C447B871542F}" name="1912" dataDxfId="1602" dataCellStyle="Comma"/>
    <tableColumn id="60" xr3:uid="{17B8B3EC-E152-4979-906D-F57088AB56D2}" name="1913" dataDxfId="1601" dataCellStyle="Comma"/>
    <tableColumn id="61" xr3:uid="{1DDF65C3-6FCA-469D-B5EC-B5F20EE66499}" name="1914" dataDxfId="1600" dataCellStyle="Comma"/>
    <tableColumn id="62" xr3:uid="{E682D40D-7BB3-43CC-9AA3-A1F3D79A42E2}" name="1915" dataDxfId="1599" dataCellStyle="Comma"/>
    <tableColumn id="63" xr3:uid="{78CE433D-257F-44B3-BA1F-73E89C1C2966}" name="1916" dataDxfId="1598" dataCellStyle="Comma"/>
    <tableColumn id="64" xr3:uid="{E183CC3F-5921-404E-A027-CC958892E6DD}" name="1917" dataDxfId="1597" dataCellStyle="Comma"/>
    <tableColumn id="65" xr3:uid="{9C81A76A-5D6F-467D-9B5B-E615CA0C6CF0}" name="1918" dataDxfId="1596" dataCellStyle="Comma"/>
    <tableColumn id="66" xr3:uid="{F341BE6C-0908-4DA2-98AF-3BDAB82BF431}" name="1919" dataDxfId="1595" dataCellStyle="Comma"/>
    <tableColumn id="67" xr3:uid="{68A606FA-1110-4C99-9529-031C9F515A3F}" name="1920" dataDxfId="1594" dataCellStyle="Comma"/>
    <tableColumn id="68" xr3:uid="{1F132CBF-BA5E-424D-A588-86076D5A2DE7}" name="1921" dataDxfId="1593" dataCellStyle="Comma"/>
    <tableColumn id="69" xr3:uid="{72E0F969-5328-4B37-A44C-B60C17AC4C38}" name="1922" dataDxfId="1592" dataCellStyle="Comma"/>
    <tableColumn id="70" xr3:uid="{364D409B-80F3-4905-8E92-AFB72FF08D5A}" name="1923" dataDxfId="1591" dataCellStyle="Comma"/>
    <tableColumn id="71" xr3:uid="{41CA6436-D38F-4BA4-B982-BCE00130B18C}" name="1924" dataDxfId="1590" dataCellStyle="Comma"/>
    <tableColumn id="72" xr3:uid="{63B8D757-B3FA-4BB2-87D1-8F3C07E558D8}" name="1925" dataDxfId="1589" dataCellStyle="Comma"/>
    <tableColumn id="73" xr3:uid="{5688B352-7A85-43F0-A2E7-AA30F290CBA2}" name="1926" dataDxfId="1588" dataCellStyle="Comma"/>
    <tableColumn id="74" xr3:uid="{C672283A-0180-4758-B37C-27197F2AED6B}" name="1927" dataDxfId="1587" dataCellStyle="Comma"/>
    <tableColumn id="75" xr3:uid="{128FB101-2042-49BB-AA1D-059D365395CD}" name="1928" dataDxfId="1586" dataCellStyle="Comma"/>
    <tableColumn id="76" xr3:uid="{2EEB31B7-AAA6-46E0-8C49-00F6E361A92C}" name="1929" dataDxfId="1585" dataCellStyle="Comma"/>
    <tableColumn id="77" xr3:uid="{481BF999-6197-4BE1-B6E2-C83B64422AF3}" name="1930" dataDxfId="1584" dataCellStyle="Comma"/>
    <tableColumn id="78" xr3:uid="{FD99FE27-4167-490E-99DB-B0F4EA61DE38}" name="1931" dataDxfId="1583" dataCellStyle="Comma"/>
    <tableColumn id="79" xr3:uid="{43F6A3DA-8910-4EEF-A7C6-93B734DF67AF}" name="1932" dataDxfId="1582" dataCellStyle="Comma"/>
    <tableColumn id="80" xr3:uid="{FA1348F5-EE8A-413A-B614-5EF310DFE15B}" name="1933" dataDxfId="1581" dataCellStyle="Comma"/>
    <tableColumn id="81" xr3:uid="{4DE68385-260B-4B4D-92F5-CA1FC2078EF5}" name="1934" dataDxfId="1580" dataCellStyle="Comma"/>
    <tableColumn id="82" xr3:uid="{9D4F2BBA-EE5A-406D-B3F9-7AEEA441B905}" name="1935" dataDxfId="1579" dataCellStyle="Comma"/>
    <tableColumn id="83" xr3:uid="{B22530FB-AAB0-4AA1-B192-00A4DCAFFED1}" name="1936" dataDxfId="1578" dataCellStyle="Comma"/>
    <tableColumn id="84" xr3:uid="{CEC0A0BB-85FE-417C-87F0-3C1F75D2525F}" name="1937" dataDxfId="1577" dataCellStyle="Comma"/>
    <tableColumn id="85" xr3:uid="{329BFFCB-E3DB-4FD3-A1C6-4307651AAFFA}" name="1938" dataDxfId="1576" dataCellStyle="Comma"/>
    <tableColumn id="86" xr3:uid="{95F1AF9B-59CA-42B0-984E-F9BCBA08D4FD}" name="1939" dataDxfId="1575" dataCellStyle="Comma"/>
    <tableColumn id="87" xr3:uid="{0EC5A1F0-D080-477F-ADAA-9E7652EC75D8}" name="1940" dataDxfId="1574" dataCellStyle="Comma"/>
    <tableColumn id="88" xr3:uid="{84A12D17-1731-4585-B82A-F99FA06ED964}" name="1941" dataDxfId="1573" dataCellStyle="Comma"/>
    <tableColumn id="89" xr3:uid="{B33FD562-1A80-474E-AB99-2AF4F97F51B7}" name="1942" dataDxfId="1572" dataCellStyle="Comma"/>
    <tableColumn id="90" xr3:uid="{AACAE6D5-2057-4431-BACB-24C5840CE3D0}" name="1943" dataDxfId="1571" dataCellStyle="Comma"/>
    <tableColumn id="91" xr3:uid="{E1A70400-A965-4ED6-8C7D-95239C618959}" name="1944" dataDxfId="1570" dataCellStyle="Comma"/>
    <tableColumn id="92" xr3:uid="{55B79094-108E-467C-BD8F-3248853900EC}" name="1945" dataDxfId="1569" dataCellStyle="Comma"/>
    <tableColumn id="93" xr3:uid="{A005B8D4-CB10-4570-AEFD-D89BC3F23F72}" name="1946" dataDxfId="1568" dataCellStyle="Comma"/>
    <tableColumn id="94" xr3:uid="{E96E6394-87BF-4985-A71C-2587295C4579}" name="1947" dataDxfId="1567" dataCellStyle="Comma"/>
    <tableColumn id="95" xr3:uid="{BE34104A-C949-42C7-8814-6E7117C54AC6}" name="1948" dataDxfId="1566" dataCellStyle="Comma"/>
    <tableColumn id="96" xr3:uid="{1F575BB2-05FD-4BA2-81E0-54841E6DF362}" name="1949" dataDxfId="1565" dataCellStyle="Comma"/>
    <tableColumn id="97" xr3:uid="{A218A31B-19A8-42A0-8826-199BE76251D8}" name="1950" dataDxfId="1564" dataCellStyle="Comma"/>
    <tableColumn id="98" xr3:uid="{9D7846DE-202D-48ED-AD24-2830B92791BC}" name="1951" dataDxfId="1563" dataCellStyle="Comma"/>
    <tableColumn id="99" xr3:uid="{A189BE22-8093-4062-856B-6F7143850D5F}" name="1952" dataDxfId="1562" dataCellStyle="Comma"/>
    <tableColumn id="100" xr3:uid="{9B107DCE-04CF-4D84-8E8B-F211532E2C50}" name="1953" dataDxfId="1561" dataCellStyle="Comma"/>
    <tableColumn id="101" xr3:uid="{B32EC5A5-A7E2-411E-BFCD-8A03E9D60506}" name="1954" dataDxfId="1560" dataCellStyle="Comma"/>
    <tableColumn id="102" xr3:uid="{B2E369A7-53B1-4B04-ADE2-C07A2D3FB60D}" name="1955" dataDxfId="1559" dataCellStyle="Comma"/>
    <tableColumn id="103" xr3:uid="{01422E1B-9D60-4051-9C7B-9E2085EF34A9}" name="1956" dataDxfId="1558" dataCellStyle="Comma"/>
    <tableColumn id="104" xr3:uid="{3975CFEB-3025-44D1-9DEB-1B439D056EA1}" name="1957" dataDxfId="1557" dataCellStyle="Comma"/>
    <tableColumn id="105" xr3:uid="{39EFB31B-9A0D-4D78-AF4C-6A86E7F2A684}" name="1958" dataDxfId="1556" dataCellStyle="Comma"/>
    <tableColumn id="106" xr3:uid="{CD3B46BC-30F0-4607-B600-FE74FA4573B6}" name="1959" dataDxfId="1555" dataCellStyle="Comma"/>
    <tableColumn id="107" xr3:uid="{0E67F5D5-979E-41C9-BB48-1CFF46DA1F56}" name="1960" dataDxfId="1554" dataCellStyle="Comma"/>
    <tableColumn id="108" xr3:uid="{FC5AE691-BD05-4CA4-BF67-85BBE9044ABE}" name="1961" dataDxfId="1553" dataCellStyle="Comma"/>
    <tableColumn id="109" xr3:uid="{0D9C79E2-337C-47F0-B183-29061F01A0BD}" name="1962" dataDxfId="1552" dataCellStyle="Comma"/>
    <tableColumn id="110" xr3:uid="{0612378B-9D35-4A4E-AE0E-61085FA98798}" name="1963" dataDxfId="1551" dataCellStyle="Comma"/>
    <tableColumn id="111" xr3:uid="{3552C712-E4A2-4C06-BEFA-83B264A96DE2}" name="1964" dataDxfId="1550" dataCellStyle="Comma"/>
    <tableColumn id="112" xr3:uid="{3D746D07-4735-4349-B439-5D38B4559C90}" name="1965" dataDxfId="1549" dataCellStyle="Comma"/>
    <tableColumn id="113" xr3:uid="{FDAACF23-23DC-418B-9576-74CAE952BFE0}" name="1966" dataDxfId="1548" dataCellStyle="Comma"/>
    <tableColumn id="114" xr3:uid="{CCB95874-6F7B-4F93-A8BE-77BC873AEAD2}" name="1967" dataDxfId="1547" dataCellStyle="Comma"/>
    <tableColumn id="115" xr3:uid="{E8AAF62E-F7BC-4064-938B-72B7257427A0}" name="1968" dataDxfId="1546" dataCellStyle="Comma"/>
    <tableColumn id="116" xr3:uid="{83FC919F-5F00-44B2-A673-AC9F66F7A9E4}" name="1969" dataDxfId="1545" dataCellStyle="Comma"/>
    <tableColumn id="117" xr3:uid="{DB9C4ECF-FE56-49A4-99CB-5E4531264DEE}" name="1970" dataDxfId="1544" dataCellStyle="Comma"/>
    <tableColumn id="118" xr3:uid="{15A84E8C-63CF-4CA2-8E7B-1AB601A96340}" name="1971" dataDxfId="1543" dataCellStyle="Comma"/>
    <tableColumn id="119" xr3:uid="{1A96D27E-1AF4-4715-880E-C3AEC3A8853E}" name="1972" dataDxfId="1542" dataCellStyle="Comma"/>
    <tableColumn id="120" xr3:uid="{B79AE5EF-4148-4927-B9DF-ADD6427EFC89}" name="1973" dataDxfId="1541" dataCellStyle="Comma"/>
    <tableColumn id="121" xr3:uid="{2E8896A5-19DD-4617-8EF1-20EAB07A243A}" name="1974" dataDxfId="1540" dataCellStyle="Comma"/>
    <tableColumn id="122" xr3:uid="{C5B818A8-112A-4236-820B-A2D848A3ED32}" name="1975" dataDxfId="1539" dataCellStyle="Comma"/>
    <tableColumn id="123" xr3:uid="{07487218-EBA8-4408-92C4-4A3BB6727076}" name="1976" dataDxfId="1538" dataCellStyle="Comma"/>
    <tableColumn id="124" xr3:uid="{7D79A06C-3ABA-4DED-AA82-073DA2069BFE}" name="1977" dataDxfId="1537" dataCellStyle="Comma"/>
    <tableColumn id="125" xr3:uid="{E62D9731-EB9A-4B29-9FC8-BC2A1838D3C1}" name="1978" dataDxfId="1536" dataCellStyle="Comma"/>
    <tableColumn id="126" xr3:uid="{414693B1-CC45-476B-9474-4534EA48F5F0}" name="1979" dataDxfId="1535" dataCellStyle="Comma"/>
    <tableColumn id="127" xr3:uid="{55154CD2-1355-48FC-A9D2-1BFCB7122586}" name="1980" dataDxfId="1534" dataCellStyle="Comma"/>
    <tableColumn id="128" xr3:uid="{759D0EEA-D57D-4CEA-B670-7E5BF5C5E6C1}" name="1981" dataDxfId="1533" dataCellStyle="Comma"/>
    <tableColumn id="129" xr3:uid="{8FFECFA6-7F07-4715-B533-AF895E711BDE}" name="1982" dataDxfId="1532" dataCellStyle="Comma"/>
    <tableColumn id="130" xr3:uid="{600253C8-36EC-41EA-B7DB-4631278AC2FB}" name="1983" dataDxfId="1531" dataCellStyle="Comma"/>
    <tableColumn id="131" xr3:uid="{32BC9F0C-568B-4E42-A8EA-A0A087B8EE63}" name="1984" dataDxfId="1530" dataCellStyle="Comma"/>
    <tableColumn id="132" xr3:uid="{6FFC4187-54DC-48BF-BBFE-35F9654FAB84}" name="1985" dataDxfId="1529" dataCellStyle="Comma"/>
    <tableColumn id="133" xr3:uid="{3CF0DA71-7EAD-4475-8108-B6321512BCA7}" name="1986" dataDxfId="1528" dataCellStyle="Comma"/>
    <tableColumn id="134" xr3:uid="{2E0F8ABE-0878-4C79-88E8-89BF9501DCC0}" name="1987" dataDxfId="1527" dataCellStyle="Comma"/>
    <tableColumn id="135" xr3:uid="{F0226807-D289-4716-A18C-B71E17425ACA}" name="1988" dataDxfId="1526" dataCellStyle="Comma"/>
    <tableColumn id="136" xr3:uid="{8DFEE322-B53C-4FFE-BF8B-D043BEA50F73}" name="1989" dataDxfId="1525" dataCellStyle="Comma"/>
    <tableColumn id="137" xr3:uid="{8E23341B-93E3-4011-8D6A-7EF3F575689D}" name="1990" dataDxfId="1524" dataCellStyle="Comma"/>
    <tableColumn id="138" xr3:uid="{28B6EC2D-2DCC-49C2-BCFA-CAAE06F77B20}" name="1991" dataDxfId="1523" dataCellStyle="Comma"/>
    <tableColumn id="139" xr3:uid="{D0D21E6D-B750-4127-867F-5CA2FFDFE2C6}" name="1992" dataDxfId="1522" dataCellStyle="Comma"/>
    <tableColumn id="140" xr3:uid="{04345592-F95B-43D3-B4B3-2A871258DB5E}" name="1993" dataDxfId="1521" dataCellStyle="Comma"/>
    <tableColumn id="141" xr3:uid="{DD6A4322-5017-4A2A-A014-DF22035D8878}" name="1994" dataDxfId="1520" dataCellStyle="Comma"/>
    <tableColumn id="142" xr3:uid="{5750E4CB-A257-4B0E-81D3-CC330A0AF203}" name="1995" dataDxfId="1519" dataCellStyle="Comma"/>
    <tableColumn id="143" xr3:uid="{92F330AF-8B6B-479D-A599-3A5C213117AC}" name="1996" dataDxfId="1518" dataCellStyle="Comma"/>
    <tableColumn id="144" xr3:uid="{D3C2DC34-1981-4332-8F6E-707310312F8B}" name="1997" dataDxfId="1517" dataCellStyle="Comma"/>
    <tableColumn id="145" xr3:uid="{06E61556-0D58-4B2E-9E88-7BA09ABB07B0}" name="1998" dataDxfId="1516" dataCellStyle="Comma"/>
    <tableColumn id="146" xr3:uid="{8DBC291F-BA6C-4253-9C51-B21AEF94157B}" name="1999" dataDxfId="1515" dataCellStyle="Comma"/>
    <tableColumn id="147" xr3:uid="{E553D30D-5BC0-4257-9DA2-8ADAB3500106}" name="2000" dataDxfId="1514" dataCellStyle="Comma"/>
    <tableColumn id="148" xr3:uid="{5EF6548A-6249-46E5-9520-3A0E552CE303}" name="2001" dataDxfId="1513" dataCellStyle="Comma"/>
    <tableColumn id="149" xr3:uid="{B198A86B-D4EA-4D16-8747-E887A5410440}" name="2002" dataDxfId="1512" dataCellStyle="Comma"/>
    <tableColumn id="150" xr3:uid="{825A9213-642F-423D-AEE6-2C745BBA0BC8}" name="2003" dataDxfId="1511" dataCellStyle="Comma"/>
    <tableColumn id="151" xr3:uid="{24D545AC-1D91-4573-836C-81190DA2E78E}" name="2004" dataDxfId="1510" dataCellStyle="Comma"/>
    <tableColumn id="152" xr3:uid="{4FF22E9B-9005-440F-933E-0254785C4A1A}" name="2005" dataDxfId="1509" dataCellStyle="Comma"/>
    <tableColumn id="153" xr3:uid="{0C95221E-D37C-4A77-8EF4-7215E0D3A891}" name="2006" dataDxfId="1508" dataCellStyle="Comma"/>
    <tableColumn id="154" xr3:uid="{70EAC2A9-64E4-4C53-B796-C20ECA337D42}" name="2007" dataDxfId="1507" dataCellStyle="Comma"/>
    <tableColumn id="155" xr3:uid="{A373107E-E055-4EC4-AFA9-839C44A67DD5}" name="2008" dataDxfId="1506" dataCellStyle="Comma"/>
    <tableColumn id="156" xr3:uid="{5015610A-1046-4539-BA1D-CF35D045EECA}" name="2009" dataDxfId="1505" dataCellStyle="Comma"/>
    <tableColumn id="157" xr3:uid="{7DD9CF24-00D0-4F11-96CA-9605DABEFC03}" name="2010" dataDxfId="1504" dataCellStyle="Comma"/>
    <tableColumn id="158" xr3:uid="{732689EE-9E77-4AE8-9D0D-3E32648FED56}" name="2011" dataDxfId="1503" dataCellStyle="Comma"/>
    <tableColumn id="159" xr3:uid="{1386FB32-435E-485A-91A1-DEC2C3639ED0}" name="2012" dataDxfId="1502" dataCellStyle="Comma"/>
    <tableColumn id="160" xr3:uid="{5DC8DEB1-1A43-48E5-97E8-172F0CCEF09E}" name="2013" dataDxfId="1501" dataCellStyle="Comma"/>
    <tableColumn id="161" xr3:uid="{832AC322-7FB2-4B86-BDF8-453AFB7B46EE}" name="2014" dataDxfId="1500" dataCellStyle="Comma"/>
    <tableColumn id="162" xr3:uid="{5FDD733B-B2D6-4ECA-8D16-FB4F5BB28733}" name="2015" dataDxfId="1499" dataCellStyle="Comma"/>
    <tableColumn id="163" xr3:uid="{9DB4C2A3-2FC9-44E9-B0B9-925F8FB7D4E1}" name="2016" dataDxfId="1498" dataCellStyle="Comma"/>
    <tableColumn id="164" xr3:uid="{278E5C89-69A2-489E-86BC-50BBA854FDCC}" name="2017" dataDxfId="1497" dataCellStyle="Comma"/>
    <tableColumn id="165" xr3:uid="{DDBDD7AD-8BFB-4D85-9F07-E5017BE20456}" name="2018" dataDxfId="1496" dataCellStyle="Comma"/>
    <tableColumn id="166" xr3:uid="{9F84451B-E004-4550-8AF7-C1437313A40C}" name="2019" dataDxfId="1495" dataCellStyle="Comma"/>
    <tableColumn id="167" xr3:uid="{52E4D1D8-F48D-4E31-9F49-B958F7B98EA2}" name="2020" dataDxfId="1494" dataCellStyle="Comma"/>
    <tableColumn id="168" xr3:uid="{12DBB27D-B920-4125-AFF7-81587CA8733F}" name="2021" dataDxfId="1493" dataCellStyle="Comma"/>
    <tableColumn id="169" xr3:uid="{EFD91E1E-2D0D-4412-9909-ECF9A21C908F}" name="2022" dataDxfId="1492" dataCellStyle="Comma"/>
    <tableColumn id="170" xr3:uid="{F1CDDC93-42FC-45C4-B544-84704CB9D92D}" name="2023" dataDxfId="1491" dataCellStyle="Comma"/>
  </tableColumns>
  <tableStyleInfo name="SFC - Occasional paper (purple - purple) no horiz borders"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6AC58DCB-B44A-4D46-A722-CEADA9A0F262}" name="Figure2point4" displayName="Figure2point4" ref="A18:AU22" totalsRowShown="0" headerRowDxfId="1490" dataDxfId="1489" dataCellStyle="Comma">
  <autoFilter ref="A18:AU22" xr:uid="{EB9EF5FA-18BE-4FEF-874C-1B03A28751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AC4261FF-A181-4049-A645-258E9C0B92A7}" name="Per cent" dataDxfId="1488" dataCellStyle="Normal"/>
    <tableColumn id="2" xr3:uid="{98990DDF-7BB2-4082-8F0E-D8B822B847D5}" name="2029-30" dataDxfId="1487"/>
    <tableColumn id="3" xr3:uid="{179D4316-6F15-401F-AE98-3E89DDD6C90E}" name="2030-31" dataDxfId="1486" dataCellStyle="Comma"/>
    <tableColumn id="4" xr3:uid="{4BC3D98B-1C1A-42B9-86A8-FB52E37ACDE6}" name="2031-32" dataDxfId="1485" dataCellStyle="Comma"/>
    <tableColumn id="5" xr3:uid="{24D07946-F36D-4AC8-8189-72C67FCB9660}" name="2032-33" dataDxfId="1484" dataCellStyle="Comma"/>
    <tableColumn id="6" xr3:uid="{06E18980-326B-4F9C-A040-2AD3AE18AEF5}" name="2033-34" dataDxfId="1483" dataCellStyle="Comma"/>
    <tableColumn id="7" xr3:uid="{CB1EA4D4-EBDA-45B0-A11A-DF5EA875145F}" name="2034-35" dataDxfId="1482" dataCellStyle="Comma"/>
    <tableColumn id="8" xr3:uid="{8CDD85DD-F69E-4336-A7E4-43C6E062F808}" name="2035-36" dataDxfId="1481" dataCellStyle="Comma"/>
    <tableColumn id="9" xr3:uid="{C061C271-9AFD-46E6-BF62-9489DE2D9FA2}" name="2036-37" dataDxfId="1480" dataCellStyle="Comma"/>
    <tableColumn id="10" xr3:uid="{E1111862-9A08-4B9F-8FFC-68044948A55A}" name="2037-38" dataDxfId="1479" dataCellStyle="Comma"/>
    <tableColumn id="11" xr3:uid="{CE4A27B5-2497-44F2-B81B-3625F24DC9D2}" name="2038-39" dataDxfId="1478" dataCellStyle="Comma"/>
    <tableColumn id="12" xr3:uid="{281E9590-4EC3-4791-AAB3-EADD1E0C563D}" name="2039-40" dataDxfId="1477" dataCellStyle="Comma"/>
    <tableColumn id="13" xr3:uid="{008575C7-3072-41B3-91C3-618EBD627C1C}" name="2040-41" dataDxfId="1476" dataCellStyle="Comma"/>
    <tableColumn id="14" xr3:uid="{444BEF78-8A2D-4FF3-8898-B7B42B4B64DA}" name="2041-42" dataDxfId="1475" dataCellStyle="Comma"/>
    <tableColumn id="15" xr3:uid="{077D48AD-53F9-41D9-942B-3FD92F924D65}" name="2042-43" dataDxfId="1474" dataCellStyle="Comma"/>
    <tableColumn id="16" xr3:uid="{262DF955-C196-46E5-AF49-A79CC3D6FB84}" name="2043-44" dataDxfId="1473" dataCellStyle="Comma"/>
    <tableColumn id="17" xr3:uid="{143E6416-33AF-43E0-ACE7-A95AA80C0FC6}" name="2044-45" dataDxfId="1472" dataCellStyle="Comma"/>
    <tableColumn id="18" xr3:uid="{E84B09CF-2117-442F-82A5-9A4707CA9420}" name="2045-46" dataDxfId="1471" dataCellStyle="Comma"/>
    <tableColumn id="19" xr3:uid="{E0805845-E393-469D-AF9B-ECC523C3C699}" name="2046-47" dataDxfId="1470" dataCellStyle="Comma"/>
    <tableColumn id="20" xr3:uid="{E3810567-4ACE-4158-A587-581FDFA45ACE}" name="2047-48" dataDxfId="1469" dataCellStyle="Comma"/>
    <tableColumn id="21" xr3:uid="{373D48C9-8A18-4788-95CA-D6E2CE9EB30A}" name="2048-49" dataDxfId="1468" dataCellStyle="Comma"/>
    <tableColumn id="22" xr3:uid="{CC1F6431-E9E6-48EF-A1EC-D706A54B7CF1}" name="2049-50" dataDxfId="1467" dataCellStyle="Comma"/>
    <tableColumn id="23" xr3:uid="{8E261BAD-B350-4B0F-803F-7ABB70AF4267}" name="2050-51" dataDxfId="1466" dataCellStyle="Comma"/>
    <tableColumn id="24" xr3:uid="{636B9D38-582B-4FAF-BE6A-477F6EF3AC7B}" name="2051-52" dataDxfId="1465" dataCellStyle="Comma"/>
    <tableColumn id="25" xr3:uid="{78385FCD-AAB7-49FA-BABA-271FF5FCBB00}" name="2052-53" dataDxfId="1464" dataCellStyle="Comma"/>
    <tableColumn id="26" xr3:uid="{26C0821F-401F-4FB9-BDEA-286489D905AF}" name="2053-54" dataDxfId="1463" dataCellStyle="Comma"/>
    <tableColumn id="27" xr3:uid="{173CF6CD-B10F-4D93-AB36-96AF504A5B1C}" name="2054-55" dataDxfId="1462" dataCellStyle="Comma"/>
    <tableColumn id="28" xr3:uid="{07785D05-77DE-4FFF-97A1-558B45A0E67D}" name="2055-56" dataDxfId="1461" dataCellStyle="Comma"/>
    <tableColumn id="29" xr3:uid="{79265F86-F145-4EC7-A436-F61736B51F80}" name="2056-57" dataDxfId="1460" dataCellStyle="Comma"/>
    <tableColumn id="30" xr3:uid="{A8A3D772-27EF-4DEA-8A70-305C3353D20E}" name="2057-58" dataDxfId="1459" dataCellStyle="Comma"/>
    <tableColumn id="31" xr3:uid="{BE58A139-17CD-48AF-9F76-6A350152761C}" name="2058-59" dataDxfId="1458" dataCellStyle="Comma"/>
    <tableColumn id="32" xr3:uid="{2E896E92-6A95-4FAA-BA67-AC7D6C027179}" name="2059-60" dataDxfId="1457" dataCellStyle="Comma"/>
    <tableColumn id="33" xr3:uid="{77CF3937-EED5-49DB-9C8F-DCC18D28E46D}" name="2060-61" dataDxfId="1456" dataCellStyle="Comma"/>
    <tableColumn id="34" xr3:uid="{6325C1A8-CF20-4ABA-B05C-8B131C928B09}" name="2061-62" dataDxfId="1455" dataCellStyle="Comma"/>
    <tableColumn id="35" xr3:uid="{3E5C82BE-4FF0-49AE-996F-AECA11ED71EB}" name="2062-63" dataDxfId="1454" dataCellStyle="Comma"/>
    <tableColumn id="36" xr3:uid="{2AC86486-E7D1-400B-9733-831470378F2B}" name="2063-64" dataDxfId="1453" dataCellStyle="Comma"/>
    <tableColumn id="37" xr3:uid="{590B5B77-C898-4C9F-BC34-79BB99DD1AA7}" name="2064-65" dataDxfId="1452" dataCellStyle="Comma"/>
    <tableColumn id="38" xr3:uid="{DFB2D6DB-4044-4856-80B3-B757A0984CD3}" name="2065-66" dataDxfId="1451" dataCellStyle="Comma"/>
    <tableColumn id="39" xr3:uid="{2AE2CDAA-58AB-40F8-9F79-34EB772A433A}" name="2066-67" dataDxfId="1450" dataCellStyle="Comma"/>
    <tableColumn id="40" xr3:uid="{636E4917-7E2D-40D1-A8AF-2D9901377F85}" name="2067-68" dataDxfId="1449" dataCellStyle="Comma"/>
    <tableColumn id="41" xr3:uid="{40A4098F-24FA-4450-921A-F7EB9B4B8444}" name="2068-69" dataDxfId="1448" dataCellStyle="Comma"/>
    <tableColumn id="42" xr3:uid="{E7C0468E-FA89-4030-9C74-99F5B335773B}" name="2069-70" dataDxfId="1447" dataCellStyle="Comma"/>
    <tableColumn id="43" xr3:uid="{E99275DB-B42F-4784-98F5-00C761EF3CE8}" name="2070-71" dataDxfId="1446" dataCellStyle="Comma"/>
    <tableColumn id="44" xr3:uid="{F2065476-8670-4848-ACA4-E82AE6C244EB}" name="2071-72" dataDxfId="1445" dataCellStyle="Comma"/>
    <tableColumn id="45" xr3:uid="{A45CADD0-1930-446E-8AFE-8FB2EEC4237A}" name="2072-73" dataDxfId="1444" dataCellStyle="Comma"/>
    <tableColumn id="46" xr3:uid="{448E9773-4B5C-47FA-8AEF-39A9880C3A82}" name="2073-74" dataDxfId="1443" dataCellStyle="Comma"/>
    <tableColumn id="47" xr3:uid="{ACDB2E89-6452-4E2B-A06F-5BB5FE85C565}" name="2074-75" dataDxfId="1442" dataCellStyle="Comma"/>
  </tableColumns>
  <tableStyleInfo name="SFC - Occasional paper (purple - purple) no horiz borders" showFirstColumn="0" showLastColumn="0" showRowStripes="1" showColumnStripes="0"/>
</table>
</file>

<file path=xl/theme/theme1.xml><?xml version="1.0" encoding="utf-8"?>
<a:theme xmlns:a="http://schemas.openxmlformats.org/drawingml/2006/main" name="Office Theme">
  <a:themeElements>
    <a:clrScheme name="SFC">
      <a:dk1>
        <a:srgbClr val="000000"/>
      </a:dk1>
      <a:lt1>
        <a:sysClr val="window" lastClr="FFFFFF"/>
      </a:lt1>
      <a:dk2>
        <a:srgbClr val="000000"/>
      </a:dk2>
      <a:lt2>
        <a:srgbClr val="FFFFFF"/>
      </a:lt2>
      <a:accent1>
        <a:srgbClr val="F39E2A"/>
      </a:accent1>
      <a:accent2>
        <a:srgbClr val="B17DD6"/>
      </a:accent2>
      <a:accent3>
        <a:srgbClr val="4FACA2"/>
      </a:accent3>
      <a:accent4>
        <a:srgbClr val="539AC9"/>
      </a:accent4>
      <a:accent5>
        <a:srgbClr val="8F8F8F"/>
      </a:accent5>
      <a:accent6>
        <a:srgbClr val="000000"/>
      </a:accent6>
      <a:hlink>
        <a:srgbClr val="0563C1"/>
      </a:hlink>
      <a:folHlink>
        <a:srgbClr val="954F72"/>
      </a:folHlink>
    </a:clrScheme>
    <a:fontScheme name="SFC">
      <a:majorFont>
        <a:latin typeface="Helvetica"/>
        <a:ea typeface=""/>
        <a:cs typeface=""/>
      </a:majorFont>
      <a:minorFont>
        <a:latin typeface="Helvetic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Presentation2" id="{B84D513F-D5F7-48A1-8D30-8B40C5D18A49}" vid="{5FC08C5C-AFA0-4E30-B3BD-6600DCD2D1F3}"/>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nrscotland.gov.uk/publications/population-estimates-time-series-data/" TargetMode="External"/><Relationship Id="rId4"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nrscotland.gov.uk/publications/births-time-series-data/" TargetMode="External"/><Relationship Id="rId1" Type="http://schemas.openxmlformats.org/officeDocument/2006/relationships/hyperlink" Target="https://www.nrscotland.gov.uk/publications/deaths-time-series-data/" TargetMode="External"/><Relationship Id="rId5" Type="http://schemas.openxmlformats.org/officeDocument/2006/relationships/table" Target="../tables/table8.xm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ons.gov.uk/peoplepopulationandcommunity/populationandmigration/populationprojections/bulletins/nationalpopulationprojections/2022based" TargetMode="External"/><Relationship Id="rId4"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ns.gov.uk/peoplepopulationandcommunity/populationandmigration/populationprojections/bulletins/nationalpopulationprojections/2022based" TargetMode="External"/><Relationship Id="rId4" Type="http://schemas.openxmlformats.org/officeDocument/2006/relationships/table" Target="../tables/table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ons.gov.uk/peoplepopulationandcommunity/populationandmigration/populationprojections/bulletins/nationalpopulationprojections/2022based" TargetMode="Externa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obr.uk/supplementary-forecast-information-release-long-term-economic-determinants-march-2024/" TargetMode="External"/><Relationship Id="rId4" Type="http://schemas.openxmlformats.org/officeDocument/2006/relationships/table" Target="../tables/table1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17.bin"/><Relationship Id="rId1" Type="http://schemas.openxmlformats.org/officeDocument/2006/relationships/hyperlink" Target="https://www.gov.uk/government/collections/spring-statement-2025" TargetMode="External"/></Relationships>
</file>

<file path=xl/worksheets/_rels/sheet21.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ons.gov.uk/peoplepopulationandcommunity/birthsdeathsandmarriages/lifeexpectancies/datasets/nationallifetablesenglandreferencetables" TargetMode="External"/><Relationship Id="rId1" Type="http://schemas.openxmlformats.org/officeDocument/2006/relationships/hyperlink" Target="https://www.ons.gov.uk/peoplepopulationandcommunity/birthsdeathsandmarriages/lifeexpectancies/datasets/nationallifetablesscotlandreferencetables" TargetMode="External"/><Relationship Id="rId5" Type="http://schemas.openxmlformats.org/officeDocument/2006/relationships/table" Target="../tables/table24.xml"/><Relationship Id="rId4"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obr.uk/frs/fiscal-risks-and-sustainability-september-2024/" TargetMode="External"/><Relationship Id="rId1" Type="http://schemas.openxmlformats.org/officeDocument/2006/relationships/hyperlink" Target="https://www.nss.nhs.scot/medical-services/gp-practice-claims-and-mandates/statement-of-financial-entitlement-sfe/" TargetMode="External"/><Relationship Id="rId5" Type="http://schemas.openxmlformats.org/officeDocument/2006/relationships/table" Target="../tables/table2.xml"/><Relationship Id="rId4"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6.bin"/><Relationship Id="rId1" Type="http://schemas.openxmlformats.org/officeDocument/2006/relationships/hyperlink" Target="https://www.ons.gov.uk/peoplepopulationandcommunity/healthandsocialcare/healthandlifeexpectancies/bulletins/healthstatelifeexpectanciesuk/2018to2020" TargetMode="External"/><Relationship Id="rId4" Type="http://schemas.openxmlformats.org/officeDocument/2006/relationships/table" Target="../tables/table25.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nrscotland.gov.uk/publications/healthy-life-expectancy-2019-2021/" TargetMode="External"/><Relationship Id="rId1" Type="http://schemas.openxmlformats.org/officeDocument/2006/relationships/hyperlink" Target="https://www.ons.gov.uk/peoplepopulationandcommunity/healthandsocialcare/healthinequalities/bulletins/healthstatelifeexpectanciesbyindexofmultipledeprivationimd/2018to2020" TargetMode="External"/><Relationship Id="rId5" Type="http://schemas.openxmlformats.org/officeDocument/2006/relationships/table" Target="../tables/table26.xml"/><Relationship Id="rId4" Type="http://schemas.openxmlformats.org/officeDocument/2006/relationships/drawing" Target="../drawings/drawing23.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publichealthscotland.scot/publications/nhs-waiting-times-18-weeks-referral-to-treatment/nhs-waiting-times-18-weeks-referral-to-treatment-quarter-ending-30-september-2024/" TargetMode="External"/><Relationship Id="rId1" Type="http://schemas.openxmlformats.org/officeDocument/2006/relationships/hyperlink" Target="https://publichealthscotland.scot/healthcare-system/urgent-and-unscheduled-care/accident-and-emergency/downloads-and-open-data/our-downloads/" TargetMode="External"/><Relationship Id="rId5" Type="http://schemas.openxmlformats.org/officeDocument/2006/relationships/table" Target="../tables/table27.xml"/><Relationship Id="rId4" Type="http://schemas.openxmlformats.org/officeDocument/2006/relationships/drawing" Target="../drawings/drawing24.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obr.uk/frs/fiscal-risks-and-sustainability-september-2024/" TargetMode="External"/><Relationship Id="rId1" Type="http://schemas.openxmlformats.org/officeDocument/2006/relationships/hyperlink" Target="https://www.nss.nhs.scot/medical-services/gp-practice-claims-and-mandates/statement-of-financial-entitlement-sfe/" TargetMode="External"/><Relationship Id="rId5" Type="http://schemas.openxmlformats.org/officeDocument/2006/relationships/table" Target="../tables/table28.xml"/><Relationship Id="rId4" Type="http://schemas.openxmlformats.org/officeDocument/2006/relationships/drawing" Target="../drawings/drawing25.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ons.gov.uk/peoplepopulationandcommunity/populationandmigration/populationprojections/bulletins/nationalpopulationprojections/2022based" TargetMode="External"/><Relationship Id="rId4" Type="http://schemas.openxmlformats.org/officeDocument/2006/relationships/table" Target="../tables/table3.x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5.bin"/><Relationship Id="rId1" Type="http://schemas.openxmlformats.org/officeDocument/2006/relationships/hyperlink" Target="https://fiscalcommission.scot/publications/fiscal-sustainability-report-march-2023/" TargetMode="External"/><Relationship Id="rId4" Type="http://schemas.openxmlformats.org/officeDocument/2006/relationships/table" Target="../tables/table44.xml"/></Relationships>
</file>

<file path=xl/worksheets/_rels/sheet5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printerSettings" Target="../printerSettings/printerSettings46.bin"/><Relationship Id="rId1" Type="http://schemas.openxmlformats.org/officeDocument/2006/relationships/hyperlink" Target="https://fiscalcommission.scot/publications/fiscal-sustainability-report-march-2023/"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7.bin"/><Relationship Id="rId1" Type="http://schemas.openxmlformats.org/officeDocument/2006/relationships/hyperlink" Target="https://fiscalcommission.scot/publications/fiscal-sustainability-report-march-2023/" TargetMode="External"/><Relationship Id="rId4" Type="http://schemas.openxmlformats.org/officeDocument/2006/relationships/table" Target="../tables/table4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fiscalcommission.scot/publications/fiscal-sustainability-report-march-2023/" TargetMode="External"/><Relationship Id="rId1" Type="http://schemas.openxmlformats.org/officeDocument/2006/relationships/hyperlink" Target="https://www.ons.gov.uk/peoplepopulationandcommunity/populationandmigration/populationprojections/bulletins/nationalpopulationprojections/2022based" TargetMode="External"/><Relationship Id="rId5" Type="http://schemas.openxmlformats.org/officeDocument/2006/relationships/table" Target="../tables/table6.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4"/>
  <sheetViews>
    <sheetView showGridLines="0" tabSelected="1" zoomScaleNormal="100" workbookViewId="0"/>
  </sheetViews>
  <sheetFormatPr defaultColWidth="8.4609375" defaultRowHeight="20.149999999999999" customHeight="1"/>
  <cols>
    <col min="1" max="1" width="108.4609375" style="6" bestFit="1" customWidth="1"/>
    <col min="2" max="16384" width="8.4609375" style="6"/>
  </cols>
  <sheetData>
    <row r="1" spans="1:7" ht="20.149999999999999" customHeight="1">
      <c r="A1" s="4" t="s">
        <v>5</v>
      </c>
      <c r="C1" s="13"/>
    </row>
    <row r="2" spans="1:7" ht="20.149999999999999" customHeight="1">
      <c r="A2" t="s">
        <v>6</v>
      </c>
      <c r="C2" s="13"/>
    </row>
    <row r="3" spans="1:7" s="14" customFormat="1" ht="20.149999999999999" customHeight="1">
      <c r="A3" s="42" t="s">
        <v>0</v>
      </c>
      <c r="F3" s="6"/>
      <c r="G3" s="6"/>
    </row>
    <row r="4" spans="1:7" ht="20.149999999999999" customHeight="1">
      <c r="A4" s="2" t="str">
        <f>'Figure 1'!A1</f>
        <v>Figure 1: Resource health spending by age in Scotland, 2029-30</v>
      </c>
      <c r="C4" s="125"/>
      <c r="D4" s="125"/>
    </row>
    <row r="5" spans="1:7" ht="20.149999999999999" customHeight="1">
      <c r="A5" s="130" t="str">
        <f>'Figure 2'!A1</f>
        <v>Figure 2: Illustrative effect of different population ageing on spending per age </v>
      </c>
    </row>
    <row r="6" spans="1:7" ht="20.149999999999999" customHeight="1">
      <c r="A6" s="130" t="str">
        <f>'Figure 3'!A1</f>
        <v>Figure 3: Scottish population by age group as a share of the UK’s, 2029-30 to 2074-75</v>
      </c>
    </row>
    <row r="7" spans="1:7" ht="20.149999999999999" customHeight="1">
      <c r="A7" s="15" t="str">
        <f>'Figure 4'!A1</f>
        <v>Figure 4: Annual budget gap under baseline, better and worse health scenarios, 2029-30 to 2074-25</v>
      </c>
    </row>
    <row r="8" spans="1:7" ht="20.149999999999999" customHeight="1">
      <c r="A8" s="15" t="str">
        <f>'Figure 5'!A1</f>
        <v>Figure 5: Scottish Government’s annual budget gap under UK fiscal consolidation, 2029-30 to 2074-75 </v>
      </c>
    </row>
    <row r="9" spans="1:7" ht="20.149999999999999" customHeight="1">
      <c r="A9" s="42" t="s">
        <v>1</v>
      </c>
    </row>
    <row r="10" spans="1:7" ht="20.149999999999999" customHeight="1">
      <c r="A10" s="15" t="str">
        <f>'Figure 2.1'!A1</f>
        <v>Figure 2.1: Projected population, Scotland, 2029-30 to 2074-75</v>
      </c>
    </row>
    <row r="11" spans="1:7" ht="20.149999999999999" customHeight="1">
      <c r="A11" s="15" t="str">
        <f>'Figure 2.2'!A1</f>
        <v>Figure 2.2: Population in Scotland, 1950 to 2023</v>
      </c>
    </row>
    <row r="12" spans="1:7" ht="20.149999999999999" customHeight="1">
      <c r="A12" s="15" t="str">
        <f>'Figure 2.3'!A1</f>
        <v>Figure 2.3: Births and deaths in Scotland, 1855 to 2023</v>
      </c>
    </row>
    <row r="13" spans="1:7" ht="20.149999999999999" customHeight="1">
      <c r="A13" s="15" t="str">
        <f>'Figure 2.4'!A1</f>
        <v>Figure 2.4: Scottish population shares, by age group, 2029-30 to 2074-75</v>
      </c>
    </row>
    <row r="14" spans="1:7" ht="20.149999999999999" customHeight="1">
      <c r="A14" s="15" t="str">
        <f>'Figure 2.5'!A1</f>
        <v>Figure 2.5: Scottish population as a share of the UK population, by age group, 2029-30 to 2074-75</v>
      </c>
    </row>
    <row r="15" spans="1:7" ht="20.149999999999999" customHeight="1">
      <c r="A15" s="15" t="str">
        <f>'Figure 2.6'!A1</f>
        <v>Figure 2.6: Scottish population by age group as a share of the UK’s, 2029-30 to 2074-75</v>
      </c>
    </row>
    <row r="16" spans="1:7" ht="20.149999999999999" customHeight="1">
      <c r="A16" s="15" t="str">
        <f>'Figure 2.7'!A1</f>
        <v>Figure 2.7: Projection of the overall participation rates, Scotland and UK, 2029-30 to 2074-75</v>
      </c>
    </row>
    <row r="17" spans="1:4" ht="20.149999999999999" customHeight="1">
      <c r="A17" s="15" t="str">
        <f>'Figure 2.8'!A1</f>
        <v>Figure 2.8: Components of projected Scottish GDP growth, 2030-31 to 2074-75</v>
      </c>
    </row>
    <row r="18" spans="1:4" ht="20.149999999999999" customHeight="1">
      <c r="A18" s="15" t="str">
        <f>'Figure 2.9'!A1</f>
        <v>Figure 2.9: Projected Scottish and UK GDP growth, 2030-31 to 2074-75</v>
      </c>
    </row>
    <row r="19" spans="1:4" ht="20.149999999999999" customHeight="1">
      <c r="A19" s="42" t="s">
        <v>2</v>
      </c>
    </row>
    <row r="20" spans="1:4" ht="20.149999999999999" customHeight="1">
      <c r="A20" s="15" t="str">
        <f>'Figure 3.1'!A1</f>
        <v>Figure 3.1: Projected devolved public funding, 2029-30 to 2074-75</v>
      </c>
    </row>
    <row r="21" spans="1:4" ht="20.149999999999999" customHeight="1">
      <c r="A21" s="15" t="str">
        <f>'Figure 3.2'!A1</f>
        <v>Figure 3.2: Projected social security BGAs, 2029-30 to 2069-70</v>
      </c>
    </row>
    <row r="22" spans="1:4" ht="20.149999999999999" customHeight="1">
      <c r="A22" s="15" t="str">
        <f>'Figure 3.3'!A1</f>
        <v>Figure 3.3: Projections of devolved tax net positions, 2029-30 to 2069-70</v>
      </c>
    </row>
    <row r="23" spans="1:4" ht="20.149999999999999" customHeight="1">
      <c r="A23" s="15" t="str">
        <f>'Figure 3.4'!A1</f>
        <v xml:space="preserve">Figure 3.4: Projected devolved public spending, 2029-30 to 2074-75 </v>
      </c>
    </row>
    <row r="24" spans="1:4" ht="20.149999999999999" customHeight="1">
      <c r="A24" s="15" t="str">
        <f>'Figure 3.5'!A1</f>
        <v>Figure 3.5: Shares of total devolved public spending, 2029-30 to 2069-70</v>
      </c>
    </row>
    <row r="25" spans="1:4" ht="20.149999999999999" customHeight="1">
      <c r="A25" s="15" t="str">
        <f>'Figure 3.6'!A1</f>
        <v>Figure 3.6: Projected growth in devolved public spending, 2030-31 to 2074-75</v>
      </c>
    </row>
    <row r="26" spans="1:4" ht="20.149999999999999" customHeight="1">
      <c r="A26" s="15" t="str">
        <f>'Figure 3.7'!A1</f>
        <v>Figure 3.7: Demographic growth in devolved public spending, 2030-31 to 2074-75</v>
      </c>
    </row>
    <row r="27" spans="1:4" ht="20.149999999999999" customHeight="1">
      <c r="A27" s="2" t="str">
        <f>'Figure 3.8'!A1</f>
        <v>Figure 3.8: Scottish Government annual budget gap, 2029-30 to 2074-75</v>
      </c>
      <c r="D27" s="127"/>
    </row>
    <row r="28" spans="1:4" ht="20.149999999999999" customHeight="1">
      <c r="A28" s="15" t="str">
        <f>'Figure 3.9'!A1</f>
        <v>Figure 3.9: Scottish Government’s annual budget gap under UK fiscal consolidation, 2029-30 to 2074-75</v>
      </c>
    </row>
    <row r="29" spans="1:4" ht="20.149999999999999" customHeight="1">
      <c r="A29" s="42" t="s">
        <v>663</v>
      </c>
    </row>
    <row r="30" spans="1:4" ht="20.149999999999999" customHeight="1">
      <c r="A30" s="15" t="str">
        <f>'Figure 4.1'!A1</f>
        <v>Figure 4.1: Life expectancy at birth in Scotland and England by sex, 1990-92 to 2021-23</v>
      </c>
    </row>
    <row r="31" spans="1:4" ht="20.149999999999999" customHeight="1">
      <c r="A31" s="15" t="str">
        <f>'Figure 4.2'!A1</f>
        <v>Figure 4.2: Average healthy life expectancy in Scotland and England, 2011 to 2020</v>
      </c>
    </row>
    <row r="32" spans="1:4" ht="20.149999999999999" customHeight="1">
      <c r="A32" s="15" t="str">
        <f>'Figure 4.3'!A1</f>
        <v>Figure 4.3: Deprivation health gap, England and Scotland, 2018-2020</v>
      </c>
    </row>
    <row r="33" spans="1:1" ht="20.149999999999999" customHeight="1">
      <c r="A33" s="15" t="str">
        <f>'Figure 4.4'!A1</f>
        <v>Figure 4.4: NHS Scotland performance indicators, 2013 to 2024</v>
      </c>
    </row>
    <row r="34" spans="1:1" ht="20.149999999999999" customHeight="1">
      <c r="A34" s="15" t="str">
        <f>'Figure 4.5'!A1</f>
        <v>Figure 4.5: Resource health spending by age in Scotland, 2029-30</v>
      </c>
    </row>
    <row r="35" spans="1:1" ht="20.149999999999999" customHeight="1">
      <c r="A35" s="15" t="str">
        <f>'Figure 4.6'!A1</f>
        <v>Figure 4.6: Components of resource health spending growth in Scotland, 2030-31 to 2074-75</v>
      </c>
    </row>
    <row r="36" spans="1:1" ht="20.149999999999999" customHeight="1">
      <c r="A36" s="15" t="str">
        <f>'Figure 4.7'!A1</f>
        <v>Figure 4.7: Components of demographic health spending growth in Scotland, 2030-31 to 2074-75</v>
      </c>
    </row>
    <row r="37" spans="1:1" ht="20.149999999999999" customHeight="1">
      <c r="A37" s="15" t="str">
        <f>'Figure 4.8'!A1</f>
        <v>Figure 4.8: Total health spending and related consequentials growth, Scotland, 2030-31 to 2074-75</v>
      </c>
    </row>
    <row r="38" spans="1:1" ht="20.149999999999999" customHeight="1">
      <c r="A38" s="15" t="str">
        <f>'Figure 4.9'!A1</f>
        <v>Figure 4.9: Demographic social care spending by age in Scotland, 2030-31 to 2074-75</v>
      </c>
    </row>
    <row r="39" spans="1:1" ht="20.149999999999999" customHeight="1">
      <c r="A39" s="15" t="str">
        <f>'Figure 4.10'!A1</f>
        <v>Figure 4.10: People receiving disability payments, Scotland, 2023-24 to 2029-30</v>
      </c>
    </row>
    <row r="40" spans="1:1" ht="20.149999999999999" customHeight="1">
      <c r="A40" s="15" t="str">
        <f>'Figure 4.11'!A1</f>
        <v>Figure 4.11: Growth in disability spending and their BGAs, 2030-31 to 2074-75</v>
      </c>
    </row>
    <row r="41" spans="1:1" ht="20.149999999999999" customHeight="1">
      <c r="A41" s="15" t="str">
        <f>'Figure 4.12'!A1</f>
        <v>Figure 4.12: Change in hospital and community health services spending, 2023 to 2043</v>
      </c>
    </row>
    <row r="42" spans="1:1" ht="20.149999999999999" customHeight="1">
      <c r="A42" s="42" t="s">
        <v>7</v>
      </c>
    </row>
    <row r="43" spans="1:1" ht="20.149999999999999" customHeight="1">
      <c r="A43" s="15" t="str">
        <f>'Figure 5.1'!A1</f>
        <v>Figure 5.1: Summary of scenarios assumptions</v>
      </c>
    </row>
    <row r="44" spans="1:1" ht="20.149999999999999" customHeight="1">
      <c r="A44" s="15" t="str">
        <f>'Figure 5.2'!A1</f>
        <v>Figure 5.2: Scottish GDP growth under health scenarios, 2030-31 to 2074-75</v>
      </c>
    </row>
    <row r="45" spans="1:1" ht="20.149999999999999" customHeight="1">
      <c r="A45" s="15" t="str">
        <f>'Figure 5.3'!A1</f>
        <v>Figure 5.3: Funding levels changes in health scenarios, Scotland, 2029-31 to 2074-75</v>
      </c>
    </row>
    <row r="46" spans="1:1" ht="20.149999999999999" customHeight="1">
      <c r="A46" s="15" t="str">
        <f>'Figure 5.4'!A1</f>
        <v xml:space="preserve">Figure 5.4: Spending levels changes in health scenarios, Scotland, 2029-30 to 2074-75 </v>
      </c>
    </row>
    <row r="47" spans="1:1" ht="20.149999999999999" customHeight="1">
      <c r="A47" s="15" t="str">
        <f>'Figure 5.5'!A1</f>
        <v>Figure 5.5: Annual budget gap under baseline, better and worse health scenarios, 2029-30 to 2074-25</v>
      </c>
    </row>
    <row r="48" spans="1:1" ht="20.149999999999999" customHeight="1">
      <c r="A48" s="15" t="str">
        <f>'Figure 5.6'!A1</f>
        <v>Figure 5.6: Change in the annual budget gap because of better health compared with the baseline scenario, 2029-30 to 2074-75</v>
      </c>
    </row>
    <row r="49" spans="1:1" ht="20.149999999999999" customHeight="1">
      <c r="A49" s="15" t="str">
        <f>'Figure 5.7'!A1</f>
        <v xml:space="preserve">Figure 5.7: Change in the annual budget gap because of worse health compared with the baseline scenario, 2029-30 to 2074-75  </v>
      </c>
    </row>
    <row r="50" spans="1:1" ht="20.149999999999999" customHeight="1">
      <c r="A50" s="15" t="str">
        <f>'Figure 5.8'!A1</f>
        <v>Figure 5.8: Scottish Government’s annual budget gap scenarios under UK fiscal consolidation, 2029-30 to 2074-75</v>
      </c>
    </row>
    <row r="51" spans="1:1" ht="20.149999999999999" customHeight="1">
      <c r="A51" s="42" t="s">
        <v>3</v>
      </c>
    </row>
    <row r="52" spans="1:1" ht="20.149999999999999" customHeight="1">
      <c r="A52" s="15" t="str">
        <f>'Figure B.1'!A1</f>
        <v>Figure B.1: 2023 and 2025 projections of the annual budget gap, 2027-28 to 2074-75</v>
      </c>
    </row>
    <row r="53" spans="1:1" ht="20.149999999999999" customHeight="1">
      <c r="A53" s="15" t="str">
        <f>'Figure B.2'!A1</f>
        <v>Figure B.2: Changes in annual budget gap projection since our March 2023 FSR, 2030-31 to 2070-71</v>
      </c>
    </row>
    <row r="54" spans="1:1" ht="20.149999999999999" customHeight="1">
      <c r="A54" s="15" t="str">
        <f>'Figure B.3'!A1</f>
        <v>Figure B.3: Projected Scottish GDP growth, 2030-31 to 2074-75</v>
      </c>
    </row>
  </sheetData>
  <hyperlinks>
    <hyperlink ref="A5" location="'Figure 2'!A1" display="Figure 2: Illustrative effect of different population ageing on spending per age" xr:uid="{7A26C575-073F-40DF-BF4F-19BEBBE0C8F7}"/>
    <hyperlink ref="A20" location="'Figure 3.1'!A1" display="Figure 3.1: Projected devolved public funding, 2029 30 to 2074 75" xr:uid="{44F84BCD-FC01-4D17-B2DE-7E89B79D19C8}"/>
    <hyperlink ref="A21" location="'Figure 3.2'!A1" display="Figure 3.2: Projected social security BGAs, 2029-30 to 2069-70" xr:uid="{0457D996-613A-4D35-9D2F-DF1F70368464}"/>
    <hyperlink ref="A22" location="'Figure 3.3'!A1" display="Figure 3.3: Projections of devolved tax net positions, 2029-30 to 2069-70" xr:uid="{321FBB39-D523-42BF-8561-BF52D0308344}"/>
    <hyperlink ref="A6" location="'Figure 3'!A1" display="Figure 3: Scottish population by age group as a share of the UK's, 2029-30 to 2074-75" xr:uid="{7F7D10A6-DFF9-4A77-ADC4-C713846F0891}"/>
    <hyperlink ref="A23" location="'Figure 3.4'!A1" display="Figure 3.4: Projected devolved public spending, 2029-30 to 2074-75 " xr:uid="{7A64980D-D757-4C03-85D2-8D462408D9B9}"/>
    <hyperlink ref="A24:A25" location="'Figure 3.5'!A1" display="Figure 3.5: Shares of total devolved public spending, 2029-30 to 2069-70" xr:uid="{BBF20620-DFA6-4C9C-BBA0-08486867871D}"/>
    <hyperlink ref="A25" location="'Figure 3.6'!A1" display="Figure 3.6: Projected growth in devolved public spending, 2030-31 to 2074-75" xr:uid="{C7B6BCD1-B23B-4C69-AF15-E3334D4D2618}"/>
    <hyperlink ref="A7" location="'Figure 4'!A1" display="Figure 4: Annual budget gap under baseline, better and worse health scenarios" xr:uid="{D4987299-BE3C-408A-83BE-1AF9C9168BDF}"/>
    <hyperlink ref="A26" location="'Figure 3.7'!A1" display="Figure 3.7: Demographic growth in devolved public spending, 2030-31 to 2074-75" xr:uid="{38353F0B-0532-4069-8019-34D33FA4E67B}"/>
    <hyperlink ref="A8" location="'Figure 5'!A1" display="Figure 5: Scottish Government's annual budget gap under UK fiscal consolidation, 2029-30 to 2084-;75" xr:uid="{DD0B45AA-BA36-4778-A135-CC662A92EC28}"/>
    <hyperlink ref="A10" location="'Figure 2.1'!A1" display="Figure 2.1: Projected population, Scotland, 2029-30 to 2074-75" xr:uid="{48DC6B3B-89E4-44AB-AD97-3CE7451C4E23}"/>
    <hyperlink ref="A11" location="'Figure 2.2'!A1" display="Figure 2.2: Population in Scotland, 1950 to 2023" xr:uid="{8263B8B9-BA80-4AEF-B9D5-A23BF42F3CDE}"/>
    <hyperlink ref="A27" location="'Figure 3.8'!A1" display="Figure 3.8: Scottish Government annual budget gap, 2029-30 to 2074-75" xr:uid="{68473600-8449-49F2-8777-1768D765D9CB}"/>
    <hyperlink ref="A12" location="'Figure 2.3'!A1" display="Figure 2.3: Births and deaths in Scotland, 1855 to 2023" xr:uid="{472942EE-BFDE-499D-BF8F-121FDF489D7D}"/>
    <hyperlink ref="A13" location="'Figure 2.4'!A1" display="Figure 2.4: Scottish population shares, by age group, 2029-30 to 2074-75" xr:uid="{5F5C30BF-43B6-47B1-9E07-289C9977A66F}"/>
    <hyperlink ref="A14" location="'Figure 2.5'!A1" display="Figure 2.5: Scottish population as a share of the UK population, by age group, 2029-30 to 2074-75" xr:uid="{EAD1BD8E-5242-4E9C-BDCE-27CDF7BEE89A}"/>
    <hyperlink ref="A28" location="'Figure 3.9'!A1" display="Figure 3.9: Scottish Government’s annual budget gap under UK fiscal consolidation, 2029-30 to 2074-75" xr:uid="{C1B3EE51-B15F-483E-AC46-9433815D821F}"/>
    <hyperlink ref="A15" location="'Figure 2.6'!A1" display="Figure 2.6: Scottish population by age group as share of the UK's, 2029-30 to 2074-75" xr:uid="{091EE996-AD3C-4098-8B7E-96D7CD6BC0B0}"/>
    <hyperlink ref="A16" location="'Figure 2.7'!A1" display="Figure 2.7: Projection of the overall participation rates, Scotland and UK, 2029-30 to 2074-75" xr:uid="{5B38948F-1CAA-4956-8244-C268CCB2AEB1}"/>
    <hyperlink ref="A17" location="'Figure 2.8'!A1" display="Figure 2.8: Componets of projected Scottish GDP growth, 2030-31 to 2074-75" xr:uid="{CB611448-5898-42E4-943E-CF62667E0100}"/>
    <hyperlink ref="A18" location="'Figure 2.9'!A1" display="Figure 2.9: Projected Scottish and UK GDP growth, 2030-31 to 2074-75" xr:uid="{1F829EC1-ADF2-4402-AF0B-6577732EF08F}"/>
    <hyperlink ref="A30" location="'Figure 4.1'!A1" display="Figure 4.1: Life expectancy at birth in Scotland and England by sex, 1990-92 to 2021-23" xr:uid="{9B1396E6-9297-4928-90C7-9E5959643D1F}"/>
    <hyperlink ref="A31" location="'Figure 4.2'!A1" display="Figure 4.2: Average healthy life expectancy in Scotland and England, 2011 to 2020" xr:uid="{CDCA55B0-E55B-4096-88B3-7EE97644C936}"/>
    <hyperlink ref="A32" location="'Figure 4.3'!A1" display="Figure 4.3: Deprivation health gap, England and Scotland, 2018-2020" xr:uid="{7C6B072A-C88F-4D7C-87F0-E6B1C5619FF6}"/>
    <hyperlink ref="A33" location="'Figure 4.4'!A1" display="Figure 4.4: NHS Scotland performance indicators, 2013 to 2024" xr:uid="{E0576D21-1A95-467C-8BA5-376073C4A545}"/>
    <hyperlink ref="A34" location="'Figure 4.5'!A1" display="Figure 4.5: Resource health spending by age in Scotland, 2029-30" xr:uid="{920BC538-DA00-493C-9BEA-C5FEE8A9DDFE}"/>
    <hyperlink ref="A35" location="'Figure 4.6'!A1" display="Figure 4.6: Components of resource health spending growth in Scotland, 2030-31 to 2074-75" xr:uid="{731C6A81-6173-48CE-83B8-00B7E08887D4}"/>
    <hyperlink ref="A52" location="'Figure B.1'!A1" display="Figure B.1: 2023 and 2025 projections of the annual budget gap, 2027-28 to 2074-75" xr:uid="{68F5C700-02F4-4EE8-8E36-7E9970D2817A}"/>
    <hyperlink ref="A36" location="'Figure 4.7'!A1" display="Figure 4.7: Components of demographic health spending growth in Scotland, 2030-31 to 2074-75" xr:uid="{1DE3FD57-5065-4151-A98C-7180B4C994C3}"/>
    <hyperlink ref="A37" location="'Figure 4.8'!A1" display="Figure 4.8: Total health spending and related consequentials growth, Scotland, 2030-31 to 2074-75" xr:uid="{D4EC653C-9B32-4C4C-B1D7-268CBB024189}"/>
    <hyperlink ref="A38" location="'Figure 4.9'!A1" display="Figure 4.9: Demographic social care spending by age in Scotland, 2030-31 to 2074-75" xr:uid="{4AAF2AFE-8CB0-40C5-A414-8FB6BB736C71}"/>
    <hyperlink ref="A39" location="'Figure 4.10'!A1" display="Figure 4.10: People receiving disability payments, Scotland, 2023-24 to 2029-30" xr:uid="{D8E75281-8618-4CA9-B6B0-942BB9572EEE}"/>
    <hyperlink ref="A40" location="'Figure 4.11'!A1" display="Figure 4.11: Growth in disability spending and their BGAs, 2030-31 to 2074-75" xr:uid="{5BCEB04A-4D3C-4EA2-808E-6B07D314D1B2}"/>
    <hyperlink ref="A41" location="'Figure 4.12'!A1" display="Figure 4.12: Change in hospital and community health services spending, 2023 to 2043" xr:uid="{78C38C94-A68F-458A-8C21-AE4704A4BEF4}"/>
    <hyperlink ref="A43" location="'Figure 5.1'!A1" display="Figure 5.1: Summary of scenarios assumptions" xr:uid="{23107C5C-E8FE-4021-BEC2-8E52DCB65A35}"/>
    <hyperlink ref="A44" location="'Figure 5.2'!A1" display="Figure 5.2: Scottish GDP growth under health scenarios, 2030-31 to 2074-75" xr:uid="{053317B0-0BB7-4158-B2E9-7FEFABA12DE4}"/>
    <hyperlink ref="A45" location="'Figure 5.3'!A1" display="Figure 5.3: Funding levels change in health scenarios, Scotland, 2029-31 to 2074-75" xr:uid="{50524E77-F1B2-4048-AE3A-C0552B2C10A8}"/>
    <hyperlink ref="A46" location="'Figure 5.4'!A1" display="Figure 5.4: Spending levels changes in health scenarios, Scotland, 2029-30 to 2074-75" xr:uid="{0749AC35-2E44-44F5-8E6F-789C8C7FBEA6}"/>
    <hyperlink ref="A47" location="'Figure 5.5'!A1" display="Figure 5.5: Annual Budget Gap under baseline, better health and worse health scenario" xr:uid="{F3DABAB2-3AE3-47BC-9FD4-3C53598FDD6D}"/>
    <hyperlink ref="A48" location="'Figure 5.6'!A1" display="Figure 5.6: Change in the annual budget gap because of better health compared with the baseline scenario, 2029-30 to 2074-75" xr:uid="{438076BF-0AB2-4497-A05A-C74D07653483}"/>
    <hyperlink ref="A49" location="'Figure 5.7'!A1" display="Figure 5.7: Change in the annual budget gap because of worse health compared with the baseline scenario, 2029-30 to 2074-75" xr:uid="{8559FE66-646D-4592-8815-E0012847993B}"/>
    <hyperlink ref="A50" location="'Figure 5.8'!A1" display="Table 5.8: Scottish Government's annual budget gap scenarios under UK fiscal consolidation, 2029-30 to 2074-75" xr:uid="{8F7C54F7-302E-4FC9-8C4F-3C241C216015}"/>
    <hyperlink ref="A53" location="'Table of Contents'!A1" display="Figure B.2: Changes in annual budget gap projection since our March 2023 FSR, 2030-31 to 2070-71" xr:uid="{8DD9358E-AABE-4843-9144-B4ACB0F6C7EC}"/>
    <hyperlink ref="A54" location="'Figure B.3'!A1" display="Figure B.3: Projected Scottish GDP growth, 2030-31 to 2074-75" xr:uid="{F6D18113-4BB8-469F-A0E6-17F1093611AD}"/>
    <hyperlink ref="A4" location="'Figure 1'!A1" display="Figure 1: Resource health spending by age in Scotland, 2029-30" xr:uid="{1225DF2B-962D-4EFA-87E4-9FA680058191}"/>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3F4ED-B349-4F9A-981A-0F063D9CE4BD}">
  <dimension ref="A1:BW40"/>
  <sheetViews>
    <sheetView showGridLines="0" zoomScaleNormal="100" zoomScaleSheetLayoutView="100" workbookViewId="0"/>
  </sheetViews>
  <sheetFormatPr defaultColWidth="8.921875" defaultRowHeight="20.149999999999999" customHeight="1"/>
  <cols>
    <col min="1" max="1" width="18.921875" customWidth="1"/>
    <col min="2"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0.07421875" customWidth="1"/>
    <col min="47" max="47" width="10" customWidth="1"/>
    <col min="48" max="49" width="11.53515625" customWidth="1"/>
    <col min="50" max="50" width="15.53515625" customWidth="1"/>
    <col min="51" max="56" width="12.53515625" customWidth="1"/>
    <col min="57" max="57" width="17.53515625" customWidth="1"/>
  </cols>
  <sheetData>
    <row r="1" spans="1:57" s="5" customFormat="1" ht="20.149999999999999" customHeight="1">
      <c r="A1" s="4" t="s">
        <v>193</v>
      </c>
      <c r="B1" s="4"/>
      <c r="H1"/>
      <c r="W1" s="23"/>
      <c r="X1" s="23"/>
      <c r="Y1" s="23"/>
      <c r="Z1" s="23"/>
      <c r="AA1" s="23"/>
      <c r="AB1" s="23"/>
      <c r="AC1" s="23"/>
      <c r="AD1" s="23"/>
      <c r="AE1" s="23"/>
    </row>
    <row r="2" spans="1:57" s="5" customFormat="1" ht="20.149999999999999" customHeight="1">
      <c r="A2" s="9" t="s">
        <v>194</v>
      </c>
      <c r="B2" s="9"/>
      <c r="H2"/>
      <c r="W2" s="23"/>
      <c r="X2" s="23"/>
      <c r="Y2" s="23"/>
      <c r="Z2" s="23"/>
      <c r="AA2" s="23"/>
      <c r="AB2" s="23"/>
      <c r="AC2" s="23"/>
      <c r="AD2" s="23"/>
      <c r="AE2" s="23"/>
    </row>
    <row r="3" spans="1:57" s="5" customFormat="1" ht="20.149999999999999" customHeight="1">
      <c r="A3" t="s">
        <v>645</v>
      </c>
      <c r="B3"/>
      <c r="H3"/>
      <c r="W3" s="23"/>
      <c r="X3" s="23"/>
      <c r="Y3" s="23"/>
      <c r="Z3" s="23"/>
      <c r="AA3" s="23"/>
      <c r="AB3" s="23"/>
      <c r="AC3" s="23"/>
      <c r="AD3" s="23"/>
      <c r="AE3" s="23"/>
    </row>
    <row r="4" spans="1:57" s="5" customFormat="1" ht="20.149999999999999" customHeight="1">
      <c r="A4" s="34" t="s">
        <v>662</v>
      </c>
      <c r="B4"/>
      <c r="H4"/>
      <c r="W4" s="23"/>
      <c r="X4" s="23"/>
      <c r="Y4" s="23"/>
      <c r="Z4" s="23"/>
      <c r="AA4" s="23"/>
      <c r="AB4" s="23"/>
      <c r="AC4" s="23"/>
      <c r="AD4" s="23"/>
      <c r="AE4" s="23"/>
    </row>
    <row r="5" spans="1:57" s="26" customFormat="1" ht="20.149999999999999" customHeight="1">
      <c r="A5" s="24"/>
      <c r="B5" s="24"/>
      <c r="C5" s="24"/>
      <c r="D5" s="24"/>
      <c r="E5" s="24"/>
      <c r="F5" s="24"/>
      <c r="G5" s="24"/>
      <c r="H5" s="24"/>
      <c r="I5" s="24"/>
      <c r="J5" s="94"/>
      <c r="K5" s="93"/>
      <c r="L5" s="93"/>
      <c r="M5" s="93"/>
      <c r="N5" s="93"/>
      <c r="O5" s="93"/>
      <c r="P5" s="93"/>
      <c r="Q5" s="93"/>
      <c r="R5" s="93"/>
      <c r="S5" s="93"/>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95"/>
      <c r="K6" s="93"/>
      <c r="L6" s="93"/>
      <c r="M6" s="93"/>
      <c r="N6" s="93"/>
      <c r="O6" s="93"/>
      <c r="P6" s="93"/>
      <c r="Q6" s="93"/>
      <c r="R6" s="93"/>
      <c r="S6" s="93"/>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95"/>
      <c r="K7" s="93"/>
      <c r="L7" s="93"/>
      <c r="M7" s="93"/>
      <c r="N7" s="93"/>
      <c r="O7" s="93"/>
      <c r="P7" s="93"/>
      <c r="Q7" s="93"/>
      <c r="R7" s="93"/>
      <c r="S7" s="93"/>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95"/>
      <c r="K8" s="93"/>
      <c r="L8" s="93"/>
      <c r="M8" s="93"/>
      <c r="N8" s="93"/>
      <c r="O8" s="93"/>
      <c r="P8" s="93"/>
      <c r="Q8" s="93"/>
      <c r="R8" s="93"/>
      <c r="S8" s="93"/>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95"/>
      <c r="K9" s="93"/>
      <c r="L9" s="93"/>
      <c r="M9" s="93"/>
      <c r="N9" s="93"/>
      <c r="O9" s="93"/>
      <c r="P9" s="93"/>
      <c r="Q9" s="93"/>
      <c r="R9" s="93"/>
      <c r="S9" s="93"/>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75" s="30" customFormat="1" ht="9.65" customHeight="1"/>
    <row r="18" spans="1:75" ht="20.149999999999999" customHeight="1">
      <c r="A18" t="s">
        <v>188</v>
      </c>
      <c r="B18" s="43" t="s">
        <v>195</v>
      </c>
      <c r="C18" s="43" t="s">
        <v>196</v>
      </c>
      <c r="D18" s="43" t="s">
        <v>197</v>
      </c>
      <c r="E18" s="43" t="s">
        <v>198</v>
      </c>
      <c r="F18" s="43" t="s">
        <v>199</v>
      </c>
      <c r="G18" s="43" t="s">
        <v>200</v>
      </c>
      <c r="H18" s="43" t="s">
        <v>201</v>
      </c>
      <c r="I18" s="43" t="s">
        <v>202</v>
      </c>
      <c r="J18" s="43" t="s">
        <v>203</v>
      </c>
      <c r="K18" s="43" t="s">
        <v>204</v>
      </c>
      <c r="L18" s="43" t="s">
        <v>205</v>
      </c>
      <c r="M18" s="43" t="s">
        <v>206</v>
      </c>
      <c r="N18" s="43" t="s">
        <v>207</v>
      </c>
      <c r="O18" s="43" t="s">
        <v>208</v>
      </c>
      <c r="P18" s="43" t="s">
        <v>209</v>
      </c>
      <c r="Q18" s="43" t="s">
        <v>210</v>
      </c>
      <c r="R18" s="43" t="s">
        <v>211</v>
      </c>
      <c r="S18" s="43" t="s">
        <v>212</v>
      </c>
      <c r="T18" s="43" t="s">
        <v>213</v>
      </c>
      <c r="U18" s="43" t="s">
        <v>214</v>
      </c>
      <c r="V18" s="43" t="s">
        <v>215</v>
      </c>
      <c r="W18" s="43" t="s">
        <v>216</v>
      </c>
      <c r="X18" s="43" t="s">
        <v>217</v>
      </c>
      <c r="Y18" s="43" t="s">
        <v>218</v>
      </c>
      <c r="Z18" s="43" t="s">
        <v>219</v>
      </c>
      <c r="AA18" s="43" t="s">
        <v>220</v>
      </c>
      <c r="AB18" s="43" t="s">
        <v>221</v>
      </c>
      <c r="AC18" s="43" t="s">
        <v>222</v>
      </c>
      <c r="AD18" s="43" t="s">
        <v>223</v>
      </c>
      <c r="AE18" s="43" t="s">
        <v>224</v>
      </c>
      <c r="AF18" s="43" t="s">
        <v>225</v>
      </c>
      <c r="AG18" s="47" t="s">
        <v>226</v>
      </c>
      <c r="AH18" s="43" t="s">
        <v>227</v>
      </c>
      <c r="AI18" s="43" t="s">
        <v>228</v>
      </c>
      <c r="AJ18" s="43" t="s">
        <v>229</v>
      </c>
      <c r="AK18" s="43" t="s">
        <v>230</v>
      </c>
      <c r="AL18" s="43" t="s">
        <v>231</v>
      </c>
      <c r="AM18" s="43" t="s">
        <v>232</v>
      </c>
      <c r="AN18" s="43" t="s">
        <v>233</v>
      </c>
      <c r="AO18" s="43" t="s">
        <v>234</v>
      </c>
      <c r="AP18" s="43" t="s">
        <v>235</v>
      </c>
      <c r="AQ18" s="43" t="s">
        <v>236</v>
      </c>
      <c r="AR18" s="43" t="s">
        <v>237</v>
      </c>
      <c r="AS18" s="43" t="s">
        <v>238</v>
      </c>
      <c r="AT18" s="43" t="s">
        <v>239</v>
      </c>
      <c r="AU18" s="43" t="s">
        <v>240</v>
      </c>
      <c r="AV18" s="43" t="s">
        <v>241</v>
      </c>
      <c r="AW18" s="43" t="s">
        <v>242</v>
      </c>
      <c r="AX18" s="43" t="s">
        <v>243</v>
      </c>
      <c r="AY18" s="43" t="s">
        <v>244</v>
      </c>
      <c r="AZ18" s="43" t="s">
        <v>245</v>
      </c>
      <c r="BA18" s="43" t="s">
        <v>246</v>
      </c>
      <c r="BB18" s="43" t="s">
        <v>247</v>
      </c>
      <c r="BC18" s="43" t="s">
        <v>248</v>
      </c>
      <c r="BD18" s="43" t="s">
        <v>249</v>
      </c>
      <c r="BE18" s="43" t="s">
        <v>250</v>
      </c>
      <c r="BF18" s="43" t="s">
        <v>251</v>
      </c>
      <c r="BG18" s="43" t="s">
        <v>252</v>
      </c>
      <c r="BH18" s="43" t="s">
        <v>253</v>
      </c>
      <c r="BI18" s="43" t="s">
        <v>254</v>
      </c>
      <c r="BJ18" s="43" t="s">
        <v>255</v>
      </c>
      <c r="BK18" s="43" t="s">
        <v>256</v>
      </c>
      <c r="BL18" s="43" t="s">
        <v>257</v>
      </c>
      <c r="BM18" s="43" t="s">
        <v>258</v>
      </c>
      <c r="BN18" s="43" t="s">
        <v>259</v>
      </c>
      <c r="BO18" s="43" t="s">
        <v>260</v>
      </c>
      <c r="BP18" s="43" t="s">
        <v>261</v>
      </c>
      <c r="BQ18" s="43" t="s">
        <v>262</v>
      </c>
      <c r="BR18" s="43" t="s">
        <v>263</v>
      </c>
      <c r="BS18" s="43" t="s">
        <v>264</v>
      </c>
      <c r="BT18" s="43" t="s">
        <v>265</v>
      </c>
      <c r="BU18" s="43" t="s">
        <v>266</v>
      </c>
      <c r="BV18" s="43" t="s">
        <v>267</v>
      </c>
      <c r="BW18" s="43" t="s">
        <v>268</v>
      </c>
    </row>
    <row r="19" spans="1:75" s="5" customFormat="1" ht="20.149999999999999" customHeight="1">
      <c r="A19" t="s">
        <v>384</v>
      </c>
      <c r="B19" s="58">
        <v>5.1145129999999996</v>
      </c>
      <c r="C19" s="45">
        <v>5.1024580000000004</v>
      </c>
      <c r="D19" s="45">
        <v>5.1008469999999999</v>
      </c>
      <c r="E19" s="45">
        <v>5.0998089999999996</v>
      </c>
      <c r="F19" s="45">
        <v>5.1036320000000002</v>
      </c>
      <c r="G19" s="45">
        <v>5.1113379999999999</v>
      </c>
      <c r="H19" s="45">
        <v>5.1199370000000002</v>
      </c>
      <c r="I19" s="45">
        <v>5.1246879999999999</v>
      </c>
      <c r="J19" s="45">
        <v>5.1411550000000004</v>
      </c>
      <c r="K19" s="45">
        <v>5.1626219999999998</v>
      </c>
      <c r="L19" s="45">
        <v>5.1776580000000001</v>
      </c>
      <c r="M19" s="45">
        <v>5.1838360000000003</v>
      </c>
      <c r="N19" s="45">
        <v>5.1975280000000001</v>
      </c>
      <c r="O19" s="45">
        <v>5.2050999999999998</v>
      </c>
      <c r="P19" s="45">
        <v>5.2084999999999999</v>
      </c>
      <c r="Q19" s="45">
        <v>5.2099000000000002</v>
      </c>
      <c r="R19" s="45">
        <v>5.2005999999999997</v>
      </c>
      <c r="S19" s="45">
        <v>5.1982999999999997</v>
      </c>
      <c r="T19" s="45">
        <v>5.2001999999999997</v>
      </c>
      <c r="U19" s="45">
        <v>5.2084999999999999</v>
      </c>
      <c r="V19" s="45">
        <v>5.2137000000000002</v>
      </c>
      <c r="W19" s="45">
        <v>5.2355999999999998</v>
      </c>
      <c r="X19" s="45">
        <v>5.2305999999999999</v>
      </c>
      <c r="Y19" s="45">
        <v>5.2339000000000002</v>
      </c>
      <c r="Z19" s="45">
        <v>5.2408000000000001</v>
      </c>
      <c r="AA19" s="45">
        <v>5.2324000000000002</v>
      </c>
      <c r="AB19" s="45">
        <v>5.2333999999999996</v>
      </c>
      <c r="AC19" s="45">
        <v>5.2262000000000004</v>
      </c>
      <c r="AD19" s="45">
        <v>5.2122999999999999</v>
      </c>
      <c r="AE19" s="45">
        <v>5.2035999999999998</v>
      </c>
      <c r="AF19" s="45">
        <v>5.1939000000000002</v>
      </c>
      <c r="AG19" s="49">
        <v>5.1802000000000001</v>
      </c>
      <c r="AH19" s="49">
        <v>5.1645399999999997</v>
      </c>
      <c r="AI19" s="49">
        <v>5.1481199999999996</v>
      </c>
      <c r="AJ19" s="49">
        <v>5.1388800000000003</v>
      </c>
      <c r="AK19" s="49">
        <v>5.1278899999999998</v>
      </c>
      <c r="AL19" s="49">
        <v>5.1117600000000003</v>
      </c>
      <c r="AM19" s="49">
        <v>5.0990200000000003</v>
      </c>
      <c r="AN19" s="49">
        <v>5.0774400000000002</v>
      </c>
      <c r="AO19" s="49">
        <v>5.0781900000000002</v>
      </c>
      <c r="AP19" s="49">
        <v>5.08127</v>
      </c>
      <c r="AQ19" s="49">
        <v>5.0833300000000001</v>
      </c>
      <c r="AR19" s="49">
        <v>5.0856199999999996</v>
      </c>
      <c r="AS19" s="49">
        <v>5.09246</v>
      </c>
      <c r="AT19" s="49">
        <v>5.1022100000000004</v>
      </c>
      <c r="AU19" s="49">
        <v>5.1036900000000003</v>
      </c>
      <c r="AV19" s="49">
        <v>5.0921900000000004</v>
      </c>
      <c r="AW19" s="49">
        <v>5.0833399999999997</v>
      </c>
      <c r="AX19" s="49">
        <v>5.07707</v>
      </c>
      <c r="AY19" s="49">
        <v>5.0719500000000002</v>
      </c>
      <c r="AZ19" s="49">
        <v>5.0629400000000002</v>
      </c>
      <c r="BA19" s="49">
        <v>5.0641999999999996</v>
      </c>
      <c r="BB19" s="49">
        <v>5.0659999999999998</v>
      </c>
      <c r="BC19" s="49">
        <v>5.0685000000000002</v>
      </c>
      <c r="BD19" s="49">
        <v>5.0842999999999998</v>
      </c>
      <c r="BE19" s="49">
        <v>5.1101999999999999</v>
      </c>
      <c r="BF19" s="49">
        <v>5.133</v>
      </c>
      <c r="BG19" s="49">
        <v>5.17</v>
      </c>
      <c r="BH19" s="49">
        <v>5.2028999999999996</v>
      </c>
      <c r="BI19" s="49">
        <v>5.2319000000000004</v>
      </c>
      <c r="BJ19" s="49">
        <v>5.2622</v>
      </c>
      <c r="BK19" s="49">
        <v>5.2999000000000001</v>
      </c>
      <c r="BL19" s="49">
        <v>5.3082000000000003</v>
      </c>
      <c r="BM19" s="49">
        <v>5.3167999999999997</v>
      </c>
      <c r="BN19" s="49">
        <v>5.3314000000000004</v>
      </c>
      <c r="BO19" s="49">
        <v>5.3506</v>
      </c>
      <c r="BP19" s="49">
        <v>5.3735999999999997</v>
      </c>
      <c r="BQ19" s="49">
        <v>5.3882000000000003</v>
      </c>
      <c r="BR19" s="49">
        <v>5.3921000000000001</v>
      </c>
      <c r="BS19" s="49">
        <v>5.4112</v>
      </c>
      <c r="BT19" s="49">
        <v>5.4089</v>
      </c>
      <c r="BU19" s="49">
        <v>5.4128999999999996</v>
      </c>
      <c r="BV19" s="49">
        <v>5.4470000000000001</v>
      </c>
      <c r="BW19" s="49">
        <v>5.4901</v>
      </c>
    </row>
    <row r="20" spans="1:75" s="5" customFormat="1" ht="20.149999999999999" customHeight="1">
      <c r="A20" t="s">
        <v>113</v>
      </c>
      <c r="B20"/>
      <c r="C20" s="7"/>
      <c r="D20" s="7"/>
      <c r="E20" s="7"/>
      <c r="F20" s="7"/>
      <c r="G20" s="7"/>
      <c r="H20" s="8"/>
    </row>
    <row r="21" spans="1:75" s="5" customFormat="1" ht="20.149999999999999" customHeight="1">
      <c r="A21" s="15" t="s">
        <v>642</v>
      </c>
      <c r="B21"/>
    </row>
    <row r="22" spans="1:75" ht="20.149999999999999" customHeight="1">
      <c r="A22" s="2" t="s">
        <v>119</v>
      </c>
      <c r="B22" s="2"/>
      <c r="C22" s="35"/>
      <c r="D22" s="3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row>
    <row r="23" spans="1:75" ht="20.149999999999999" customHeight="1">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row>
    <row r="24" spans="1:75"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75"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75"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75"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75"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75"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75"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75"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75"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sheetData>
  <phoneticPr fontId="10" type="noConversion"/>
  <hyperlinks>
    <hyperlink ref="A22" location="'Table of Contents'!A1" display="Return to Contents" xr:uid="{6E8B54CD-A24D-426A-9305-8E07BC573045}"/>
    <hyperlink ref="A21" r:id="rId1" display="https://www.nrscotland.gov.uk/publications/population-estimates-time-series-data/" xr:uid="{DF88E21A-4F1A-4B7D-931B-39E47FC3700B}"/>
  </hyperlinks>
  <pageMargins left="0.7" right="0.7" top="0.75" bottom="0.75" header="0.3" footer="0.3"/>
  <pageSetup paperSize="9" orientation="portrait" r:id="rId2"/>
  <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E943D-8521-4F0E-8710-7EBB5BE12C32}">
  <dimension ref="A1:FN43"/>
  <sheetViews>
    <sheetView showGridLines="0" zoomScaleNormal="100" zoomScaleSheetLayoutView="100" workbookViewId="0"/>
  </sheetViews>
  <sheetFormatPr defaultColWidth="8.921875" defaultRowHeight="20.149999999999999" customHeight="1"/>
  <cols>
    <col min="1" max="1" width="33.4609375" customWidth="1"/>
    <col min="2"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0.07421875" customWidth="1"/>
    <col min="47" max="47" width="10" customWidth="1"/>
    <col min="48" max="49" width="11.53515625" customWidth="1"/>
    <col min="50" max="50" width="15.53515625" customWidth="1"/>
    <col min="51" max="56" width="12.53515625" customWidth="1"/>
    <col min="57" max="57" width="17.53515625" customWidth="1"/>
  </cols>
  <sheetData>
    <row r="1" spans="1:57" s="5" customFormat="1" ht="20.149999999999999" customHeight="1">
      <c r="A1" s="4" t="s">
        <v>269</v>
      </c>
      <c r="B1" s="4"/>
      <c r="H1"/>
      <c r="W1" s="23"/>
      <c r="X1" s="23"/>
      <c r="Y1" s="23"/>
      <c r="Z1" s="23"/>
      <c r="AA1" s="23"/>
      <c r="AB1" s="23"/>
      <c r="AC1" s="23"/>
      <c r="AD1" s="23"/>
      <c r="AE1" s="23"/>
    </row>
    <row r="2" spans="1:57" s="5" customFormat="1" ht="20.149999999999999" customHeight="1">
      <c r="A2" s="9" t="s">
        <v>270</v>
      </c>
      <c r="B2" s="9"/>
      <c r="H2"/>
      <c r="W2" s="23"/>
      <c r="X2" s="23"/>
      <c r="Y2" s="23"/>
      <c r="Z2" s="23"/>
      <c r="AA2" s="23"/>
      <c r="AB2" s="23"/>
      <c r="AC2" s="23"/>
      <c r="AD2" s="23"/>
      <c r="AE2" s="23"/>
    </row>
    <row r="3" spans="1:57" s="5" customFormat="1" ht="20.149999999999999" customHeight="1">
      <c r="A3" t="s">
        <v>521</v>
      </c>
      <c r="B3"/>
      <c r="H3"/>
      <c r="W3" s="23"/>
      <c r="X3" s="23"/>
      <c r="Y3" s="23"/>
      <c r="Z3" s="23"/>
      <c r="AA3" s="23"/>
      <c r="AB3" s="23"/>
      <c r="AC3" s="23"/>
      <c r="AD3" s="23"/>
      <c r="AE3" s="23"/>
    </row>
    <row r="4" spans="1:57" s="5" customFormat="1" ht="20.149999999999999" customHeight="1">
      <c r="A4" s="34" t="s">
        <v>661</v>
      </c>
      <c r="B4"/>
      <c r="H4"/>
      <c r="W4" s="23"/>
      <c r="X4" s="23"/>
      <c r="Y4" s="23"/>
      <c r="Z4" s="23"/>
      <c r="AA4" s="23"/>
      <c r="AB4" s="23"/>
      <c r="AC4" s="23"/>
      <c r="AD4" s="23"/>
      <c r="AE4" s="23"/>
    </row>
    <row r="5" spans="1:57" s="26" customFormat="1" ht="20.149999999999999" customHeight="1">
      <c r="A5" s="24"/>
      <c r="B5" s="24"/>
      <c r="C5" s="24"/>
      <c r="D5" s="24"/>
      <c r="E5" s="24"/>
      <c r="F5" s="24"/>
      <c r="G5" s="24"/>
      <c r="H5" s="24"/>
      <c r="I5" s="24"/>
      <c r="J5" s="94"/>
      <c r="K5" s="93"/>
      <c r="L5" s="93"/>
      <c r="M5" s="93"/>
      <c r="N5" s="93"/>
      <c r="O5" s="93"/>
      <c r="P5" s="93"/>
      <c r="Q5" s="93"/>
      <c r="R5" s="93"/>
      <c r="S5" s="93"/>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95"/>
      <c r="K6" s="93"/>
      <c r="L6" s="93"/>
      <c r="M6" s="93"/>
      <c r="N6" s="93"/>
      <c r="O6" s="93"/>
      <c r="P6" s="93"/>
      <c r="Q6" s="93"/>
      <c r="R6" s="93"/>
      <c r="S6" s="93"/>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95"/>
      <c r="K7" s="93"/>
      <c r="L7" s="93"/>
      <c r="M7" s="93"/>
      <c r="N7" s="93"/>
      <c r="O7" s="93"/>
      <c r="P7" s="93"/>
      <c r="Q7" s="93"/>
      <c r="R7" s="93"/>
      <c r="S7" s="93"/>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95"/>
      <c r="K8" s="93"/>
      <c r="L8" s="93"/>
      <c r="M8" s="93"/>
      <c r="N8" s="93"/>
      <c r="O8" s="93"/>
      <c r="P8" s="93"/>
      <c r="Q8" s="93"/>
      <c r="R8" s="93"/>
      <c r="S8" s="93"/>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95"/>
      <c r="K9" s="93"/>
      <c r="L9" s="93"/>
      <c r="M9" s="93"/>
      <c r="N9" s="93"/>
      <c r="O9" s="93"/>
      <c r="P9" s="93"/>
      <c r="Q9" s="93"/>
      <c r="R9" s="93"/>
      <c r="S9" s="93"/>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170" s="26" customFormat="1" ht="6.65"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170" s="30" customFormat="1" ht="20.149999999999999" customHeight="1">
      <c r="A18" t="s">
        <v>658</v>
      </c>
      <c r="B18" s="43" t="s">
        <v>271</v>
      </c>
      <c r="C18" s="43" t="s">
        <v>272</v>
      </c>
      <c r="D18" s="43" t="s">
        <v>273</v>
      </c>
      <c r="E18" s="43" t="s">
        <v>274</v>
      </c>
      <c r="F18" s="43" t="s">
        <v>275</v>
      </c>
      <c r="G18" s="43" t="s">
        <v>276</v>
      </c>
      <c r="H18" s="43" t="s">
        <v>277</v>
      </c>
      <c r="I18" s="43" t="s">
        <v>278</v>
      </c>
      <c r="J18" s="43" t="s">
        <v>279</v>
      </c>
      <c r="K18" s="43" t="s">
        <v>280</v>
      </c>
      <c r="L18" s="43" t="s">
        <v>281</v>
      </c>
      <c r="M18" s="43" t="s">
        <v>282</v>
      </c>
      <c r="N18" s="43" t="s">
        <v>283</v>
      </c>
      <c r="O18" s="43" t="s">
        <v>284</v>
      </c>
      <c r="P18" s="43" t="s">
        <v>285</v>
      </c>
      <c r="Q18" s="43" t="s">
        <v>286</v>
      </c>
      <c r="R18" s="43" t="s">
        <v>287</v>
      </c>
      <c r="S18" s="43" t="s">
        <v>288</v>
      </c>
      <c r="T18" s="43" t="s">
        <v>289</v>
      </c>
      <c r="U18" s="43" t="s">
        <v>290</v>
      </c>
      <c r="V18" s="43" t="s">
        <v>291</v>
      </c>
      <c r="W18" s="43" t="s">
        <v>292</v>
      </c>
      <c r="X18" s="43" t="s">
        <v>293</v>
      </c>
      <c r="Y18" s="43" t="s">
        <v>294</v>
      </c>
      <c r="Z18" s="43" t="s">
        <v>295</v>
      </c>
      <c r="AA18" s="43" t="s">
        <v>296</v>
      </c>
      <c r="AB18" s="43" t="s">
        <v>297</v>
      </c>
      <c r="AC18" s="43" t="s">
        <v>298</v>
      </c>
      <c r="AD18" s="43" t="s">
        <v>299</v>
      </c>
      <c r="AE18" s="43" t="s">
        <v>300</v>
      </c>
      <c r="AF18" s="43" t="s">
        <v>301</v>
      </c>
      <c r="AG18" s="47" t="s">
        <v>302</v>
      </c>
      <c r="AH18" s="43" t="s">
        <v>303</v>
      </c>
      <c r="AI18" s="43" t="s">
        <v>304</v>
      </c>
      <c r="AJ18" s="43" t="s">
        <v>305</v>
      </c>
      <c r="AK18" s="43" t="s">
        <v>306</v>
      </c>
      <c r="AL18" s="43" t="s">
        <v>307</v>
      </c>
      <c r="AM18" s="43" t="s">
        <v>308</v>
      </c>
      <c r="AN18" s="43" t="s">
        <v>309</v>
      </c>
      <c r="AO18" s="43" t="s">
        <v>310</v>
      </c>
      <c r="AP18" s="43" t="s">
        <v>311</v>
      </c>
      <c r="AQ18" s="43" t="s">
        <v>312</v>
      </c>
      <c r="AR18" s="43" t="s">
        <v>313</v>
      </c>
      <c r="AS18" s="43" t="s">
        <v>314</v>
      </c>
      <c r="AT18" s="43" t="s">
        <v>315</v>
      </c>
      <c r="AU18" s="43" t="s">
        <v>316</v>
      </c>
      <c r="AV18" s="43" t="s">
        <v>317</v>
      </c>
      <c r="AW18" s="43" t="s">
        <v>318</v>
      </c>
      <c r="AX18" s="43" t="s">
        <v>319</v>
      </c>
      <c r="AY18" s="43" t="s">
        <v>320</v>
      </c>
      <c r="AZ18" s="43" t="s">
        <v>321</v>
      </c>
      <c r="BA18" s="43" t="s">
        <v>322</v>
      </c>
      <c r="BB18" s="43" t="s">
        <v>323</v>
      </c>
      <c r="BC18" s="43" t="s">
        <v>324</v>
      </c>
      <c r="BD18" s="43" t="s">
        <v>325</v>
      </c>
      <c r="BE18" s="43" t="s">
        <v>326</v>
      </c>
      <c r="BF18" s="43" t="s">
        <v>327</v>
      </c>
      <c r="BG18" s="43" t="s">
        <v>328</v>
      </c>
      <c r="BH18" s="43" t="s">
        <v>329</v>
      </c>
      <c r="BI18" s="43" t="s">
        <v>330</v>
      </c>
      <c r="BJ18" s="43" t="s">
        <v>331</v>
      </c>
      <c r="BK18" s="43" t="s">
        <v>332</v>
      </c>
      <c r="BL18" s="43" t="s">
        <v>333</v>
      </c>
      <c r="BM18" s="43" t="s">
        <v>334</v>
      </c>
      <c r="BN18" s="43" t="s">
        <v>335</v>
      </c>
      <c r="BO18" s="43" t="s">
        <v>336</v>
      </c>
      <c r="BP18" s="43" t="s">
        <v>337</v>
      </c>
      <c r="BQ18" s="43" t="s">
        <v>338</v>
      </c>
      <c r="BR18" s="43" t="s">
        <v>339</v>
      </c>
      <c r="BS18" s="43" t="s">
        <v>340</v>
      </c>
      <c r="BT18" s="43" t="s">
        <v>341</v>
      </c>
      <c r="BU18" s="43" t="s">
        <v>342</v>
      </c>
      <c r="BV18" s="43" t="s">
        <v>343</v>
      </c>
      <c r="BW18" s="43" t="s">
        <v>344</v>
      </c>
      <c r="BX18" s="43" t="s">
        <v>345</v>
      </c>
      <c r="BY18" s="43" t="s">
        <v>346</v>
      </c>
      <c r="BZ18" s="43" t="s">
        <v>347</v>
      </c>
      <c r="CA18" s="43" t="s">
        <v>348</v>
      </c>
      <c r="CB18" s="43" t="s">
        <v>349</v>
      </c>
      <c r="CC18" s="43" t="s">
        <v>350</v>
      </c>
      <c r="CD18" s="43" t="s">
        <v>351</v>
      </c>
      <c r="CE18" s="43" t="s">
        <v>352</v>
      </c>
      <c r="CF18" s="43" t="s">
        <v>353</v>
      </c>
      <c r="CG18" s="43" t="s">
        <v>354</v>
      </c>
      <c r="CH18" s="43" t="s">
        <v>355</v>
      </c>
      <c r="CI18" s="43" t="s">
        <v>356</v>
      </c>
      <c r="CJ18" s="43" t="s">
        <v>357</v>
      </c>
      <c r="CK18" s="43" t="s">
        <v>358</v>
      </c>
      <c r="CL18" s="43" t="s">
        <v>359</v>
      </c>
      <c r="CM18" s="43" t="s">
        <v>360</v>
      </c>
      <c r="CN18" s="43" t="s">
        <v>361</v>
      </c>
      <c r="CO18" s="43" t="s">
        <v>362</v>
      </c>
      <c r="CP18" s="43" t="s">
        <v>363</v>
      </c>
      <c r="CQ18" s="43" t="s">
        <v>364</v>
      </c>
      <c r="CR18" s="43" t="s">
        <v>365</v>
      </c>
      <c r="CS18" s="43" t="s">
        <v>195</v>
      </c>
      <c r="CT18" s="43" t="s">
        <v>196</v>
      </c>
      <c r="CU18" s="43" t="s">
        <v>197</v>
      </c>
      <c r="CV18" s="43" t="s">
        <v>198</v>
      </c>
      <c r="CW18" s="43" t="s">
        <v>199</v>
      </c>
      <c r="CX18" s="43" t="s">
        <v>200</v>
      </c>
      <c r="CY18" s="43" t="s">
        <v>201</v>
      </c>
      <c r="CZ18" s="43" t="s">
        <v>202</v>
      </c>
      <c r="DA18" s="43" t="s">
        <v>203</v>
      </c>
      <c r="DB18" s="43" t="s">
        <v>204</v>
      </c>
      <c r="DC18" s="43" t="s">
        <v>205</v>
      </c>
      <c r="DD18" s="43" t="s">
        <v>206</v>
      </c>
      <c r="DE18" s="43" t="s">
        <v>207</v>
      </c>
      <c r="DF18" s="43" t="s">
        <v>208</v>
      </c>
      <c r="DG18" s="43" t="s">
        <v>209</v>
      </c>
      <c r="DH18" s="43" t="s">
        <v>210</v>
      </c>
      <c r="DI18" s="43" t="s">
        <v>211</v>
      </c>
      <c r="DJ18" s="43" t="s">
        <v>212</v>
      </c>
      <c r="DK18" s="43" t="s">
        <v>213</v>
      </c>
      <c r="DL18" s="43" t="s">
        <v>214</v>
      </c>
      <c r="DM18" s="43" t="s">
        <v>215</v>
      </c>
      <c r="DN18" s="43" t="s">
        <v>216</v>
      </c>
      <c r="DO18" s="43" t="s">
        <v>217</v>
      </c>
      <c r="DP18" s="43" t="s">
        <v>218</v>
      </c>
      <c r="DQ18" s="43" t="s">
        <v>219</v>
      </c>
      <c r="DR18" s="43" t="s">
        <v>220</v>
      </c>
      <c r="DS18" s="43" t="s">
        <v>221</v>
      </c>
      <c r="DT18" s="43" t="s">
        <v>222</v>
      </c>
      <c r="DU18" s="43" t="s">
        <v>223</v>
      </c>
      <c r="DV18" s="43" t="s">
        <v>224</v>
      </c>
      <c r="DW18" s="43" t="s">
        <v>225</v>
      </c>
      <c r="DX18" s="43" t="s">
        <v>226</v>
      </c>
      <c r="DY18" s="43" t="s">
        <v>227</v>
      </c>
      <c r="DZ18" s="43" t="s">
        <v>228</v>
      </c>
      <c r="EA18" s="43" t="s">
        <v>229</v>
      </c>
      <c r="EB18" s="43" t="s">
        <v>230</v>
      </c>
      <c r="EC18" s="43" t="s">
        <v>231</v>
      </c>
      <c r="ED18" s="43" t="s">
        <v>232</v>
      </c>
      <c r="EE18" s="43" t="s">
        <v>233</v>
      </c>
      <c r="EF18" s="43" t="s">
        <v>234</v>
      </c>
      <c r="EG18" s="43" t="s">
        <v>235</v>
      </c>
      <c r="EH18" s="43" t="s">
        <v>236</v>
      </c>
      <c r="EI18" s="43" t="s">
        <v>237</v>
      </c>
      <c r="EJ18" s="43" t="s">
        <v>238</v>
      </c>
      <c r="EK18" s="43" t="s">
        <v>239</v>
      </c>
      <c r="EL18" s="43" t="s">
        <v>240</v>
      </c>
      <c r="EM18" s="43" t="s">
        <v>241</v>
      </c>
      <c r="EN18" s="43" t="s">
        <v>242</v>
      </c>
      <c r="EO18" s="43" t="s">
        <v>243</v>
      </c>
      <c r="EP18" s="43" t="s">
        <v>244</v>
      </c>
      <c r="EQ18" s="43" t="s">
        <v>245</v>
      </c>
      <c r="ER18" s="43" t="s">
        <v>246</v>
      </c>
      <c r="ES18" s="43" t="s">
        <v>247</v>
      </c>
      <c r="ET18" s="43" t="s">
        <v>248</v>
      </c>
      <c r="EU18" s="43" t="s">
        <v>249</v>
      </c>
      <c r="EV18" s="43" t="s">
        <v>250</v>
      </c>
      <c r="EW18" s="43" t="s">
        <v>251</v>
      </c>
      <c r="EX18" s="43" t="s">
        <v>252</v>
      </c>
      <c r="EY18" s="43" t="s">
        <v>253</v>
      </c>
      <c r="EZ18" s="43" t="s">
        <v>254</v>
      </c>
      <c r="FA18" s="43" t="s">
        <v>255</v>
      </c>
      <c r="FB18" s="43" t="s">
        <v>256</v>
      </c>
      <c r="FC18" s="43" t="s">
        <v>257</v>
      </c>
      <c r="FD18" s="43" t="s">
        <v>258</v>
      </c>
      <c r="FE18" s="43" t="s">
        <v>259</v>
      </c>
      <c r="FF18" s="43" t="s">
        <v>260</v>
      </c>
      <c r="FG18" s="43" t="s">
        <v>261</v>
      </c>
      <c r="FH18" s="43" t="s">
        <v>262</v>
      </c>
      <c r="FI18" s="43" t="s">
        <v>263</v>
      </c>
      <c r="FJ18" s="43" t="s">
        <v>264</v>
      </c>
      <c r="FK18" s="43" t="s">
        <v>265</v>
      </c>
      <c r="FL18" s="43" t="s">
        <v>266</v>
      </c>
      <c r="FM18" s="43" t="s">
        <v>267</v>
      </c>
      <c r="FN18" s="43" t="s">
        <v>268</v>
      </c>
    </row>
    <row r="19" spans="1:170" ht="20.149999999999999" customHeight="1">
      <c r="A19" t="s">
        <v>366</v>
      </c>
      <c r="B19" s="58">
        <v>9.3348999999999993</v>
      </c>
      <c r="C19" s="45">
        <v>10.1821</v>
      </c>
      <c r="D19" s="45">
        <v>10.3415</v>
      </c>
      <c r="E19" s="45">
        <v>10.4018</v>
      </c>
      <c r="F19" s="45">
        <v>10.654299999999999</v>
      </c>
      <c r="G19" s="45">
        <v>10.562900000000001</v>
      </c>
      <c r="H19" s="45">
        <v>10.700900000000001</v>
      </c>
      <c r="I19" s="45">
        <v>10.706899999999999</v>
      </c>
      <c r="J19" s="45">
        <v>10.934100000000001</v>
      </c>
      <c r="K19" s="45">
        <v>11.2333</v>
      </c>
      <c r="L19" s="45">
        <v>11.307</v>
      </c>
      <c r="M19" s="45">
        <v>11.3667</v>
      </c>
      <c r="N19" s="45">
        <v>11.404400000000001</v>
      </c>
      <c r="O19" s="45">
        <v>11.551399999999999</v>
      </c>
      <c r="P19" s="45">
        <v>11.3354</v>
      </c>
      <c r="Q19" s="45">
        <v>11.539</v>
      </c>
      <c r="R19" s="45">
        <v>11.6128</v>
      </c>
      <c r="S19" s="45">
        <v>11.8765</v>
      </c>
      <c r="T19" s="45">
        <v>11.97</v>
      </c>
      <c r="U19" s="45">
        <v>12.3711</v>
      </c>
      <c r="V19" s="45">
        <v>12.357799999999999</v>
      </c>
      <c r="W19" s="45">
        <v>12.6534</v>
      </c>
      <c r="X19" s="45">
        <v>12.6822</v>
      </c>
      <c r="Y19" s="45">
        <v>12.677300000000001</v>
      </c>
      <c r="Z19" s="45">
        <v>12.573</v>
      </c>
      <c r="AA19" s="45">
        <v>12.457000000000001</v>
      </c>
      <c r="AB19" s="45">
        <v>12.617100000000001</v>
      </c>
      <c r="AC19" s="45">
        <v>12.6158</v>
      </c>
      <c r="AD19" s="45">
        <v>12.4458</v>
      </c>
      <c r="AE19" s="45">
        <v>12.915699999999999</v>
      </c>
      <c r="AF19" s="45">
        <v>12.61</v>
      </c>
      <c r="AG19" s="49">
        <v>12.789</v>
      </c>
      <c r="AH19" s="49">
        <v>12.441800000000001</v>
      </c>
      <c r="AI19" s="49">
        <v>12.3269</v>
      </c>
      <c r="AJ19" s="49">
        <v>12.2783</v>
      </c>
      <c r="AK19" s="49">
        <v>12.1526</v>
      </c>
      <c r="AL19" s="49">
        <v>12.598599999999999</v>
      </c>
      <c r="AM19" s="49">
        <v>12.504300000000001</v>
      </c>
      <c r="AN19" s="49">
        <v>12.711</v>
      </c>
      <c r="AO19" s="49">
        <v>12.4367</v>
      </c>
      <c r="AP19" s="49">
        <v>12.6494</v>
      </c>
      <c r="AQ19" s="49">
        <v>12.917199999999999</v>
      </c>
      <c r="AR19" s="49">
        <v>12.887700000000001</v>
      </c>
      <c r="AS19" s="49">
        <v>13.0861</v>
      </c>
      <c r="AT19" s="49">
        <v>13.0733</v>
      </c>
      <c r="AU19" s="49">
        <v>13.1401</v>
      </c>
      <c r="AV19" s="49">
        <v>13.219200000000001</v>
      </c>
      <c r="AW19" s="49">
        <v>13.226699999999999</v>
      </c>
      <c r="AX19" s="49">
        <v>13.352499999999999</v>
      </c>
      <c r="AY19" s="49">
        <v>13.260300000000001</v>
      </c>
      <c r="AZ19" s="49">
        <v>13.141</v>
      </c>
      <c r="BA19" s="49">
        <v>13.2005</v>
      </c>
      <c r="BB19" s="49">
        <v>12.884</v>
      </c>
      <c r="BC19" s="49">
        <v>13.136200000000001</v>
      </c>
      <c r="BD19" s="49">
        <v>12.866899999999999</v>
      </c>
      <c r="BE19" s="49">
        <v>12.405900000000001</v>
      </c>
      <c r="BF19" s="49">
        <v>12.185</v>
      </c>
      <c r="BG19" s="49">
        <v>12.279</v>
      </c>
      <c r="BH19" s="49">
        <v>12.051600000000001</v>
      </c>
      <c r="BI19" s="49">
        <v>12.3934</v>
      </c>
      <c r="BJ19" s="49">
        <v>11.418100000000001</v>
      </c>
      <c r="BK19" s="49">
        <v>10.994199999999999</v>
      </c>
      <c r="BL19" s="49">
        <v>9.7440999999999995</v>
      </c>
      <c r="BM19" s="49">
        <v>9.8553999999999995</v>
      </c>
      <c r="BN19" s="49">
        <v>10.626799999999999</v>
      </c>
      <c r="BO19" s="49">
        <v>13.6546</v>
      </c>
      <c r="BP19" s="49">
        <v>12.3201</v>
      </c>
      <c r="BQ19" s="49">
        <v>11.5085</v>
      </c>
      <c r="BR19" s="49">
        <v>11.190200000000001</v>
      </c>
      <c r="BS19" s="49">
        <v>10.69</v>
      </c>
      <c r="BT19" s="49">
        <v>10.4137</v>
      </c>
      <c r="BU19" s="49">
        <v>10.244899999999999</v>
      </c>
      <c r="BV19" s="49">
        <v>9.6671999999999993</v>
      </c>
      <c r="BW19" s="49">
        <v>9.6821999999999999</v>
      </c>
      <c r="BX19" s="49">
        <v>9.2880000000000003</v>
      </c>
      <c r="BY19" s="49">
        <v>9.4549000000000003</v>
      </c>
      <c r="BZ19" s="49">
        <v>9.2219999999999995</v>
      </c>
      <c r="CA19" s="49">
        <v>9.1</v>
      </c>
      <c r="CB19" s="49">
        <v>8.6546000000000003</v>
      </c>
      <c r="CC19" s="49">
        <v>8.8835999999999995</v>
      </c>
      <c r="CD19" s="49">
        <v>8.7927999999999997</v>
      </c>
      <c r="CE19" s="49">
        <v>8.8927999999999994</v>
      </c>
      <c r="CF19" s="49">
        <v>8.7810000000000006</v>
      </c>
      <c r="CG19" s="49">
        <v>8.8627000000000002</v>
      </c>
      <c r="CH19" s="49">
        <v>8.6913</v>
      </c>
      <c r="CI19" s="49">
        <v>8.6392000000000007</v>
      </c>
      <c r="CJ19" s="49">
        <v>8.9748000000000001</v>
      </c>
      <c r="CK19" s="49">
        <v>9.0702999999999996</v>
      </c>
      <c r="CL19" s="49">
        <v>9.4669000000000008</v>
      </c>
      <c r="CM19" s="49">
        <v>9.5920000000000005</v>
      </c>
      <c r="CN19" s="49">
        <v>8.6923999999999992</v>
      </c>
      <c r="CO19" s="49">
        <v>10.4413</v>
      </c>
      <c r="CP19" s="49">
        <v>11.3147</v>
      </c>
      <c r="CQ19" s="49">
        <v>10.0344</v>
      </c>
      <c r="CR19" s="49">
        <v>9.5673999999999992</v>
      </c>
      <c r="CS19" s="49">
        <v>9.2530000000000001</v>
      </c>
      <c r="CT19" s="49">
        <v>9.0639000000000003</v>
      </c>
      <c r="CU19" s="49">
        <v>9.0421999999999993</v>
      </c>
      <c r="CV19" s="49">
        <v>9.0913000000000004</v>
      </c>
      <c r="CW19" s="49">
        <v>9.2315000000000005</v>
      </c>
      <c r="CX19" s="49">
        <v>9.2538999999999998</v>
      </c>
      <c r="CY19" s="49">
        <v>9.5312999999999999</v>
      </c>
      <c r="CZ19" s="49">
        <v>9.7977000000000007</v>
      </c>
      <c r="DA19" s="49">
        <v>9.9481000000000002</v>
      </c>
      <c r="DB19" s="49">
        <v>9.9251000000000005</v>
      </c>
      <c r="DC19" s="49">
        <v>10.129200000000001</v>
      </c>
      <c r="DD19" s="49">
        <v>10.116899999999999</v>
      </c>
      <c r="DE19" s="49">
        <v>10.433400000000001</v>
      </c>
      <c r="DF19" s="49">
        <v>10.2691</v>
      </c>
      <c r="DG19" s="49">
        <v>10.435499999999999</v>
      </c>
      <c r="DH19" s="49">
        <v>10.066000000000001</v>
      </c>
      <c r="DI19" s="49">
        <v>9.6536000000000008</v>
      </c>
      <c r="DJ19" s="49">
        <v>9.6220999999999997</v>
      </c>
      <c r="DK19" s="49">
        <v>9.4786000000000001</v>
      </c>
      <c r="DL19" s="49">
        <v>9.0289999999999999</v>
      </c>
      <c r="DM19" s="49">
        <v>8.7334999999999994</v>
      </c>
      <c r="DN19" s="49">
        <v>8.6728000000000005</v>
      </c>
      <c r="DO19" s="49">
        <v>7.8550000000000004</v>
      </c>
      <c r="DP19" s="49">
        <v>7.4391999999999996</v>
      </c>
      <c r="DQ19" s="49">
        <v>7.0092999999999996</v>
      </c>
      <c r="DR19" s="49">
        <v>6.7942999999999998</v>
      </c>
      <c r="DS19" s="49">
        <v>6.4894999999999996</v>
      </c>
      <c r="DT19" s="49">
        <v>6.2342000000000004</v>
      </c>
      <c r="DU19" s="49">
        <v>6.4295</v>
      </c>
      <c r="DV19" s="49">
        <v>6.8365999999999998</v>
      </c>
      <c r="DW19" s="49">
        <v>6.8891999999999998</v>
      </c>
      <c r="DX19" s="49">
        <v>6.9054000000000002</v>
      </c>
      <c r="DY19" s="49">
        <v>6.6196000000000002</v>
      </c>
      <c r="DZ19" s="49">
        <v>6.5077999999999996</v>
      </c>
      <c r="EA19" s="49">
        <v>6.5106000000000002</v>
      </c>
      <c r="EB19" s="49">
        <v>6.6676000000000002</v>
      </c>
      <c r="EC19" s="49">
        <v>6.5811999999999999</v>
      </c>
      <c r="ED19" s="49">
        <v>6.6241000000000003</v>
      </c>
      <c r="EE19" s="49">
        <v>6.6212</v>
      </c>
      <c r="EF19" s="49">
        <v>6.3479999999999999</v>
      </c>
      <c r="EG19" s="49">
        <v>6.5972999999999997</v>
      </c>
      <c r="EH19" s="49">
        <v>6.7023999999999999</v>
      </c>
      <c r="EI19" s="49">
        <v>6.5789</v>
      </c>
      <c r="EJ19" s="49">
        <v>6.3337000000000003</v>
      </c>
      <c r="EK19" s="49">
        <v>6.1656000000000004</v>
      </c>
      <c r="EL19" s="49">
        <v>6.0050999999999997</v>
      </c>
      <c r="EM19" s="49">
        <v>5.9295999999999998</v>
      </c>
      <c r="EN19" s="49">
        <v>5.944</v>
      </c>
      <c r="EO19" s="49">
        <v>5.7319000000000004</v>
      </c>
      <c r="EP19" s="49">
        <v>5.5147000000000004</v>
      </c>
      <c r="EQ19" s="49">
        <v>5.3075999999999999</v>
      </c>
      <c r="ER19" s="49">
        <v>5.2526999999999999</v>
      </c>
      <c r="ES19" s="49">
        <v>5.1269999999999998</v>
      </c>
      <c r="ET19" s="49">
        <v>5.2431999999999999</v>
      </c>
      <c r="EU19" s="49">
        <v>5.3956999999999997</v>
      </c>
      <c r="EV19" s="49">
        <v>5.4386000000000001</v>
      </c>
      <c r="EW19" s="49">
        <v>5.569</v>
      </c>
      <c r="EX19" s="49">
        <v>5.7781000000000002</v>
      </c>
      <c r="EY19" s="49">
        <v>6.0041000000000002</v>
      </c>
      <c r="EZ19" s="49">
        <v>5.9046000000000003</v>
      </c>
      <c r="FA19" s="49">
        <v>5.8791000000000002</v>
      </c>
      <c r="FB19" s="49">
        <v>5.859</v>
      </c>
      <c r="FC19" s="49">
        <v>5.8026999999999997</v>
      </c>
      <c r="FD19" s="49">
        <v>5.6013999999999999</v>
      </c>
      <c r="FE19" s="49">
        <v>5.6725000000000003</v>
      </c>
      <c r="FF19" s="49">
        <v>5.5098000000000003</v>
      </c>
      <c r="FG19" s="49">
        <v>5.4488000000000003</v>
      </c>
      <c r="FH19" s="49">
        <v>5.2861000000000002</v>
      </c>
      <c r="FI19" s="49">
        <v>5.1307999999999998</v>
      </c>
      <c r="FJ19" s="49">
        <v>4.9863</v>
      </c>
      <c r="FK19" s="49">
        <v>4.6809000000000003</v>
      </c>
      <c r="FL19" s="49">
        <v>4.7786</v>
      </c>
      <c r="FM19" s="49">
        <v>4.6959</v>
      </c>
      <c r="FN19" s="49">
        <v>4.5934999999999997</v>
      </c>
    </row>
    <row r="20" spans="1:170" ht="20.149999999999999" customHeight="1">
      <c r="A20" t="s">
        <v>367</v>
      </c>
      <c r="B20" s="58">
        <v>6.2004000000000001</v>
      </c>
      <c r="C20" s="45">
        <v>5.8529</v>
      </c>
      <c r="D20" s="45">
        <v>6.1905999999999999</v>
      </c>
      <c r="E20" s="45">
        <v>6.3539000000000003</v>
      </c>
      <c r="F20" s="45">
        <v>6.1714000000000002</v>
      </c>
      <c r="G20" s="45">
        <v>6.8170000000000002</v>
      </c>
      <c r="H20" s="45">
        <v>6.2340999999999998</v>
      </c>
      <c r="I20" s="45">
        <v>6.7195</v>
      </c>
      <c r="J20" s="45">
        <v>7.1481000000000003</v>
      </c>
      <c r="K20" s="45">
        <v>7.4416000000000002</v>
      </c>
      <c r="L20" s="45">
        <v>7.0891000000000002</v>
      </c>
      <c r="M20" s="45">
        <v>7.1348000000000003</v>
      </c>
      <c r="N20" s="45">
        <v>6.9067999999999996</v>
      </c>
      <c r="O20" s="45">
        <v>6.9416000000000002</v>
      </c>
      <c r="P20" s="45">
        <v>7.5875000000000004</v>
      </c>
      <c r="Q20" s="45">
        <v>7.4165000000000001</v>
      </c>
      <c r="R20" s="45">
        <v>7.4711999999999996</v>
      </c>
      <c r="S20" s="45">
        <v>7.5793999999999997</v>
      </c>
      <c r="T20" s="45">
        <v>7.6946000000000003</v>
      </c>
      <c r="U20" s="45">
        <v>8.0719999999999992</v>
      </c>
      <c r="V20" s="45">
        <v>8.1767000000000003</v>
      </c>
      <c r="W20" s="45">
        <v>7.4128999999999996</v>
      </c>
      <c r="X20" s="45">
        <v>7.3936999999999999</v>
      </c>
      <c r="Y20" s="45">
        <v>7.6792999999999996</v>
      </c>
      <c r="Z20" s="45">
        <v>7.3346999999999998</v>
      </c>
      <c r="AA20" s="45">
        <v>7.5803000000000003</v>
      </c>
      <c r="AB20" s="45">
        <v>7.2324999999999999</v>
      </c>
      <c r="AC20" s="45">
        <v>7.2988999999999997</v>
      </c>
      <c r="AD20" s="45">
        <v>7.6890999999999998</v>
      </c>
      <c r="AE20" s="45">
        <v>7.5167999999999999</v>
      </c>
      <c r="AF20" s="45">
        <v>7.4607000000000001</v>
      </c>
      <c r="AG20" s="49">
        <v>7.3639999999999999</v>
      </c>
      <c r="AH20" s="49">
        <v>7.4546000000000001</v>
      </c>
      <c r="AI20" s="49">
        <v>7.1173999999999999</v>
      </c>
      <c r="AJ20" s="49">
        <v>7.3238000000000003</v>
      </c>
      <c r="AK20" s="49">
        <v>7.9004000000000003</v>
      </c>
      <c r="AL20" s="49">
        <v>8.3573000000000004</v>
      </c>
      <c r="AM20" s="49">
        <v>7.5545</v>
      </c>
      <c r="AN20" s="49">
        <v>7.9669999999999996</v>
      </c>
      <c r="AO20" s="49">
        <v>7.1113</v>
      </c>
      <c r="AP20" s="49">
        <v>8.1852</v>
      </c>
      <c r="AQ20" s="49">
        <v>7.0677000000000003</v>
      </c>
      <c r="AR20" s="49">
        <v>7.9143999999999997</v>
      </c>
      <c r="AS20" s="49">
        <v>7.8396999999999997</v>
      </c>
      <c r="AT20" s="49">
        <v>7.9592999999999998</v>
      </c>
      <c r="AU20" s="49">
        <v>8.2295999999999996</v>
      </c>
      <c r="AV20" s="49">
        <v>8.0106999999999999</v>
      </c>
      <c r="AW20" s="49">
        <v>7.7941000000000003</v>
      </c>
      <c r="AX20" s="49">
        <v>7.6002000000000001</v>
      </c>
      <c r="AY20" s="49">
        <v>7.7980999999999998</v>
      </c>
      <c r="AZ20" s="49">
        <v>7.4535999999999998</v>
      </c>
      <c r="BA20" s="49">
        <v>7.5635000000000003</v>
      </c>
      <c r="BB20" s="49">
        <v>7.7295999999999996</v>
      </c>
      <c r="BC20" s="49">
        <v>7.7838000000000003</v>
      </c>
      <c r="BD20" s="49">
        <v>7.4631999999999996</v>
      </c>
      <c r="BE20" s="49">
        <v>7.2267999999999999</v>
      </c>
      <c r="BF20" s="49">
        <v>7.1731999999999996</v>
      </c>
      <c r="BG20" s="49">
        <v>7.234</v>
      </c>
      <c r="BH20" s="49">
        <v>7.3068999999999997</v>
      </c>
      <c r="BI20" s="49">
        <v>7.3556999999999997</v>
      </c>
      <c r="BJ20" s="49">
        <v>8.1631</v>
      </c>
      <c r="BK20" s="49">
        <v>7.0640000000000001</v>
      </c>
      <c r="BL20" s="49">
        <v>6.9482999999999997</v>
      </c>
      <c r="BM20" s="49">
        <v>7.8372000000000002</v>
      </c>
      <c r="BN20" s="49">
        <v>7.5148999999999999</v>
      </c>
      <c r="BO20" s="49">
        <v>6.8178999999999998</v>
      </c>
      <c r="BP20" s="49">
        <v>6.6210000000000004</v>
      </c>
      <c r="BQ20" s="49">
        <v>7.2904999999999998</v>
      </c>
      <c r="BR20" s="49">
        <v>6.3282999999999996</v>
      </c>
      <c r="BS20" s="49">
        <v>7.0357000000000003</v>
      </c>
      <c r="BT20" s="49">
        <v>6.5507</v>
      </c>
      <c r="BU20" s="49">
        <v>6.3780000000000001</v>
      </c>
      <c r="BV20" s="49">
        <v>6.5830000000000002</v>
      </c>
      <c r="BW20" s="49">
        <v>6.5270999999999999</v>
      </c>
      <c r="BX20" s="49">
        <v>7.0917000000000003</v>
      </c>
      <c r="BY20" s="49">
        <v>6.4284999999999997</v>
      </c>
      <c r="BZ20" s="49">
        <v>6.4229000000000003</v>
      </c>
      <c r="CA20" s="49">
        <v>6.6044999999999998</v>
      </c>
      <c r="CB20" s="49">
        <v>6.4847999999999999</v>
      </c>
      <c r="CC20" s="49">
        <v>6.3741000000000003</v>
      </c>
      <c r="CD20" s="49">
        <v>6.5331000000000001</v>
      </c>
      <c r="CE20" s="49">
        <v>6.6749000000000001</v>
      </c>
      <c r="CF20" s="49">
        <v>6.8941999999999997</v>
      </c>
      <c r="CG20" s="49">
        <v>6.2953000000000001</v>
      </c>
      <c r="CH20" s="49">
        <v>6.4413</v>
      </c>
      <c r="CI20" s="49">
        <v>7.2774999999999999</v>
      </c>
      <c r="CJ20" s="49">
        <v>7.2557999999999998</v>
      </c>
      <c r="CK20" s="49">
        <v>6.4962999999999997</v>
      </c>
      <c r="CL20" s="49">
        <v>6.6733000000000002</v>
      </c>
      <c r="CM20" s="49">
        <v>6.4603000000000002</v>
      </c>
      <c r="CN20" s="49">
        <v>6.2655000000000003</v>
      </c>
      <c r="CO20" s="49">
        <v>6.4604999999999997</v>
      </c>
      <c r="CP20" s="49">
        <v>6.62</v>
      </c>
      <c r="CQ20" s="49">
        <v>6.0979000000000001</v>
      </c>
      <c r="CR20" s="49">
        <v>6.3487999999999998</v>
      </c>
      <c r="CS20" s="49">
        <v>6.3996000000000004</v>
      </c>
      <c r="CT20" s="49">
        <v>6.5777999999999999</v>
      </c>
      <c r="CU20" s="49">
        <v>6.1509999999999998</v>
      </c>
      <c r="CV20" s="49">
        <v>5.8878000000000004</v>
      </c>
      <c r="CW20" s="49">
        <v>6.1379999999999999</v>
      </c>
      <c r="CX20" s="49">
        <v>6.1645000000000003</v>
      </c>
      <c r="CY20" s="49">
        <v>6.1791999999999998</v>
      </c>
      <c r="CZ20" s="49">
        <v>6.1143000000000001</v>
      </c>
      <c r="DA20" s="49">
        <v>6.2065000000000001</v>
      </c>
      <c r="DB20" s="49">
        <v>6.3060999999999998</v>
      </c>
      <c r="DC20" s="49">
        <v>6.1764000000000001</v>
      </c>
      <c r="DD20" s="49">
        <v>6.3928000000000003</v>
      </c>
      <c r="DE20" s="49">
        <v>6.3189000000000002</v>
      </c>
      <c r="DF20" s="49">
        <v>6.5521000000000003</v>
      </c>
      <c r="DG20" s="49">
        <v>6.1039000000000003</v>
      </c>
      <c r="DH20" s="49">
        <v>6.2868000000000004</v>
      </c>
      <c r="DI20" s="49">
        <v>6.3689</v>
      </c>
      <c r="DJ20" s="49">
        <v>5.9523000000000001</v>
      </c>
      <c r="DK20" s="49">
        <v>6.3311000000000002</v>
      </c>
      <c r="DL20" s="49">
        <v>6.3821000000000003</v>
      </c>
      <c r="DM20" s="49">
        <v>6.3639999999999999</v>
      </c>
      <c r="DN20" s="49">
        <v>6.1614000000000004</v>
      </c>
      <c r="DO20" s="49">
        <v>6.5016999999999996</v>
      </c>
      <c r="DP20" s="49">
        <v>6.4545000000000003</v>
      </c>
      <c r="DQ20" s="49">
        <v>6.4740000000000002</v>
      </c>
      <c r="DR20" s="49">
        <v>6.3125</v>
      </c>
      <c r="DS20" s="49">
        <v>6.5252999999999997</v>
      </c>
      <c r="DT20" s="49">
        <v>6.2294</v>
      </c>
      <c r="DU20" s="49">
        <v>6.5122999999999998</v>
      </c>
      <c r="DV20" s="49">
        <v>6.5747</v>
      </c>
      <c r="DW20" s="49">
        <v>6.3299000000000003</v>
      </c>
      <c r="DX20" s="49">
        <v>6.3827999999999996</v>
      </c>
      <c r="DY20" s="49">
        <v>6.5022000000000002</v>
      </c>
      <c r="DZ20" s="49">
        <v>6.3453999999999997</v>
      </c>
      <c r="EA20" s="49">
        <v>6.2344999999999997</v>
      </c>
      <c r="EB20" s="49">
        <v>6.3967000000000001</v>
      </c>
      <c r="EC20" s="49">
        <v>6.3467000000000002</v>
      </c>
      <c r="ED20" s="49">
        <v>6.2013999999999996</v>
      </c>
      <c r="EE20" s="49">
        <v>6.1957000000000004</v>
      </c>
      <c r="EF20" s="49">
        <v>6.5016999999999996</v>
      </c>
      <c r="EG20" s="49">
        <v>6.1527000000000003</v>
      </c>
      <c r="EH20" s="49">
        <v>6.1040999999999999</v>
      </c>
      <c r="EI20" s="49">
        <v>6.0937000000000001</v>
      </c>
      <c r="EJ20" s="49">
        <v>6.4048999999999996</v>
      </c>
      <c r="EK20" s="49">
        <v>5.9328000000000003</v>
      </c>
      <c r="EL20" s="49">
        <v>6.05</v>
      </c>
      <c r="EM20" s="49">
        <v>6.0654000000000003</v>
      </c>
      <c r="EN20" s="49">
        <v>5.9493999999999998</v>
      </c>
      <c r="EO20" s="49">
        <v>5.9164000000000003</v>
      </c>
      <c r="EP20" s="49">
        <v>6.0281000000000002</v>
      </c>
      <c r="EQ20" s="49">
        <v>5.7798999999999996</v>
      </c>
      <c r="ER20" s="49">
        <v>5.7382</v>
      </c>
      <c r="ES20" s="49">
        <v>5.8102999999999998</v>
      </c>
      <c r="ET20" s="49">
        <v>5.8472</v>
      </c>
      <c r="EU20" s="49">
        <v>5.6186999999999996</v>
      </c>
      <c r="EV20" s="49">
        <v>5.5747</v>
      </c>
      <c r="EW20" s="49">
        <v>5.5092999999999996</v>
      </c>
      <c r="EX20" s="49">
        <v>5.5986000000000002</v>
      </c>
      <c r="EY20" s="49">
        <v>5.57</v>
      </c>
      <c r="EZ20" s="49">
        <v>5.3856000000000002</v>
      </c>
      <c r="FA20" s="49">
        <v>5.3967000000000001</v>
      </c>
      <c r="FB20" s="49">
        <v>5.3661000000000003</v>
      </c>
      <c r="FC20" s="49">
        <v>5.4936999999999996</v>
      </c>
      <c r="FD20" s="49">
        <v>5.47</v>
      </c>
      <c r="FE20" s="49">
        <v>5.4238999999999997</v>
      </c>
      <c r="FF20" s="49">
        <v>5.7579000000000002</v>
      </c>
      <c r="FG20" s="49">
        <v>5.6727999999999996</v>
      </c>
      <c r="FH20" s="49">
        <v>5.7882999999999996</v>
      </c>
      <c r="FI20" s="49">
        <v>5.8502999999999998</v>
      </c>
      <c r="FJ20" s="49">
        <v>5.8108000000000004</v>
      </c>
      <c r="FK20" s="49">
        <v>6.4093</v>
      </c>
      <c r="FL20" s="49">
        <v>6.3586999999999998</v>
      </c>
      <c r="FM20" s="49">
        <v>6.2941000000000003</v>
      </c>
      <c r="FN20" s="49">
        <v>6.3445</v>
      </c>
    </row>
    <row r="21" spans="1:170" s="5" customFormat="1" ht="20.149999999999999" customHeight="1">
      <c r="A21" t="s">
        <v>113</v>
      </c>
      <c r="B21"/>
      <c r="C21" s="7"/>
      <c r="D21" s="7"/>
      <c r="E21" s="7"/>
      <c r="F21" s="7"/>
      <c r="G21" s="7"/>
      <c r="H21" s="8"/>
    </row>
    <row r="22" spans="1:170" s="5" customFormat="1" ht="20.149999999999999" customHeight="1">
      <c r="A22" s="15" t="s">
        <v>368</v>
      </c>
      <c r="B22"/>
    </row>
    <row r="23" spans="1:170" s="5" customFormat="1" ht="20.149999999999999" customHeight="1">
      <c r="A23" s="15" t="s">
        <v>369</v>
      </c>
      <c r="B23"/>
    </row>
    <row r="24" spans="1:170" s="5" customFormat="1" ht="20.149999999999999" customHeight="1">
      <c r="A24" s="2" t="s">
        <v>119</v>
      </c>
      <c r="B24" s="2"/>
      <c r="C24" s="35"/>
      <c r="D24" s="35"/>
    </row>
    <row r="25" spans="1:170"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170"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170"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170"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170"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170"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170"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170"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row r="43" spans="5:46" ht="20.149999999999999" customHeight="1">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sheetData>
  <phoneticPr fontId="10" type="noConversion"/>
  <hyperlinks>
    <hyperlink ref="A24" location="'Table of Contents'!A1" display="Return to Contents" xr:uid="{21563CDE-F91F-41E7-9D96-1C4A1698B47A}"/>
    <hyperlink ref="A22" r:id="rId1" display="https://www.nrscotland.gov.uk/publications/deaths-time-series-data/" xr:uid="{837379AD-BDFF-4350-846B-DB6E96F70D9B}"/>
    <hyperlink ref="A23" r:id="rId2" display="https://www.nrscotland.gov.uk/publications/births-time-series-data/" xr:uid="{F4DD7140-3E5A-4925-9E54-B04F7E436205}"/>
  </hyperlinks>
  <pageMargins left="0.7" right="0.7" top="0.75" bottom="0.75" header="0.3" footer="0.3"/>
  <pageSetup paperSize="9" orientation="portrait" r:id="rId3"/>
  <drawing r:id="rId4"/>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860CD-C424-49FD-BBD1-FCC76AC34C95}">
  <dimension ref="A1:BE44"/>
  <sheetViews>
    <sheetView showGridLines="0" zoomScaleNormal="100" zoomScaleSheetLayoutView="100" workbookViewId="0"/>
  </sheetViews>
  <sheetFormatPr defaultColWidth="8.921875" defaultRowHeight="20.149999999999999" customHeight="1"/>
  <cols>
    <col min="1" max="1" width="13.07421875" customWidth="1"/>
    <col min="2"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0.07421875" customWidth="1"/>
    <col min="47" max="47" width="10" customWidth="1"/>
    <col min="48" max="49" width="11.53515625" customWidth="1"/>
    <col min="50" max="50" width="15.53515625" customWidth="1"/>
    <col min="51" max="56" width="12.53515625" customWidth="1"/>
    <col min="57" max="57" width="17.53515625" customWidth="1"/>
  </cols>
  <sheetData>
    <row r="1" spans="1:57" s="5" customFormat="1" ht="20.149999999999999" customHeight="1">
      <c r="A1" s="41" t="s">
        <v>370</v>
      </c>
      <c r="B1" s="41"/>
      <c r="H1"/>
      <c r="W1" s="23"/>
      <c r="X1" s="23"/>
      <c r="Y1" s="23"/>
      <c r="Z1" s="23"/>
      <c r="AA1" s="23"/>
      <c r="AB1" s="23"/>
      <c r="AC1" s="23"/>
      <c r="AD1" s="23"/>
      <c r="AE1" s="23"/>
    </row>
    <row r="2" spans="1:57" s="5" customFormat="1" ht="20.149999999999999" customHeight="1">
      <c r="A2" s="66" t="s">
        <v>371</v>
      </c>
      <c r="B2" s="66"/>
      <c r="H2"/>
      <c r="W2" s="23"/>
      <c r="X2" s="23"/>
      <c r="Y2" s="23"/>
      <c r="Z2" s="23"/>
      <c r="AA2" s="23"/>
      <c r="AB2" s="23"/>
      <c r="AC2" s="23"/>
      <c r="AD2" s="23"/>
      <c r="AE2" s="23"/>
    </row>
    <row r="3" spans="1:57" s="5" customFormat="1" ht="20.149999999999999" customHeight="1">
      <c r="A3" t="s">
        <v>650</v>
      </c>
      <c r="B3"/>
      <c r="H3"/>
      <c r="W3" s="23"/>
      <c r="X3" s="23"/>
      <c r="Y3" s="23"/>
      <c r="Z3" s="23"/>
      <c r="AA3" s="23"/>
      <c r="AB3" s="23"/>
      <c r="AC3" s="23"/>
      <c r="AD3" s="23"/>
      <c r="AE3" s="23"/>
    </row>
    <row r="4" spans="1:57" s="5" customFormat="1" ht="20.149999999999999" customHeight="1">
      <c r="A4" s="34" t="s">
        <v>641</v>
      </c>
      <c r="B4"/>
      <c r="H4"/>
      <c r="W4" s="23"/>
      <c r="X4" s="23"/>
      <c r="Y4" s="23"/>
      <c r="Z4" s="23"/>
      <c r="AA4" s="23"/>
      <c r="AB4" s="23"/>
      <c r="AC4" s="23"/>
      <c r="AD4" s="23"/>
      <c r="AE4" s="23"/>
    </row>
    <row r="5" spans="1:57" s="26" customFormat="1" ht="20.149999999999999" customHeight="1">
      <c r="A5" s="24"/>
      <c r="B5" s="24"/>
      <c r="C5" s="24"/>
      <c r="D5" s="24"/>
      <c r="E5" s="24"/>
      <c r="F5" s="24"/>
      <c r="G5" s="24"/>
      <c r="H5" s="24"/>
      <c r="I5" s="24"/>
      <c r="J5" s="94"/>
      <c r="K5" s="93"/>
      <c r="L5" s="93"/>
      <c r="M5" s="93"/>
      <c r="N5" s="93"/>
      <c r="O5" s="93"/>
      <c r="P5" s="93"/>
      <c r="Q5" s="93"/>
      <c r="R5" s="93"/>
      <c r="S5" s="93"/>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95"/>
      <c r="K6" s="93"/>
      <c r="L6" s="93"/>
      <c r="M6" s="93"/>
      <c r="N6" s="93"/>
      <c r="O6" s="93"/>
      <c r="P6" s="93"/>
      <c r="Q6" s="93"/>
      <c r="R6" s="93"/>
      <c r="S6" s="93"/>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95"/>
      <c r="K7" s="93"/>
      <c r="L7" s="93"/>
      <c r="M7" s="93"/>
      <c r="N7" s="93"/>
      <c r="O7" s="93"/>
      <c r="P7" s="93"/>
      <c r="Q7" s="93"/>
      <c r="R7" s="93"/>
      <c r="S7" s="93"/>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95"/>
      <c r="K8" s="93"/>
      <c r="L8" s="93"/>
      <c r="M8" s="93"/>
      <c r="N8" s="93"/>
      <c r="O8" s="93"/>
      <c r="P8" s="93"/>
      <c r="Q8" s="93"/>
      <c r="R8" s="93"/>
      <c r="S8" s="93"/>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95"/>
      <c r="K9" s="93"/>
      <c r="L9" s="93"/>
      <c r="M9" s="93"/>
      <c r="N9" s="93"/>
      <c r="O9" s="93"/>
      <c r="P9" s="93"/>
      <c r="Q9" s="93"/>
      <c r="R9" s="93"/>
      <c r="S9" s="93"/>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50" s="26" customFormat="1" ht="8.4"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50" s="30" customFormat="1" ht="20.149999999999999" customHeight="1">
      <c r="A18" t="s">
        <v>125</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50" ht="20.149999999999999" customHeight="1">
      <c r="A19" t="s">
        <v>372</v>
      </c>
      <c r="B19" s="58">
        <v>62.734119632629096</v>
      </c>
      <c r="C19" s="90">
        <v>62.472786620071275</v>
      </c>
      <c r="D19" s="90">
        <v>62.2620614276711</v>
      </c>
      <c r="E19" s="90">
        <v>62.050258523172083</v>
      </c>
      <c r="F19" s="90">
        <v>61.810955808569645</v>
      </c>
      <c r="G19" s="90">
        <v>61.579016364941566</v>
      </c>
      <c r="H19" s="90">
        <v>61.413618739264294</v>
      </c>
      <c r="I19" s="90">
        <v>61.212161016630894</v>
      </c>
      <c r="J19" s="90">
        <v>61.06095489254232</v>
      </c>
      <c r="K19" s="90">
        <v>60.981302062576816</v>
      </c>
      <c r="L19" s="90">
        <v>60.936861219520765</v>
      </c>
      <c r="M19" s="90">
        <v>60.92530768172093</v>
      </c>
      <c r="N19" s="90">
        <v>60.933918985684009</v>
      </c>
      <c r="O19" s="90">
        <v>61.006851851370072</v>
      </c>
      <c r="P19" s="90">
        <v>61.073573105179904</v>
      </c>
      <c r="Q19" s="90">
        <v>61.06055895914966</v>
      </c>
      <c r="R19" s="90">
        <v>61.032306483641996</v>
      </c>
      <c r="S19" s="90">
        <v>60.978876917506334</v>
      </c>
      <c r="T19" s="90">
        <v>60.945170260932514</v>
      </c>
      <c r="U19" s="90">
        <v>60.915850159636378</v>
      </c>
      <c r="V19" s="90">
        <v>60.896886332288183</v>
      </c>
      <c r="W19" s="90">
        <v>60.850935932392744</v>
      </c>
      <c r="X19" s="90">
        <v>60.810553886497367</v>
      </c>
      <c r="Y19" s="90">
        <v>60.775333348084274</v>
      </c>
      <c r="Z19" s="90">
        <v>60.693713676907947</v>
      </c>
      <c r="AA19" s="90">
        <v>60.634586428714485</v>
      </c>
      <c r="AB19" s="90">
        <v>60.573854969128881</v>
      </c>
      <c r="AC19" s="90">
        <v>60.46980784584607</v>
      </c>
      <c r="AD19" s="90">
        <v>60.380632872533624</v>
      </c>
      <c r="AE19" s="90">
        <v>60.319095664090938</v>
      </c>
      <c r="AF19" s="90">
        <v>60.250930023456576</v>
      </c>
      <c r="AG19" s="90">
        <v>60.205143405380532</v>
      </c>
      <c r="AH19" s="90">
        <v>60.136032176388255</v>
      </c>
      <c r="AI19" s="90">
        <v>60.024893792958011</v>
      </c>
      <c r="AJ19" s="90">
        <v>59.904379819191377</v>
      </c>
      <c r="AK19" s="90">
        <v>59.716727857372341</v>
      </c>
      <c r="AL19" s="90">
        <v>59.470931395501545</v>
      </c>
      <c r="AM19" s="90">
        <v>59.26250590265213</v>
      </c>
      <c r="AN19" s="90">
        <v>59.057229501900686</v>
      </c>
      <c r="AO19" s="90">
        <v>58.806681343963007</v>
      </c>
      <c r="AP19" s="90">
        <v>58.609964712882665</v>
      </c>
      <c r="AQ19" s="90">
        <v>58.449533390602468</v>
      </c>
      <c r="AR19" s="90">
        <v>58.248687905567685</v>
      </c>
      <c r="AS19" s="90">
        <v>58.037176084871675</v>
      </c>
      <c r="AT19" s="90">
        <v>57.794087158148443</v>
      </c>
      <c r="AU19" s="90">
        <v>57.557529499518353</v>
      </c>
      <c r="AW19" s="62"/>
    </row>
    <row r="20" spans="1:50" ht="20.149999999999999" customHeight="1">
      <c r="A20" t="s">
        <v>172</v>
      </c>
      <c r="B20" s="58">
        <v>12.084017743524168</v>
      </c>
      <c r="C20" s="90">
        <v>12.312893934819328</v>
      </c>
      <c r="D20" s="90">
        <v>12.458896170576596</v>
      </c>
      <c r="E20" s="90">
        <v>12.585741906087215</v>
      </c>
      <c r="F20" s="90">
        <v>12.660168365864344</v>
      </c>
      <c r="G20" s="90">
        <v>12.694905023891245</v>
      </c>
      <c r="H20" s="90">
        <v>12.674085009435347</v>
      </c>
      <c r="I20" s="90">
        <v>12.638243589593548</v>
      </c>
      <c r="J20" s="90">
        <v>12.516595679367637</v>
      </c>
      <c r="K20" s="90">
        <v>12.300058106643109</v>
      </c>
      <c r="L20" s="90">
        <v>12.025521471026526</v>
      </c>
      <c r="M20" s="90">
        <v>11.727650414065291</v>
      </c>
      <c r="N20" s="90">
        <v>11.467109829258799</v>
      </c>
      <c r="O20" s="90">
        <v>11.154807092763193</v>
      </c>
      <c r="P20" s="90">
        <v>10.868535178969289</v>
      </c>
      <c r="Q20" s="90">
        <v>10.696114129846514</v>
      </c>
      <c r="R20" s="90">
        <v>10.591588866412843</v>
      </c>
      <c r="S20" s="90">
        <v>10.524190625530352</v>
      </c>
      <c r="T20" s="90">
        <v>10.500108686573343</v>
      </c>
      <c r="U20" s="90">
        <v>10.537798587786867</v>
      </c>
      <c r="V20" s="90">
        <v>10.619639579221014</v>
      </c>
      <c r="W20" s="90">
        <v>10.759333744448561</v>
      </c>
      <c r="X20" s="90">
        <v>10.909245522320729</v>
      </c>
      <c r="Y20" s="90">
        <v>11.106676227116459</v>
      </c>
      <c r="Z20" s="90">
        <v>11.341648565455611</v>
      </c>
      <c r="AA20" s="90">
        <v>11.480296962885864</v>
      </c>
      <c r="AB20" s="90">
        <v>11.600646159504926</v>
      </c>
      <c r="AC20" s="90">
        <v>11.73463851089574</v>
      </c>
      <c r="AD20" s="90">
        <v>11.861784674988776</v>
      </c>
      <c r="AE20" s="90">
        <v>11.954785283097761</v>
      </c>
      <c r="AF20" s="90">
        <v>12.050979615466122</v>
      </c>
      <c r="AG20" s="90">
        <v>12.086699305875143</v>
      </c>
      <c r="AH20" s="90">
        <v>12.136107079391461</v>
      </c>
      <c r="AI20" s="90">
        <v>12.217486493461086</v>
      </c>
      <c r="AJ20" s="90">
        <v>12.252777531564494</v>
      </c>
      <c r="AK20" s="90">
        <v>12.360239202344282</v>
      </c>
      <c r="AL20" s="90">
        <v>12.509344245202708</v>
      </c>
      <c r="AM20" s="90">
        <v>12.569465671632472</v>
      </c>
      <c r="AN20" s="90">
        <v>12.628032349689164</v>
      </c>
      <c r="AO20" s="90">
        <v>12.747948222550272</v>
      </c>
      <c r="AP20" s="90">
        <v>12.802406190498406</v>
      </c>
      <c r="AQ20" s="90">
        <v>12.838165662722679</v>
      </c>
      <c r="AR20" s="90">
        <v>12.893851556091724</v>
      </c>
      <c r="AS20" s="90">
        <v>12.926492441835871</v>
      </c>
      <c r="AT20" s="90">
        <v>12.988122866515553</v>
      </c>
      <c r="AU20" s="90">
        <v>12.992320963912396</v>
      </c>
    </row>
    <row r="21" spans="1:50" ht="20.149999999999999" customHeight="1">
      <c r="A21" t="s">
        <v>173</v>
      </c>
      <c r="B21" s="58">
        <v>7.685992102775467</v>
      </c>
      <c r="C21" s="90">
        <v>7.8197336953362857</v>
      </c>
      <c r="D21" s="90">
        <v>7.9557163696942723</v>
      </c>
      <c r="E21" s="90">
        <v>7.9554590699499137</v>
      </c>
      <c r="F21" s="90">
        <v>8.0529415741128485</v>
      </c>
      <c r="G21" s="90">
        <v>8.1877110112838469</v>
      </c>
      <c r="H21" s="90">
        <v>8.3548382694670273</v>
      </c>
      <c r="I21" s="90">
        <v>8.5388358918131839</v>
      </c>
      <c r="J21" s="90">
        <v>8.7542862724168131</v>
      </c>
      <c r="K21" s="90">
        <v>8.9784691895447057</v>
      </c>
      <c r="L21" s="90">
        <v>9.2012049563537346</v>
      </c>
      <c r="M21" s="90">
        <v>9.4092114756628025</v>
      </c>
      <c r="N21" s="90">
        <v>9.55000803761674</v>
      </c>
      <c r="O21" s="90">
        <v>9.6749251378218553</v>
      </c>
      <c r="P21" s="90">
        <v>9.7618918877700267</v>
      </c>
      <c r="Q21" s="90">
        <v>9.8165176541900276</v>
      </c>
      <c r="R21" s="90">
        <v>9.8247531938072274</v>
      </c>
      <c r="S21" s="90">
        <v>9.8226079037651477</v>
      </c>
      <c r="T21" s="90">
        <v>9.7530506168157594</v>
      </c>
      <c r="U21" s="90">
        <v>9.6093351838290459</v>
      </c>
      <c r="V21" s="90">
        <v>9.420028830896765</v>
      </c>
      <c r="W21" s="90">
        <v>9.2147825882561154</v>
      </c>
      <c r="X21" s="90">
        <v>9.0365414855735633</v>
      </c>
      <c r="Y21" s="90">
        <v>8.8176307324669008</v>
      </c>
      <c r="Z21" s="90">
        <v>8.6229829677733036</v>
      </c>
      <c r="AA21" s="90">
        <v>8.5266314331956305</v>
      </c>
      <c r="AB21" s="90">
        <v>8.4847275872288517</v>
      </c>
      <c r="AC21" s="90">
        <v>8.4771753444947731</v>
      </c>
      <c r="AD21" s="90">
        <v>8.4995703431316105</v>
      </c>
      <c r="AE21" s="90">
        <v>8.5665568441223687</v>
      </c>
      <c r="AF21" s="90">
        <v>8.6633359272969361</v>
      </c>
      <c r="AG21" s="90">
        <v>8.804630156860604</v>
      </c>
      <c r="AH21" s="90">
        <v>8.9504754173371666</v>
      </c>
      <c r="AI21" s="90">
        <v>9.1265389962289909</v>
      </c>
      <c r="AJ21" s="90">
        <v>9.3332623313971439</v>
      </c>
      <c r="AK21" s="90">
        <v>9.4652746503941714</v>
      </c>
      <c r="AL21" s="90">
        <v>9.5815530330695626</v>
      </c>
      <c r="AM21" s="90">
        <v>9.7127034788609592</v>
      </c>
      <c r="AN21" s="90">
        <v>9.8343138319518921</v>
      </c>
      <c r="AO21" s="90">
        <v>9.9242771535619507</v>
      </c>
      <c r="AP21" s="90">
        <v>10.015370802620199</v>
      </c>
      <c r="AQ21" s="90">
        <v>10.056543161152517</v>
      </c>
      <c r="AR21" s="90">
        <v>10.110465425741722</v>
      </c>
      <c r="AS21" s="90">
        <v>10.192998599941889</v>
      </c>
      <c r="AT21" s="90">
        <v>10.242354819048623</v>
      </c>
      <c r="AU21" s="90">
        <v>10.354573194566726</v>
      </c>
    </row>
    <row r="22" spans="1:50" ht="20.149999999999999" customHeight="1">
      <c r="A22" t="s">
        <v>373</v>
      </c>
      <c r="B22" s="58">
        <v>2.6663977717368881</v>
      </c>
      <c r="C22" s="90">
        <v>2.7309928575201678</v>
      </c>
      <c r="D22" s="90">
        <v>2.8158183524973448</v>
      </c>
      <c r="E22" s="90">
        <v>3.0479873192580853</v>
      </c>
      <c r="F22" s="90">
        <v>3.2163516281307416</v>
      </c>
      <c r="G22" s="90">
        <v>3.3517845525719543</v>
      </c>
      <c r="H22" s="90">
        <v>3.4530949787446668</v>
      </c>
      <c r="I22" s="90">
        <v>3.5428088529696944</v>
      </c>
      <c r="J22" s="90">
        <v>3.6160267344795951</v>
      </c>
      <c r="K22" s="90">
        <v>3.7015638629630767</v>
      </c>
      <c r="L22" s="90">
        <v>3.7860165636267546</v>
      </c>
      <c r="M22" s="90">
        <v>3.8747982500406626</v>
      </c>
      <c r="N22" s="90">
        <v>3.9762072656583367</v>
      </c>
      <c r="O22" s="90">
        <v>4.0841231477410398</v>
      </c>
      <c r="P22" s="90">
        <v>4.2137364838915854</v>
      </c>
      <c r="Q22" s="90">
        <v>4.3462169592795448</v>
      </c>
      <c r="R22" s="90">
        <v>4.4779506185105031</v>
      </c>
      <c r="S22" s="90">
        <v>4.6139348784392107</v>
      </c>
      <c r="T22" s="90">
        <v>4.7601952242583589</v>
      </c>
      <c r="U22" s="90">
        <v>4.920894074333777</v>
      </c>
      <c r="V22" s="90">
        <v>5.079993639226613</v>
      </c>
      <c r="W22" s="90">
        <v>5.231383670060672</v>
      </c>
      <c r="X22" s="90">
        <v>5.3465977657319828</v>
      </c>
      <c r="Y22" s="90">
        <v>5.4557831501912553</v>
      </c>
      <c r="Z22" s="90">
        <v>5.5552664279836916</v>
      </c>
      <c r="AA22" s="90">
        <v>5.6354183205055968</v>
      </c>
      <c r="AB22" s="90">
        <v>5.6856776915282135</v>
      </c>
      <c r="AC22" s="90">
        <v>5.734942086178342</v>
      </c>
      <c r="AD22" s="90">
        <v>5.7489352941777376</v>
      </c>
      <c r="AE22" s="90">
        <v>5.7264076249559821</v>
      </c>
      <c r="AF22" s="90">
        <v>5.6778345723538237</v>
      </c>
      <c r="AG22" s="90">
        <v>5.6214666496797179</v>
      </c>
      <c r="AH22" s="90">
        <v>5.5678592600311507</v>
      </c>
      <c r="AI22" s="90">
        <v>5.4909769105474489</v>
      </c>
      <c r="AJ22" s="90">
        <v>5.4353948005420891</v>
      </c>
      <c r="AK22" s="90">
        <v>5.444504043027556</v>
      </c>
      <c r="AL22" s="90">
        <v>5.4792450630551137</v>
      </c>
      <c r="AM22" s="90">
        <v>5.5439304776004548</v>
      </c>
      <c r="AN22" s="90">
        <v>5.6092593023050075</v>
      </c>
      <c r="AO22" s="90">
        <v>5.6834369780796266</v>
      </c>
      <c r="AP22" s="90">
        <v>5.7615623103688147</v>
      </c>
      <c r="AQ22" s="90">
        <v>5.8660755252108485</v>
      </c>
      <c r="AR22" s="90">
        <v>5.9731396658660572</v>
      </c>
      <c r="AS22" s="90">
        <v>6.0810993541980594</v>
      </c>
      <c r="AT22" s="90">
        <v>6.221453865424845</v>
      </c>
      <c r="AU22" s="90">
        <v>6.3472566240981907</v>
      </c>
    </row>
    <row r="23" spans="1:50" s="5" customFormat="1" ht="20.149999999999999" customHeight="1">
      <c r="A23" t="s">
        <v>113</v>
      </c>
      <c r="B23"/>
      <c r="C23" s="67"/>
      <c r="D23" s="67"/>
      <c r="E23" s="67"/>
      <c r="F23" s="67"/>
      <c r="G23" s="67"/>
      <c r="H23" s="68"/>
    </row>
    <row r="24" spans="1:50" s="5" customFormat="1" ht="20.149999999999999" customHeight="1">
      <c r="A24" s="15" t="s">
        <v>374</v>
      </c>
      <c r="B24"/>
    </row>
    <row r="25" spans="1:50" s="5" customFormat="1" ht="20.149999999999999" customHeight="1">
      <c r="A25" s="15" t="s">
        <v>119</v>
      </c>
      <c r="B25" s="15"/>
      <c r="C25" s="35"/>
      <c r="D25" s="35"/>
    </row>
    <row r="26" spans="1:50"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50"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row>
    <row r="28" spans="1:50"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row>
    <row r="29" spans="1:50"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row>
    <row r="30" spans="1:50"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row>
    <row r="31" spans="1:50"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50"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row r="43" spans="5:46" ht="20.149999999999999" customHeight="1">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row r="44" spans="5:46" ht="20.149999999999999" customHeight="1">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row>
  </sheetData>
  <hyperlinks>
    <hyperlink ref="A25" location="'Table of Contents'!A1" display="Return to Contents" xr:uid="{DBBD156C-07A7-4F79-8082-A73E5D216509}"/>
    <hyperlink ref="A24" r:id="rId1" display="https://www.ons.gov.uk/peoplepopulationandcommunity/populationandmigration/populationprojections/bulletins/nationalpopulationprojections/2022based" xr:uid="{922E6A08-1589-41FB-BA4C-6BC4724492F0}"/>
  </hyperlinks>
  <pageMargins left="0.7" right="0.7" top="0.75" bottom="0.75" header="0.3" footer="0.3"/>
  <pageSetup paperSize="9" orientation="portrait" r:id="rId2"/>
  <drawing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958A1-A190-4AA0-8DAC-AECE746F3BE5}">
  <dimension ref="A1:BE44"/>
  <sheetViews>
    <sheetView showGridLines="0" zoomScaleNormal="100" zoomScaleSheetLayoutView="100" workbookViewId="0"/>
  </sheetViews>
  <sheetFormatPr defaultColWidth="8.921875" defaultRowHeight="20.149999999999999" customHeight="1"/>
  <cols>
    <col min="1" max="1" width="17.15234375" customWidth="1"/>
    <col min="2" max="5" width="10" customWidth="1"/>
    <col min="6" max="9" width="9.61328125" bestFit="1" customWidth="1"/>
    <col min="10" max="12" width="9.61328125" customWidth="1"/>
    <col min="13" max="14" width="9.3828125" customWidth="1"/>
    <col min="15" max="22" width="9.61328125" bestFit="1" customWidth="1"/>
    <col min="23" max="24" width="8.921875" style="32" bestFit="1" customWidth="1"/>
    <col min="25" max="28" width="9.61328125" style="32" bestFit="1" customWidth="1"/>
    <col min="29" max="29" width="8.61328125" style="32" customWidth="1"/>
    <col min="30" max="30" width="9.61328125" style="32" customWidth="1"/>
    <col min="31" max="31" width="9.61328125" style="32" bestFit="1" customWidth="1"/>
    <col min="32" max="32" width="9.61328125" bestFit="1" customWidth="1"/>
    <col min="33" max="34" width="9.3828125" bestFit="1" customWidth="1"/>
    <col min="35" max="42" width="9.61328125" bestFit="1" customWidth="1"/>
    <col min="43" max="44" width="9.3828125" bestFit="1" customWidth="1"/>
    <col min="45" max="45" width="9.61328125" bestFit="1" customWidth="1"/>
    <col min="46" max="46" width="10.07421875" customWidth="1"/>
    <col min="47" max="47" width="10" customWidth="1"/>
    <col min="48" max="49" width="11.53515625" customWidth="1"/>
    <col min="50" max="50" width="15.53515625" customWidth="1"/>
    <col min="51" max="56" width="12.53515625" customWidth="1"/>
    <col min="57" max="57" width="17.53515625" customWidth="1"/>
  </cols>
  <sheetData>
    <row r="1" spans="1:57" s="5" customFormat="1" ht="20.149999999999999" customHeight="1">
      <c r="A1" s="110" t="s">
        <v>646</v>
      </c>
      <c r="B1" s="4"/>
      <c r="H1"/>
      <c r="W1" s="23"/>
      <c r="X1" s="23"/>
      <c r="Y1" s="23"/>
      <c r="Z1" s="23"/>
      <c r="AA1" s="23"/>
      <c r="AB1" s="23"/>
      <c r="AC1" s="23"/>
      <c r="AD1" s="23"/>
      <c r="AE1" s="23"/>
    </row>
    <row r="2" spans="1:57" s="5" customFormat="1" ht="20.149999999999999" customHeight="1">
      <c r="A2" s="9" t="s">
        <v>375</v>
      </c>
      <c r="B2" s="9"/>
      <c r="H2"/>
      <c r="W2" s="23"/>
      <c r="X2" s="23"/>
      <c r="Y2" s="23"/>
      <c r="Z2" s="23"/>
      <c r="AA2" s="23"/>
      <c r="AB2" s="23"/>
      <c r="AC2" s="23"/>
      <c r="AD2" s="23"/>
      <c r="AE2" s="23"/>
    </row>
    <row r="3" spans="1:57" s="5" customFormat="1" ht="20.149999999999999" customHeight="1">
      <c r="A3" t="s">
        <v>650</v>
      </c>
      <c r="B3"/>
      <c r="H3"/>
      <c r="W3" s="23"/>
      <c r="X3" s="23"/>
      <c r="Y3" s="23"/>
      <c r="Z3" s="23"/>
      <c r="AA3" s="23"/>
      <c r="AB3" s="23"/>
      <c r="AC3" s="23"/>
      <c r="AD3" s="23"/>
      <c r="AE3" s="23"/>
    </row>
    <row r="4" spans="1:57" s="5" customFormat="1" ht="20.149999999999999" customHeight="1">
      <c r="A4" s="34" t="s">
        <v>376</v>
      </c>
      <c r="B4"/>
      <c r="H4"/>
      <c r="W4" s="23"/>
      <c r="X4" s="23"/>
      <c r="Y4" s="23"/>
      <c r="Z4" s="23"/>
      <c r="AA4" s="23"/>
      <c r="AB4" s="23"/>
      <c r="AC4" s="23"/>
      <c r="AD4" s="23"/>
      <c r="AE4" s="23"/>
    </row>
    <row r="5" spans="1:57" s="26" customFormat="1" ht="20.149999999999999" customHeight="1">
      <c r="A5" s="24"/>
      <c r="B5" s="24"/>
      <c r="C5" s="24"/>
      <c r="D5" s="24"/>
      <c r="E5" s="24"/>
      <c r="F5" s="24"/>
      <c r="G5" s="24"/>
      <c r="H5" s="24"/>
      <c r="I5" s="24"/>
      <c r="J5" s="94"/>
      <c r="K5" s="93"/>
      <c r="L5" s="93"/>
      <c r="M5" s="93"/>
      <c r="N5" s="93"/>
      <c r="O5" s="93"/>
      <c r="P5" s="93"/>
      <c r="Q5" s="93"/>
      <c r="R5" s="93"/>
      <c r="S5" s="93"/>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95"/>
      <c r="K6" s="93"/>
      <c r="L6" s="93"/>
      <c r="M6" s="93"/>
      <c r="N6" s="93"/>
      <c r="O6" s="93"/>
      <c r="P6" s="93"/>
      <c r="Q6" s="93"/>
      <c r="R6" s="93"/>
      <c r="S6" s="93"/>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95"/>
      <c r="K7" s="93"/>
      <c r="L7" s="93"/>
      <c r="M7" s="93"/>
      <c r="N7" s="93"/>
      <c r="O7" s="93"/>
      <c r="P7" s="93"/>
      <c r="Q7" s="93"/>
      <c r="R7" s="93"/>
      <c r="S7" s="93"/>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I8" s="24"/>
      <c r="J8" s="95"/>
      <c r="K8" s="93"/>
      <c r="L8" s="93"/>
      <c r="M8" s="93"/>
      <c r="N8" s="93"/>
      <c r="O8" s="93"/>
      <c r="P8" s="93"/>
      <c r="Q8" s="93"/>
      <c r="R8" s="93"/>
      <c r="S8" s="93"/>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24"/>
      <c r="L9" s="93"/>
      <c r="M9" s="93"/>
      <c r="N9" s="93"/>
      <c r="O9" s="93"/>
      <c r="P9" s="93"/>
      <c r="Q9" s="93"/>
      <c r="R9" s="93"/>
      <c r="S9" s="93"/>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7" s="26" customFormat="1" ht="11.4"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7" s="30" customFormat="1" ht="20.149999999999999" customHeight="1">
      <c r="A18" t="s">
        <v>125</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t="s">
        <v>377</v>
      </c>
      <c r="B19" s="58">
        <v>7.0635181944165195</v>
      </c>
      <c r="C19" s="45">
        <v>7.0500645878506889</v>
      </c>
      <c r="D19" s="45">
        <v>7.0390793090712336</v>
      </c>
      <c r="E19" s="45">
        <v>7.0364845816679216</v>
      </c>
      <c r="F19" s="45">
        <v>7.0428044988283256</v>
      </c>
      <c r="G19" s="45">
        <v>7.051993188681978</v>
      </c>
      <c r="H19" s="45">
        <v>7.0508116135583343</v>
      </c>
      <c r="I19" s="45">
        <v>7.0632024379876066</v>
      </c>
      <c r="J19" s="45">
        <v>7.0715482680206572</v>
      </c>
      <c r="K19" s="45">
        <v>7.0830937823130231</v>
      </c>
      <c r="L19" s="45">
        <v>7.0835544971655366</v>
      </c>
      <c r="M19" s="45">
        <v>7.0813085472921422</v>
      </c>
      <c r="N19" s="45">
        <v>7.0776298165855707</v>
      </c>
      <c r="O19" s="45">
        <v>7.0718959316049297</v>
      </c>
      <c r="P19" s="45">
        <v>7.0636527459879641</v>
      </c>
      <c r="Q19" s="45">
        <v>7.0526306567119361</v>
      </c>
      <c r="R19" s="45">
        <v>7.0386697813368233</v>
      </c>
      <c r="S19" s="45">
        <v>7.0219196909854578</v>
      </c>
      <c r="T19" s="45">
        <v>7.0025376387670129</v>
      </c>
      <c r="U19" s="45">
        <v>6.9809194619043193</v>
      </c>
      <c r="V19" s="45">
        <v>6.9576594395357096</v>
      </c>
      <c r="W19" s="45">
        <v>6.9333596197905747</v>
      </c>
      <c r="X19" s="45">
        <v>6.9085768078474583</v>
      </c>
      <c r="Y19" s="45">
        <v>6.8838052259439291</v>
      </c>
      <c r="Z19" s="45">
        <v>6.8594695720673959</v>
      </c>
      <c r="AA19" s="45">
        <v>6.8361650212541374</v>
      </c>
      <c r="AB19" s="45">
        <v>6.8140871987393759</v>
      </c>
      <c r="AC19" s="45">
        <v>6.7934318055263772</v>
      </c>
      <c r="AD19" s="45">
        <v>6.7743010997292785</v>
      </c>
      <c r="AE19" s="45">
        <v>6.7569357196751225</v>
      </c>
      <c r="AF19" s="45">
        <v>6.7414702481594633</v>
      </c>
      <c r="AG19" s="49">
        <v>6.7280230951031079</v>
      </c>
      <c r="AH19" s="49">
        <v>6.7165307425242906</v>
      </c>
      <c r="AI19" s="49">
        <v>6.7069061027303301</v>
      </c>
      <c r="AJ19" s="49">
        <v>6.6990768527403839</v>
      </c>
      <c r="AK19" s="49">
        <v>6.6929669189982448</v>
      </c>
      <c r="AL19" s="49">
        <v>6.688330037745553</v>
      </c>
      <c r="AM19" s="49">
        <v>6.6848652080708186</v>
      </c>
      <c r="AN19" s="49">
        <v>6.6824947045990806</v>
      </c>
      <c r="AO19" s="49">
        <v>6.6807634580549751</v>
      </c>
      <c r="AP19" s="49">
        <v>6.6794399434452911</v>
      </c>
      <c r="AQ19" s="49">
        <v>6.6780549364047799</v>
      </c>
      <c r="AR19" s="49">
        <v>6.6763301624308227</v>
      </c>
      <c r="AS19" s="49">
        <v>6.6740650893780655</v>
      </c>
      <c r="AT19" s="49">
        <v>6.6711228891917536</v>
      </c>
      <c r="AU19" s="49">
        <v>6.6673973870490784</v>
      </c>
    </row>
    <row r="20" spans="1:47" ht="20.149999999999999" customHeight="1">
      <c r="A20" t="s">
        <v>372</v>
      </c>
      <c r="B20" s="58">
        <v>7.8496191847943235</v>
      </c>
      <c r="C20" s="45">
        <v>7.8146576343707528</v>
      </c>
      <c r="D20" s="45">
        <v>7.7842297799474549</v>
      </c>
      <c r="E20" s="45">
        <v>7.7514804343120112</v>
      </c>
      <c r="F20" s="45">
        <v>7.7165123637898976</v>
      </c>
      <c r="G20" s="45">
        <v>7.6839775527720855</v>
      </c>
      <c r="H20" s="45">
        <v>7.6561975479231021</v>
      </c>
      <c r="I20" s="45">
        <v>7.6280782342507303</v>
      </c>
      <c r="J20" s="45">
        <v>7.6029320734521626</v>
      </c>
      <c r="K20" s="45">
        <v>7.5793783281727309</v>
      </c>
      <c r="L20" s="45">
        <v>7.5600429376997598</v>
      </c>
      <c r="M20" s="45">
        <v>7.5425660524215719</v>
      </c>
      <c r="N20" s="45">
        <v>7.5241811365205979</v>
      </c>
      <c r="O20" s="45">
        <v>7.5102450001010999</v>
      </c>
      <c r="P20" s="45">
        <v>7.4971393530855437</v>
      </c>
      <c r="Q20" s="45">
        <v>7.4827110579086513</v>
      </c>
      <c r="R20" s="45">
        <v>7.4712742434702024</v>
      </c>
      <c r="S20" s="45">
        <v>7.4561569767313953</v>
      </c>
      <c r="T20" s="45">
        <v>7.4419145815463743</v>
      </c>
      <c r="U20" s="45">
        <v>7.4287166700490292</v>
      </c>
      <c r="V20" s="45">
        <v>7.4164915427958684</v>
      </c>
      <c r="W20" s="45">
        <v>7.4049258487777063</v>
      </c>
      <c r="X20" s="45">
        <v>7.3945187940153065</v>
      </c>
      <c r="Y20" s="45">
        <v>7.3858015109027164</v>
      </c>
      <c r="Z20" s="45">
        <v>7.3748690795670386</v>
      </c>
      <c r="AA20" s="45">
        <v>7.3654543471698366</v>
      </c>
      <c r="AB20" s="45">
        <v>7.3572793192035899</v>
      </c>
      <c r="AC20" s="45">
        <v>7.3453864922996468</v>
      </c>
      <c r="AD20" s="45">
        <v>7.3348120992670474</v>
      </c>
      <c r="AE20" s="45">
        <v>7.3252750359035597</v>
      </c>
      <c r="AF20" s="45">
        <v>7.3165705761682336</v>
      </c>
      <c r="AG20" s="49">
        <v>7.3094070834021752</v>
      </c>
      <c r="AH20" s="49">
        <v>7.3000272841682428</v>
      </c>
      <c r="AI20" s="49">
        <v>7.2896593305795694</v>
      </c>
      <c r="AJ20" s="49">
        <v>7.2776552852196437</v>
      </c>
      <c r="AK20" s="49">
        <v>7.259352941146699</v>
      </c>
      <c r="AL20" s="49">
        <v>7.2329927615825715</v>
      </c>
      <c r="AM20" s="49">
        <v>7.2109803369925558</v>
      </c>
      <c r="AN20" s="49">
        <v>7.1909530249987821</v>
      </c>
      <c r="AO20" s="49">
        <v>7.1680856410099745</v>
      </c>
      <c r="AP20" s="49">
        <v>7.154464973400068</v>
      </c>
      <c r="AQ20" s="49">
        <v>7.1454459284752678</v>
      </c>
      <c r="AR20" s="49">
        <v>7.1317574853212218</v>
      </c>
      <c r="AS20" s="49">
        <v>7.1187371539753368</v>
      </c>
      <c r="AT20" s="49">
        <v>7.1061571188167454</v>
      </c>
      <c r="AU20" s="49">
        <v>7.0932508380263242</v>
      </c>
    </row>
    <row r="21" spans="1:47" ht="20.149999999999999" customHeight="1">
      <c r="A21" t="s">
        <v>378</v>
      </c>
      <c r="B21" s="58">
        <v>8.7071521486996186</v>
      </c>
      <c r="C21" s="45">
        <v>8.7112547756097829</v>
      </c>
      <c r="D21" s="45">
        <v>8.7026801770714517</v>
      </c>
      <c r="E21" s="45">
        <v>8.6963805438202613</v>
      </c>
      <c r="F21" s="45">
        <v>8.6929585251892476</v>
      </c>
      <c r="G21" s="45">
        <v>8.6822007976965843</v>
      </c>
      <c r="H21" s="45">
        <v>8.667761723442128</v>
      </c>
      <c r="I21" s="45">
        <v>8.6444385275609399</v>
      </c>
      <c r="J21" s="45">
        <v>8.6182495097059206</v>
      </c>
      <c r="K21" s="45">
        <v>8.5868084640130959</v>
      </c>
      <c r="L21" s="45">
        <v>8.5538562694519129</v>
      </c>
      <c r="M21" s="45">
        <v>8.5173857379518569</v>
      </c>
      <c r="N21" s="45">
        <v>8.4844033596073114</v>
      </c>
      <c r="O21" s="45">
        <v>8.4407585536726319</v>
      </c>
      <c r="P21" s="45">
        <v>8.3947857609326064</v>
      </c>
      <c r="Q21" s="45">
        <v>8.3509038777528772</v>
      </c>
      <c r="R21" s="45">
        <v>8.2989043463670136</v>
      </c>
      <c r="S21" s="45">
        <v>8.2590886209447998</v>
      </c>
      <c r="T21" s="45">
        <v>8.2192994369288108</v>
      </c>
      <c r="U21" s="45">
        <v>8.1782588511643119</v>
      </c>
      <c r="V21" s="45">
        <v>8.1363851477301044</v>
      </c>
      <c r="W21" s="45">
        <v>8.093334606782939</v>
      </c>
      <c r="X21" s="45">
        <v>8.0486097547869129</v>
      </c>
      <c r="Y21" s="45">
        <v>8.0007506915942486</v>
      </c>
      <c r="Z21" s="45">
        <v>7.9594342206005573</v>
      </c>
      <c r="AA21" s="45">
        <v>7.9159569233502838</v>
      </c>
      <c r="AB21" s="45">
        <v>7.8706782538489062</v>
      </c>
      <c r="AC21" s="45">
        <v>7.8362155604563615</v>
      </c>
      <c r="AD21" s="45">
        <v>7.8002196978345273</v>
      </c>
      <c r="AE21" s="45">
        <v>7.7634907230745895</v>
      </c>
      <c r="AF21" s="45">
        <v>7.7262096869919121</v>
      </c>
      <c r="AG21" s="49">
        <v>7.6870763444740797</v>
      </c>
      <c r="AH21" s="49">
        <v>7.6548632091633841</v>
      </c>
      <c r="AI21" s="49">
        <v>7.6260393424127315</v>
      </c>
      <c r="AJ21" s="49">
        <v>7.6026732997786466</v>
      </c>
      <c r="AK21" s="49">
        <v>7.595100492509542</v>
      </c>
      <c r="AL21" s="49">
        <v>7.6070829480831827</v>
      </c>
      <c r="AM21" s="49">
        <v>7.6102675480681645</v>
      </c>
      <c r="AN21" s="49">
        <v>7.6096605590653565</v>
      </c>
      <c r="AO21" s="49">
        <v>7.6158957519973107</v>
      </c>
      <c r="AP21" s="49">
        <v>7.6023431471002132</v>
      </c>
      <c r="AQ21" s="49">
        <v>7.579940348960819</v>
      </c>
      <c r="AR21" s="49">
        <v>7.5688317899005195</v>
      </c>
      <c r="AS21" s="49">
        <v>7.5571458605912074</v>
      </c>
      <c r="AT21" s="49">
        <v>7.5448565129804166</v>
      </c>
      <c r="AU21" s="49">
        <v>7.5342653433417643</v>
      </c>
    </row>
    <row r="22" spans="1:47" ht="20.149999999999999" customHeight="1">
      <c r="A22" t="s">
        <v>379</v>
      </c>
      <c r="B22" s="58">
        <v>7.8937687719271663</v>
      </c>
      <c r="C22" s="45">
        <v>7.87473559400149</v>
      </c>
      <c r="D22" s="45">
        <v>7.8561851220117997</v>
      </c>
      <c r="E22" s="45">
        <v>7.8380006346560336</v>
      </c>
      <c r="F22" s="45">
        <v>7.8200375639051369</v>
      </c>
      <c r="G22" s="45">
        <v>7.8021761236801659</v>
      </c>
      <c r="H22" s="45">
        <v>7.7843392290334421</v>
      </c>
      <c r="I22" s="45">
        <v>7.7664244076868396</v>
      </c>
      <c r="J22" s="45">
        <v>7.7482898690348438</v>
      </c>
      <c r="K22" s="45">
        <v>7.7298876860393255</v>
      </c>
      <c r="L22" s="45">
        <v>7.7112553706389129</v>
      </c>
      <c r="M22" s="45">
        <v>7.6923021398152267</v>
      </c>
      <c r="N22" s="45">
        <v>7.6730945705408544</v>
      </c>
      <c r="O22" s="45">
        <v>7.653660516718908</v>
      </c>
      <c r="P22" s="45">
        <v>7.6339670355729261</v>
      </c>
      <c r="Q22" s="45">
        <v>7.6141129261907112</v>
      </c>
      <c r="R22" s="45">
        <v>7.5941230110099429</v>
      </c>
      <c r="S22" s="45">
        <v>7.5740957379619971</v>
      </c>
      <c r="T22" s="45">
        <v>7.5540726136009368</v>
      </c>
      <c r="U22" s="45">
        <v>7.5340748974360103</v>
      </c>
      <c r="V22" s="45">
        <v>7.5142053621911638</v>
      </c>
      <c r="W22" s="45">
        <v>7.4945296063807483</v>
      </c>
      <c r="X22" s="45">
        <v>7.475096300506288</v>
      </c>
      <c r="Y22" s="45">
        <v>7.4559730197623599</v>
      </c>
      <c r="Z22" s="45">
        <v>7.4372221738581974</v>
      </c>
      <c r="AA22" s="45">
        <v>7.4189261899731518</v>
      </c>
      <c r="AB22" s="45">
        <v>7.40113086009009</v>
      </c>
      <c r="AC22" s="45">
        <v>7.3838986683980341</v>
      </c>
      <c r="AD22" s="45">
        <v>7.3672385508362694</v>
      </c>
      <c r="AE22" s="45">
        <v>7.3511277240986601</v>
      </c>
      <c r="AF22" s="45">
        <v>7.3356319391556113</v>
      </c>
      <c r="AG22" s="49">
        <v>7.3207433452745327</v>
      </c>
      <c r="AH22" s="49">
        <v>7.3064551251185019</v>
      </c>
      <c r="AI22" s="49">
        <v>7.2927187349177549</v>
      </c>
      <c r="AJ22" s="49">
        <v>7.2795481753889089</v>
      </c>
      <c r="AK22" s="49">
        <v>7.2669293530700605</v>
      </c>
      <c r="AL22" s="49">
        <v>7.2547932288598211</v>
      </c>
      <c r="AM22" s="49">
        <v>7.2431246955020043</v>
      </c>
      <c r="AN22" s="49">
        <v>7.2318306457541377</v>
      </c>
      <c r="AO22" s="49">
        <v>7.220860372679887</v>
      </c>
      <c r="AP22" s="49">
        <v>7.2101732979376552</v>
      </c>
      <c r="AQ22" s="49">
        <v>7.1996939208542807</v>
      </c>
      <c r="AR22" s="49">
        <v>7.1894150311926976</v>
      </c>
      <c r="AS22" s="49">
        <v>7.1793083134567466</v>
      </c>
      <c r="AT22" s="49">
        <v>7.169303644715705</v>
      </c>
      <c r="AU22" s="49">
        <v>7.1593953695794772</v>
      </c>
    </row>
    <row r="23" spans="1:47" s="5" customFormat="1" ht="20.149999999999999" customHeight="1">
      <c r="A23" t="s">
        <v>113</v>
      </c>
      <c r="B23"/>
      <c r="C23" s="7"/>
      <c r="D23" s="7"/>
      <c r="E23" s="7"/>
      <c r="F23" s="7"/>
      <c r="G23" s="7"/>
      <c r="H23" s="8"/>
    </row>
    <row r="24" spans="1:47" s="5" customFormat="1" ht="20.149999999999999" customHeight="1">
      <c r="A24" s="15" t="s">
        <v>374</v>
      </c>
      <c r="B24"/>
    </row>
    <row r="25" spans="1:47" s="5" customFormat="1" ht="20.149999999999999" customHeight="1">
      <c r="A25" s="2" t="s">
        <v>119</v>
      </c>
      <c r="B25" s="2"/>
      <c r="C25" s="35"/>
      <c r="D25" s="35"/>
    </row>
    <row r="26" spans="1:47"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7"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7"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7"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7"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7"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7"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row r="43" spans="5:46" ht="20.149999999999999" customHeight="1">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row r="44" spans="5:46" ht="20.149999999999999" customHeight="1">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row>
  </sheetData>
  <hyperlinks>
    <hyperlink ref="A25" location="'Table of Contents'!A1" display="Return to Contents" xr:uid="{0E0468F1-35E1-489C-AB70-F3E3CCCFAA4B}"/>
    <hyperlink ref="A24" r:id="rId1" display="https://www.ons.gov.uk/peoplepopulationandcommunity/populationandmigration/populationprojections/bulletins/nationalpopulationprojections/2022based" xr:uid="{C06495C7-E725-4F65-BEA6-D44ABCF03FDE}"/>
  </hyperlinks>
  <pageMargins left="0.7" right="0.7" top="0.75" bottom="0.75" header="0.3" footer="0.3"/>
  <pageSetup paperSize="9" orientation="portrait" r:id="rId2"/>
  <drawing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93AB9-2211-4012-BFEA-F348318F8DB1}">
  <dimension ref="A1:BE43"/>
  <sheetViews>
    <sheetView showGridLines="0" zoomScaleNormal="100" zoomScaleSheetLayoutView="100" workbookViewId="0"/>
  </sheetViews>
  <sheetFormatPr defaultColWidth="8.921875" defaultRowHeight="20.149999999999999" customHeight="1"/>
  <cols>
    <col min="1" max="1" width="13.07421875" customWidth="1"/>
    <col min="2"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7" width="10.07421875" customWidth="1"/>
    <col min="48" max="49" width="11.53515625" customWidth="1"/>
    <col min="50" max="50" width="15.53515625" customWidth="1"/>
    <col min="51" max="56" width="12.53515625" customWidth="1"/>
    <col min="57" max="57" width="17.53515625" customWidth="1"/>
  </cols>
  <sheetData>
    <row r="1" spans="1:57" s="5" customFormat="1" ht="20.149999999999999" customHeight="1">
      <c r="A1" s="4" t="s">
        <v>380</v>
      </c>
      <c r="B1" s="4"/>
      <c r="H1"/>
      <c r="W1" s="23"/>
      <c r="X1" s="23"/>
      <c r="Y1" s="23"/>
      <c r="Z1" s="23"/>
      <c r="AA1" s="23"/>
      <c r="AB1" s="23"/>
      <c r="AC1" s="23"/>
      <c r="AD1" s="23"/>
      <c r="AE1" s="23"/>
    </row>
    <row r="2" spans="1:57" s="5" customFormat="1" ht="20.149999999999999" customHeight="1">
      <c r="A2" s="9" t="s">
        <v>124</v>
      </c>
      <c r="B2" s="9"/>
      <c r="H2"/>
      <c r="W2" s="23"/>
      <c r="X2" s="23"/>
      <c r="Y2" s="23"/>
      <c r="Z2" s="23"/>
      <c r="AA2" s="23"/>
      <c r="AB2" s="23"/>
      <c r="AC2" s="23"/>
      <c r="AD2" s="23"/>
      <c r="AE2" s="23"/>
    </row>
    <row r="3" spans="1:57" s="5" customFormat="1" ht="20.149999999999999" customHeight="1">
      <c r="A3" t="s">
        <v>643</v>
      </c>
      <c r="B3"/>
      <c r="H3"/>
      <c r="W3" s="23"/>
      <c r="X3" s="23"/>
      <c r="Y3" s="23"/>
      <c r="Z3" s="23"/>
      <c r="AA3" s="23"/>
      <c r="AB3" s="23"/>
      <c r="AC3" s="23"/>
      <c r="AD3" s="23"/>
      <c r="AE3" s="23"/>
    </row>
    <row r="4" spans="1:57" s="5" customFormat="1" ht="20.149999999999999" customHeight="1">
      <c r="A4" t="s">
        <v>665</v>
      </c>
      <c r="B4"/>
      <c r="H4"/>
      <c r="W4" s="23"/>
      <c r="X4" s="23"/>
      <c r="Y4" s="23"/>
      <c r="Z4" s="23"/>
      <c r="AA4" s="23"/>
      <c r="AB4" s="23"/>
      <c r="AC4" s="23"/>
      <c r="AD4" s="23"/>
      <c r="AE4" s="23"/>
    </row>
    <row r="5" spans="1:57" s="26" customFormat="1" ht="20.149999999999999" customHeight="1">
      <c r="A5" s="138"/>
      <c r="B5" s="24"/>
      <c r="C5" s="24"/>
      <c r="D5" s="24"/>
      <c r="E5" s="24"/>
      <c r="F5" s="24"/>
      <c r="G5" s="24"/>
      <c r="H5" s="24"/>
      <c r="I5" s="24"/>
      <c r="J5" s="94"/>
      <c r="K5" s="93"/>
      <c r="L5" s="93"/>
      <c r="M5" s="93"/>
      <c r="N5" s="93"/>
      <c r="O5" s="93"/>
      <c r="P5" s="93"/>
      <c r="Q5" s="93"/>
      <c r="R5" s="93"/>
      <c r="S5" s="93"/>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95"/>
      <c r="K6" s="93"/>
      <c r="L6" s="93"/>
      <c r="M6" s="93"/>
      <c r="N6" s="93"/>
      <c r="O6" s="93"/>
      <c r="P6" s="93"/>
      <c r="Q6" s="93"/>
      <c r="R6" s="93"/>
      <c r="S6" s="93"/>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95"/>
      <c r="K7" s="93"/>
      <c r="L7" s="93"/>
      <c r="M7" s="93"/>
      <c r="N7" s="93"/>
      <c r="O7" s="93"/>
      <c r="P7" s="93"/>
      <c r="Q7" s="93"/>
      <c r="R7" s="93"/>
      <c r="S7" s="93"/>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95"/>
      <c r="K8" s="93"/>
      <c r="L8" s="93"/>
      <c r="M8" s="93"/>
      <c r="N8" s="93"/>
      <c r="O8" s="93"/>
      <c r="P8" s="93"/>
      <c r="Q8" s="93"/>
      <c r="R8" s="93"/>
      <c r="S8" s="93"/>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95"/>
      <c r="K9" s="93"/>
      <c r="L9" s="93"/>
      <c r="M9" s="93"/>
      <c r="N9" s="93"/>
      <c r="O9" s="93"/>
      <c r="P9" s="93"/>
      <c r="Q9" s="93"/>
      <c r="R9" s="93"/>
      <c r="S9" s="93"/>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7" s="26" customFormat="1" ht="11.15"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7" s="30" customFormat="1" ht="20.149999999999999" customHeight="1">
      <c r="A18" t="s">
        <v>125</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t="s">
        <v>172</v>
      </c>
      <c r="B19" s="58">
        <v>9.1665794755342578</v>
      </c>
      <c r="C19" s="45">
        <v>9.1209625462278154</v>
      </c>
      <c r="D19" s="45">
        <v>9.0526435790742461</v>
      </c>
      <c r="E19" s="45">
        <v>8.9967990561032281</v>
      </c>
      <c r="F19" s="45">
        <v>8.9421977096066119</v>
      </c>
      <c r="G19" s="45">
        <v>8.8786735842444546</v>
      </c>
      <c r="H19" s="45">
        <v>8.8168740357544326</v>
      </c>
      <c r="I19" s="45">
        <v>8.7511213563704118</v>
      </c>
      <c r="J19" s="45">
        <v>8.6848996200025876</v>
      </c>
      <c r="K19" s="45">
        <v>8.5994084859986391</v>
      </c>
      <c r="L19" s="45">
        <v>8.5168652926570498</v>
      </c>
      <c r="M19" s="45">
        <v>8.4307911478348174</v>
      </c>
      <c r="N19" s="45">
        <v>8.3733066963965985</v>
      </c>
      <c r="O19" s="45">
        <v>8.2899431264434131</v>
      </c>
      <c r="P19" s="45">
        <v>8.1968982985251397</v>
      </c>
      <c r="Q19" s="45">
        <v>8.1230272190665911</v>
      </c>
      <c r="R19" s="45">
        <v>8.0400376611114854</v>
      </c>
      <c r="S19" s="45">
        <v>8.0005218509294949</v>
      </c>
      <c r="T19" s="45">
        <v>7.9675862945884299</v>
      </c>
      <c r="U19" s="45">
        <v>7.9432530213585668</v>
      </c>
      <c r="V19" s="45">
        <v>7.920146637345729</v>
      </c>
      <c r="W19" s="45">
        <v>7.8995418435009475</v>
      </c>
      <c r="X19" s="45">
        <v>7.8661497309741799</v>
      </c>
      <c r="Y19" s="45">
        <v>7.842246250059655</v>
      </c>
      <c r="Z19" s="45">
        <v>7.8321906600202524</v>
      </c>
      <c r="AA19" s="45">
        <v>7.8065322673591258</v>
      </c>
      <c r="AB19" s="45">
        <v>7.7851962644080537</v>
      </c>
      <c r="AC19" s="45">
        <v>7.7620564856025798</v>
      </c>
      <c r="AD19" s="45">
        <v>7.731729148301306</v>
      </c>
      <c r="AE19" s="45">
        <v>7.6985206744510011</v>
      </c>
      <c r="AF19" s="45">
        <v>7.6628138460026429</v>
      </c>
      <c r="AG19" s="49">
        <v>7.6217843967755163</v>
      </c>
      <c r="AH19" s="49">
        <v>7.5967332782490713</v>
      </c>
      <c r="AI19" s="49">
        <v>7.5832269360898552</v>
      </c>
      <c r="AJ19" s="49">
        <v>7.5686656161312857</v>
      </c>
      <c r="AK19" s="49">
        <v>7.5924115205218508</v>
      </c>
      <c r="AL19" s="49">
        <v>7.6631312298828842</v>
      </c>
      <c r="AM19" s="49">
        <v>7.6965796036481766</v>
      </c>
      <c r="AN19" s="49">
        <v>7.7260335092127628</v>
      </c>
      <c r="AO19" s="49">
        <v>7.7740730813599139</v>
      </c>
      <c r="AP19" s="49">
        <v>7.7802898088208643</v>
      </c>
      <c r="AQ19" s="49">
        <v>7.7715070877225401</v>
      </c>
      <c r="AR19" s="49">
        <v>7.7775202737370206</v>
      </c>
      <c r="AS19" s="49">
        <v>7.7782350287259643</v>
      </c>
      <c r="AT19" s="49">
        <v>7.7683139881492389</v>
      </c>
      <c r="AU19" s="49">
        <v>7.734501720156385</v>
      </c>
    </row>
    <row r="20" spans="1:47" ht="20.149999999999999" customHeight="1">
      <c r="A20" t="s">
        <v>173</v>
      </c>
      <c r="B20" s="58">
        <v>8.4692968721801272</v>
      </c>
      <c r="C20" s="45">
        <v>8.5848817638006878</v>
      </c>
      <c r="D20" s="45">
        <v>8.6840613443525019</v>
      </c>
      <c r="E20" s="45">
        <v>8.7765418556067161</v>
      </c>
      <c r="F20" s="45">
        <v>8.8609864431208063</v>
      </c>
      <c r="G20" s="45">
        <v>8.9115515456857732</v>
      </c>
      <c r="H20" s="45">
        <v>8.9477254117942433</v>
      </c>
      <c r="I20" s="45">
        <v>8.9460283520384518</v>
      </c>
      <c r="J20" s="45">
        <v>8.9333658687828237</v>
      </c>
      <c r="K20" s="45">
        <v>8.9249150480520019</v>
      </c>
      <c r="L20" s="45">
        <v>8.9046971183381949</v>
      </c>
      <c r="M20" s="45">
        <v>8.8635267626070284</v>
      </c>
      <c r="N20" s="45">
        <v>8.7981740893996978</v>
      </c>
      <c r="O20" s="45">
        <v>8.7447825667772658</v>
      </c>
      <c r="P20" s="45">
        <v>8.6947555408467174</v>
      </c>
      <c r="Q20" s="45">
        <v>8.6351068712884356</v>
      </c>
      <c r="R20" s="45">
        <v>8.5762647484675316</v>
      </c>
      <c r="S20" s="45">
        <v>8.5112551351343253</v>
      </c>
      <c r="T20" s="45">
        <v>8.4464555956338092</v>
      </c>
      <c r="U20" s="45">
        <v>8.3639119204275598</v>
      </c>
      <c r="V20" s="45">
        <v>8.2844681878592308</v>
      </c>
      <c r="W20" s="45">
        <v>8.2027889270034446</v>
      </c>
      <c r="X20" s="45">
        <v>8.1480759969890464</v>
      </c>
      <c r="Y20" s="45">
        <v>8.0682459135618405</v>
      </c>
      <c r="Z20" s="45">
        <v>7.9809580779103815</v>
      </c>
      <c r="AA20" s="45">
        <v>7.9140179456749813</v>
      </c>
      <c r="AB20" s="45">
        <v>7.8377971055814077</v>
      </c>
      <c r="AC20" s="45">
        <v>7.8060627812753305</v>
      </c>
      <c r="AD20" s="45">
        <v>7.7801864660738946</v>
      </c>
      <c r="AE20" s="45">
        <v>7.7612553495365315</v>
      </c>
      <c r="AF20" s="45">
        <v>7.7427099027811526</v>
      </c>
      <c r="AG20" s="49">
        <v>7.7252707793709892</v>
      </c>
      <c r="AH20" s="49">
        <v>7.6956378688920264</v>
      </c>
      <c r="AI20" s="49">
        <v>7.6718865147728046</v>
      </c>
      <c r="AJ20" s="49">
        <v>7.662111358300594</v>
      </c>
      <c r="AK20" s="49">
        <v>7.6387747496301897</v>
      </c>
      <c r="AL20" s="49">
        <v>7.6174923832523955</v>
      </c>
      <c r="AM20" s="49">
        <v>7.5986408425299672</v>
      </c>
      <c r="AN20" s="49">
        <v>7.5721642517084398</v>
      </c>
      <c r="AO20" s="49">
        <v>7.5423404849910103</v>
      </c>
      <c r="AP20" s="49">
        <v>7.5095807462078499</v>
      </c>
      <c r="AQ20" s="49">
        <v>7.4709956951983498</v>
      </c>
      <c r="AR20" s="49">
        <v>7.4490126998806918</v>
      </c>
      <c r="AS20" s="49">
        <v>7.4381136561416756</v>
      </c>
      <c r="AT20" s="49">
        <v>7.4282014533202583</v>
      </c>
      <c r="AU20" s="49">
        <v>7.4571189165139051</v>
      </c>
    </row>
    <row r="21" spans="1:47" ht="20.149999999999999" customHeight="1">
      <c r="A21" t="s">
        <v>174</v>
      </c>
      <c r="B21" s="58">
        <v>7.5966256500436096</v>
      </c>
      <c r="C21" s="45">
        <v>7.5072883111660857</v>
      </c>
      <c r="D21" s="45">
        <v>7.4701631689639907</v>
      </c>
      <c r="E21" s="45">
        <v>7.4857784295307468</v>
      </c>
      <c r="F21" s="45">
        <v>7.5121387093599292</v>
      </c>
      <c r="G21" s="45">
        <v>7.5715933807943587</v>
      </c>
      <c r="H21" s="45">
        <v>7.6181514027017281</v>
      </c>
      <c r="I21" s="45">
        <v>7.6857171331423251</v>
      </c>
      <c r="J21" s="45">
        <v>7.7504942144756246</v>
      </c>
      <c r="K21" s="45">
        <v>7.8292610771741087</v>
      </c>
      <c r="L21" s="45">
        <v>7.9059065255424388</v>
      </c>
      <c r="M21" s="45">
        <v>8.0069907344400679</v>
      </c>
      <c r="N21" s="45">
        <v>8.100508178278659</v>
      </c>
      <c r="O21" s="45">
        <v>8.1737255997764553</v>
      </c>
      <c r="P21" s="45">
        <v>8.2491334031564243</v>
      </c>
      <c r="Q21" s="45">
        <v>8.3068939116342388</v>
      </c>
      <c r="R21" s="45">
        <v>8.3422786828103224</v>
      </c>
      <c r="S21" s="45">
        <v>8.3479429063832331</v>
      </c>
      <c r="T21" s="45">
        <v>8.3409490610837924</v>
      </c>
      <c r="U21" s="45">
        <v>8.3452511837225316</v>
      </c>
      <c r="V21" s="45">
        <v>8.3358552589594535</v>
      </c>
      <c r="W21" s="45">
        <v>8.3175006553821866</v>
      </c>
      <c r="X21" s="45">
        <v>8.2693714231943805</v>
      </c>
      <c r="Y21" s="45">
        <v>8.2280561662452456</v>
      </c>
      <c r="Z21" s="45">
        <v>8.1970011077338807</v>
      </c>
      <c r="AA21" s="45">
        <v>8.1517530997501488</v>
      </c>
      <c r="AB21" s="45">
        <v>8.1029362270277865</v>
      </c>
      <c r="AC21" s="45">
        <v>8.0392790526599782</v>
      </c>
      <c r="AD21" s="45">
        <v>7.9763729930665095</v>
      </c>
      <c r="AE21" s="45">
        <v>7.9061913417878094</v>
      </c>
      <c r="AF21" s="45">
        <v>7.8383600330783567</v>
      </c>
      <c r="AG21" s="49">
        <v>7.7700221042286497</v>
      </c>
      <c r="AH21" s="49">
        <v>7.717851997034221</v>
      </c>
      <c r="AI21" s="49">
        <v>7.6461409948254548</v>
      </c>
      <c r="AJ21" s="49">
        <v>7.5784860731206507</v>
      </c>
      <c r="AK21" s="49">
        <v>7.5263417645205246</v>
      </c>
      <c r="AL21" s="49">
        <v>7.4645998906675306</v>
      </c>
      <c r="AM21" s="49">
        <v>7.4410213626784252</v>
      </c>
      <c r="AN21" s="49">
        <v>7.4224074253455381</v>
      </c>
      <c r="AO21" s="49">
        <v>7.4040757429191268</v>
      </c>
      <c r="AP21" s="49">
        <v>7.3855855487340731</v>
      </c>
      <c r="AQ21" s="49">
        <v>7.3666892775443502</v>
      </c>
      <c r="AR21" s="49">
        <v>7.3434294688700597</v>
      </c>
      <c r="AS21" s="49">
        <v>7.3115033335292638</v>
      </c>
      <c r="AT21" s="49">
        <v>7.295374244187772</v>
      </c>
      <c r="AU21" s="49">
        <v>7.2716476598533406</v>
      </c>
    </row>
    <row r="22" spans="1:47" s="5" customFormat="1" ht="20.149999999999999" customHeight="1">
      <c r="A22" t="s">
        <v>113</v>
      </c>
      <c r="B22"/>
      <c r="C22" s="7"/>
      <c r="D22" s="7"/>
      <c r="E22" s="7"/>
      <c r="F22" s="7"/>
      <c r="G22" s="7"/>
      <c r="H22" s="8"/>
    </row>
    <row r="23" spans="1:47" s="5" customFormat="1" ht="20.149999999999999" customHeight="1">
      <c r="A23" s="15" t="s">
        <v>374</v>
      </c>
      <c r="B23"/>
    </row>
    <row r="24" spans="1:47" s="5" customFormat="1" ht="20.149999999999999" customHeight="1">
      <c r="A24" s="2" t="s">
        <v>119</v>
      </c>
      <c r="B24" s="2"/>
      <c r="C24" s="35"/>
      <c r="D24" s="35"/>
    </row>
    <row r="25" spans="1:47"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7"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7"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7"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7"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7"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7"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7"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row r="43" spans="5:46" ht="20.149999999999999" customHeight="1">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sheetData>
  <hyperlinks>
    <hyperlink ref="A24" location="'Table of Contents'!A1" display="Return to Contents" xr:uid="{FB64A758-33E2-4292-9D27-06D6D4FE4B75}"/>
    <hyperlink ref="A23" r:id="rId1" display="https://www.ons.gov.uk/peoplepopulationandcommunity/populationandmigration/populationprojections/bulletins/nationalpopulationprojections/2022based" xr:uid="{A8C468D4-6256-4CA0-BAB6-DCA37EFB973E}"/>
  </hyperlinks>
  <pageMargins left="0.7" right="0.7" top="0.75" bottom="0.75" header="0.3" footer="0.3"/>
  <pageSetup paperSize="9" orientation="portrait" r:id="rId2"/>
  <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42C28-C2C1-4761-AD32-8ECD870EE827}">
  <dimension ref="A1:BE40"/>
  <sheetViews>
    <sheetView showGridLines="0" zoomScaleNormal="100" zoomScaleSheetLayoutView="100" workbookViewId="0"/>
  </sheetViews>
  <sheetFormatPr defaultColWidth="8.921875" defaultRowHeight="20.149999999999999" customHeight="1"/>
  <cols>
    <col min="1" max="1" width="13.07421875" customWidth="1"/>
    <col min="2" max="2" width="10.07421875" customWidth="1"/>
    <col min="3" max="3" width="10" customWidth="1"/>
    <col min="4" max="4" width="11.921875" bestFit="1" customWidth="1"/>
    <col min="5" max="5" width="10" customWidth="1"/>
    <col min="6" max="22" width="11.921875" bestFit="1" customWidth="1"/>
    <col min="23" max="31" width="11.921875" style="32" bestFit="1" customWidth="1"/>
    <col min="32" max="45" width="11.921875" bestFit="1" customWidth="1"/>
    <col min="46" max="47" width="10.07421875" customWidth="1"/>
    <col min="48" max="49" width="11.53515625" customWidth="1"/>
    <col min="50" max="50" width="15.53515625" customWidth="1"/>
    <col min="51" max="56" width="12.53515625" customWidth="1"/>
    <col min="57" max="57" width="17.53515625" customWidth="1"/>
  </cols>
  <sheetData>
    <row r="1" spans="1:57" s="5" customFormat="1" ht="20.149999999999999" customHeight="1">
      <c r="A1" s="4" t="s">
        <v>381</v>
      </c>
      <c r="B1" s="4"/>
      <c r="H1"/>
      <c r="W1" s="23"/>
      <c r="X1" s="23"/>
      <c r="Y1" s="23"/>
      <c r="Z1" s="23"/>
      <c r="AA1" s="23"/>
      <c r="AB1" s="23"/>
      <c r="AC1" s="23"/>
      <c r="AD1" s="23"/>
      <c r="AE1" s="23"/>
    </row>
    <row r="2" spans="1:57" s="5" customFormat="1" ht="20.149999999999999" customHeight="1">
      <c r="A2" s="63" t="s">
        <v>382</v>
      </c>
      <c r="B2" s="9"/>
      <c r="H2"/>
      <c r="W2" s="23"/>
      <c r="X2" s="23"/>
      <c r="Y2" s="23"/>
      <c r="Z2" s="23"/>
      <c r="AA2" s="23"/>
      <c r="AB2" s="23"/>
      <c r="AC2" s="23"/>
      <c r="AD2" s="23"/>
      <c r="AE2" s="23"/>
    </row>
    <row r="3" spans="1:57" s="5" customFormat="1" ht="20.149999999999999" customHeight="1">
      <c r="A3" t="s">
        <v>651</v>
      </c>
      <c r="B3"/>
      <c r="H3"/>
      <c r="W3" s="23"/>
      <c r="X3" s="23"/>
      <c r="Y3" s="23"/>
      <c r="Z3" s="23"/>
      <c r="AA3" s="23"/>
      <c r="AB3" s="23"/>
      <c r="AC3" s="23"/>
      <c r="AD3" s="23"/>
      <c r="AE3" s="23"/>
    </row>
    <row r="4" spans="1:57" s="5" customFormat="1" ht="17.399999999999999" customHeight="1">
      <c r="A4" s="34" t="s">
        <v>383</v>
      </c>
      <c r="B4"/>
      <c r="H4"/>
      <c r="W4" s="23"/>
      <c r="X4" s="23"/>
      <c r="Y4" s="23"/>
      <c r="Z4" s="23"/>
      <c r="AA4" s="23"/>
      <c r="AB4" s="23"/>
      <c r="AC4" s="23"/>
      <c r="AD4" s="23"/>
      <c r="AE4" s="23"/>
    </row>
    <row r="5" spans="1:57" s="26" customFormat="1" ht="20.149999999999999" customHeight="1">
      <c r="A5" s="133"/>
      <c r="B5" s="24"/>
      <c r="C5" s="24"/>
      <c r="D5" s="24"/>
      <c r="E5" s="24"/>
      <c r="F5" s="24"/>
      <c r="G5" s="24"/>
      <c r="H5" s="24"/>
      <c r="I5" s="24"/>
      <c r="J5" s="94"/>
      <c r="K5" s="93"/>
      <c r="L5" s="93"/>
      <c r="M5" s="93"/>
      <c r="N5" s="93"/>
      <c r="O5" s="93"/>
      <c r="P5" s="93"/>
      <c r="Q5" s="93"/>
      <c r="R5" s="93"/>
      <c r="S5" s="93"/>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95"/>
      <c r="K6" s="93"/>
      <c r="L6" s="93"/>
      <c r="M6" s="93"/>
      <c r="N6" s="93"/>
      <c r="O6" s="93"/>
      <c r="P6" s="93"/>
      <c r="Q6" s="93"/>
      <c r="R6" s="93"/>
      <c r="S6" s="93"/>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95"/>
      <c r="K7" s="93"/>
      <c r="L7" s="93"/>
      <c r="M7" s="93"/>
      <c r="N7" s="93"/>
      <c r="O7" s="93"/>
      <c r="P7" s="93"/>
      <c r="Q7" s="93"/>
      <c r="R7" s="93"/>
      <c r="S7" s="93"/>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95"/>
      <c r="K8" s="93"/>
      <c r="L8" s="93"/>
      <c r="M8" s="93"/>
      <c r="N8" s="93"/>
      <c r="O8" s="93"/>
      <c r="P8" s="93"/>
      <c r="Q8" s="93"/>
      <c r="R8" s="93"/>
      <c r="S8" s="93"/>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95"/>
      <c r="K9" s="93"/>
      <c r="L9" s="93"/>
      <c r="M9" s="93"/>
      <c r="N9" s="93"/>
      <c r="O9" s="93"/>
      <c r="P9" s="93"/>
      <c r="Q9" s="93"/>
      <c r="R9" s="93"/>
      <c r="S9" s="93"/>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5.5"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4"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8" s="30" customFormat="1" ht="20.149999999999999" customHeight="1">
      <c r="A17" t="s">
        <v>125</v>
      </c>
      <c r="B17" s="43" t="s">
        <v>126</v>
      </c>
      <c r="C17" s="43" t="s">
        <v>127</v>
      </c>
      <c r="D17" s="43" t="s">
        <v>128</v>
      </c>
      <c r="E17" s="43" t="s">
        <v>129</v>
      </c>
      <c r="F17" s="43" t="s">
        <v>130</v>
      </c>
      <c r="G17" s="43" t="s">
        <v>131</v>
      </c>
      <c r="H17" s="43" t="s">
        <v>132</v>
      </c>
      <c r="I17" s="43" t="s">
        <v>133</v>
      </c>
      <c r="J17" s="43" t="s">
        <v>134</v>
      </c>
      <c r="K17" s="43" t="s">
        <v>135</v>
      </c>
      <c r="L17" s="43" t="s">
        <v>136</v>
      </c>
      <c r="M17" s="43" t="s">
        <v>137</v>
      </c>
      <c r="N17" s="43" t="s">
        <v>138</v>
      </c>
      <c r="O17" s="43" t="s">
        <v>139</v>
      </c>
      <c r="P17" s="43" t="s">
        <v>140</v>
      </c>
      <c r="Q17" s="43" t="s">
        <v>141</v>
      </c>
      <c r="R17" s="43" t="s">
        <v>142</v>
      </c>
      <c r="S17" s="43" t="s">
        <v>143</v>
      </c>
      <c r="T17" s="43" t="s">
        <v>144</v>
      </c>
      <c r="U17" s="43" t="s">
        <v>145</v>
      </c>
      <c r="V17" s="43" t="s">
        <v>146</v>
      </c>
      <c r="W17" s="43" t="s">
        <v>147</v>
      </c>
      <c r="X17" s="43" t="s">
        <v>148</v>
      </c>
      <c r="Y17" s="43" t="s">
        <v>149</v>
      </c>
      <c r="Z17" s="43" t="s">
        <v>150</v>
      </c>
      <c r="AA17" s="43" t="s">
        <v>151</v>
      </c>
      <c r="AB17" s="43" t="s">
        <v>152</v>
      </c>
      <c r="AC17" s="43" t="s">
        <v>153</v>
      </c>
      <c r="AD17" s="43" t="s">
        <v>154</v>
      </c>
      <c r="AE17" s="43" t="s">
        <v>155</v>
      </c>
      <c r="AF17" s="43" t="s">
        <v>156</v>
      </c>
      <c r="AG17" s="47" t="s">
        <v>157</v>
      </c>
      <c r="AH17" s="43" t="s">
        <v>158</v>
      </c>
      <c r="AI17" s="43" t="s">
        <v>159</v>
      </c>
      <c r="AJ17" s="43" t="s">
        <v>160</v>
      </c>
      <c r="AK17" s="43" t="s">
        <v>161</v>
      </c>
      <c r="AL17" s="43" t="s">
        <v>162</v>
      </c>
      <c r="AM17" s="43" t="s">
        <v>163</v>
      </c>
      <c r="AN17" s="43" t="s">
        <v>164</v>
      </c>
      <c r="AO17" s="43" t="s">
        <v>165</v>
      </c>
      <c r="AP17" s="43" t="s">
        <v>166</v>
      </c>
      <c r="AQ17" s="43" t="s">
        <v>167</v>
      </c>
      <c r="AR17" s="43" t="s">
        <v>168</v>
      </c>
      <c r="AS17" s="43" t="s">
        <v>169</v>
      </c>
      <c r="AT17" s="43" t="s">
        <v>170</v>
      </c>
      <c r="AU17" s="43" t="s">
        <v>171</v>
      </c>
    </row>
    <row r="18" spans="1:48" ht="20.149999999999999" customHeight="1">
      <c r="A18" t="s">
        <v>384</v>
      </c>
      <c r="B18" s="45">
        <v>59.657437651768738</v>
      </c>
      <c r="C18" s="45">
        <v>59.570600949271622</v>
      </c>
      <c r="D18" s="45">
        <v>59.466670564537452</v>
      </c>
      <c r="E18" s="45">
        <v>59.35644862248801</v>
      </c>
      <c r="F18" s="45">
        <v>59.271913572848121</v>
      </c>
      <c r="G18" s="45">
        <v>59.19977056657644</v>
      </c>
      <c r="H18" s="45">
        <v>59.128879141423241</v>
      </c>
      <c r="I18" s="45">
        <v>59.097192293112514</v>
      </c>
      <c r="J18" s="45">
        <v>59.085528708283952</v>
      </c>
      <c r="K18" s="45">
        <v>59.089912061065775</v>
      </c>
      <c r="L18" s="45">
        <v>59.127155481140889</v>
      </c>
      <c r="M18" s="45">
        <v>59.163328399281937</v>
      </c>
      <c r="N18" s="45">
        <v>59.195166453543905</v>
      </c>
      <c r="O18" s="45">
        <v>59.218908480909626</v>
      </c>
      <c r="P18" s="45">
        <v>59.240714694635564</v>
      </c>
      <c r="Q18" s="45">
        <v>59.264886254234149</v>
      </c>
      <c r="R18" s="45">
        <v>59.28225030143107</v>
      </c>
      <c r="S18" s="45">
        <v>59.282487582215801</v>
      </c>
      <c r="T18" s="45">
        <v>59.269272233857627</v>
      </c>
      <c r="U18" s="45">
        <v>59.246489654407476</v>
      </c>
      <c r="V18" s="45">
        <v>59.219141942370591</v>
      </c>
      <c r="W18" s="45">
        <v>59.181544759222206</v>
      </c>
      <c r="X18" s="45">
        <v>59.13223099415238</v>
      </c>
      <c r="Y18" s="45">
        <v>59.074193477481593</v>
      </c>
      <c r="Z18" s="45">
        <v>59.00856519841556</v>
      </c>
      <c r="AA18" s="45">
        <v>58.931934361082071</v>
      </c>
      <c r="AB18" s="45">
        <v>58.846682579362863</v>
      </c>
      <c r="AC18" s="45">
        <v>58.756289806425833</v>
      </c>
      <c r="AD18" s="45">
        <v>58.658092510578705</v>
      </c>
      <c r="AE18" s="45">
        <v>58.550855944800539</v>
      </c>
      <c r="AF18" s="45">
        <v>58.436701833295935</v>
      </c>
      <c r="AG18" s="49">
        <v>58.318581313001047</v>
      </c>
      <c r="AH18" s="49">
        <v>58.196588555262885</v>
      </c>
      <c r="AI18" s="49">
        <v>58.068609749488488</v>
      </c>
      <c r="AJ18" s="49">
        <v>57.932767864827142</v>
      </c>
      <c r="AK18" s="49">
        <v>57.78972701109992</v>
      </c>
      <c r="AL18" s="49">
        <v>57.638236198540483</v>
      </c>
      <c r="AM18" s="49">
        <v>57.477271206264689</v>
      </c>
      <c r="AN18" s="49">
        <v>57.315914507940221</v>
      </c>
      <c r="AO18" s="49">
        <v>57.161764222528447</v>
      </c>
      <c r="AP18" s="49">
        <v>57.014240366534366</v>
      </c>
      <c r="AQ18" s="49">
        <v>56.875875990692123</v>
      </c>
      <c r="AR18" s="49">
        <v>56.786384858761821</v>
      </c>
      <c r="AS18" s="49">
        <v>56.679880872136692</v>
      </c>
      <c r="AT18" s="49">
        <v>56.58327657415937</v>
      </c>
      <c r="AU18" s="49">
        <v>56.477194813943896</v>
      </c>
      <c r="AV18" s="30"/>
    </row>
    <row r="19" spans="1:48" ht="20.149999999999999" customHeight="1">
      <c r="A19" t="s">
        <v>385</v>
      </c>
      <c r="B19" s="45">
        <v>63.788434740116188</v>
      </c>
      <c r="C19" s="45">
        <v>63.833543954411198</v>
      </c>
      <c r="D19" s="45">
        <v>63.849690394937795</v>
      </c>
      <c r="E19" s="45">
        <v>63.844153607244891</v>
      </c>
      <c r="F19" s="45">
        <v>63.851901533163648</v>
      </c>
      <c r="G19" s="45">
        <v>63.865713123097024</v>
      </c>
      <c r="H19" s="45">
        <v>63.883276144793996</v>
      </c>
      <c r="I19" s="45">
        <v>63.933633225996708</v>
      </c>
      <c r="J19" s="45">
        <v>64.004271106249931</v>
      </c>
      <c r="K19" s="45">
        <v>64.065565809052529</v>
      </c>
      <c r="L19" s="45">
        <v>64.149931386739212</v>
      </c>
      <c r="M19" s="45">
        <v>64.215220475649517</v>
      </c>
      <c r="N19" s="45">
        <v>64.269215259016534</v>
      </c>
      <c r="O19" s="45">
        <v>64.30048622182926</v>
      </c>
      <c r="P19" s="45">
        <v>64.315130215520611</v>
      </c>
      <c r="Q19" s="45">
        <v>64.321964312273053</v>
      </c>
      <c r="R19" s="45">
        <v>64.316760164293655</v>
      </c>
      <c r="S19" s="45">
        <v>64.302563302291233</v>
      </c>
      <c r="T19" s="45">
        <v>64.272028126774089</v>
      </c>
      <c r="U19" s="45">
        <v>64.226134601366013</v>
      </c>
      <c r="V19" s="45">
        <v>64.162522722287179</v>
      </c>
      <c r="W19" s="45">
        <v>64.089717579414554</v>
      </c>
      <c r="X19" s="45">
        <v>64.011341930083688</v>
      </c>
      <c r="Y19" s="45">
        <v>63.922857142973946</v>
      </c>
      <c r="Z19" s="45">
        <v>63.823647709711395</v>
      </c>
      <c r="AA19" s="45">
        <v>63.709639758342064</v>
      </c>
      <c r="AB19" s="45">
        <v>63.589935078230639</v>
      </c>
      <c r="AC19" s="45">
        <v>63.461749429692219</v>
      </c>
      <c r="AD19" s="45">
        <v>63.323283125265348</v>
      </c>
      <c r="AE19" s="45">
        <v>63.176922494855845</v>
      </c>
      <c r="AF19" s="45">
        <v>63.02353370070459</v>
      </c>
      <c r="AG19" s="49">
        <v>62.862421552848481</v>
      </c>
      <c r="AH19" s="49">
        <v>62.700911607323704</v>
      </c>
      <c r="AI19" s="49">
        <v>62.532075975553717</v>
      </c>
      <c r="AJ19" s="49">
        <v>62.359798347806148</v>
      </c>
      <c r="AK19" s="49">
        <v>62.187804100430355</v>
      </c>
      <c r="AL19" s="49">
        <v>62.015491664613187</v>
      </c>
      <c r="AM19" s="49">
        <v>61.84546088631874</v>
      </c>
      <c r="AN19" s="49">
        <v>61.676936212842115</v>
      </c>
      <c r="AO19" s="49">
        <v>61.512126473160123</v>
      </c>
      <c r="AP19" s="49">
        <v>61.358157261574384</v>
      </c>
      <c r="AQ19" s="49">
        <v>61.235045119374554</v>
      </c>
      <c r="AR19" s="49">
        <v>61.160779041128144</v>
      </c>
      <c r="AS19" s="49">
        <v>61.057650077879856</v>
      </c>
      <c r="AT19" s="49">
        <v>60.960509864003164</v>
      </c>
      <c r="AU19" s="49">
        <v>60.852240384620096</v>
      </c>
    </row>
    <row r="20" spans="1:48" s="5" customFormat="1" ht="20.149999999999999" customHeight="1">
      <c r="A20" t="s">
        <v>630</v>
      </c>
      <c r="B20"/>
      <c r="C20" s="7"/>
      <c r="D20" s="7"/>
      <c r="E20" s="7"/>
      <c r="F20" s="7"/>
      <c r="G20" s="7"/>
      <c r="H20" s="8"/>
    </row>
    <row r="21" spans="1:48" s="5" customFormat="1" ht="20.149999999999999" customHeight="1">
      <c r="A21" s="2" t="s">
        <v>119</v>
      </c>
      <c r="B21" s="2"/>
      <c r="C21" s="35"/>
      <c r="D21" s="35"/>
    </row>
    <row r="22" spans="1:48" ht="20.149999999999999" customHeight="1">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row>
    <row r="23" spans="1:48" ht="20.149999999999999" customHeight="1">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row>
    <row r="24" spans="1:48"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8"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8"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8"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8"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8"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8"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8"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8"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sheetData>
  <hyperlinks>
    <hyperlink ref="A21" location="'Table of Contents'!A1" display="Return to Contents" xr:uid="{B2FBF54A-DF4E-4F26-BE1D-DBC15A5B682F}"/>
  </hyperlinks>
  <pageMargins left="0.7" right="0.7" top="0.75" bottom="0.75" header="0.3" footer="0.3"/>
  <pageSetup paperSize="9" orientation="portrait"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E4362-1364-44B9-901B-8C069AA183BA}">
  <dimension ref="A1:BD44"/>
  <sheetViews>
    <sheetView showGridLines="0" zoomScaleNormal="100" zoomScaleSheetLayoutView="100" workbookViewId="0"/>
  </sheetViews>
  <sheetFormatPr defaultColWidth="8.921875" defaultRowHeight="20.149999999999999" customHeight="1"/>
  <cols>
    <col min="1" max="1" width="21.3828125" customWidth="1"/>
    <col min="2" max="2" width="10" customWidth="1"/>
    <col min="3" max="3" width="10" bestFit="1" customWidth="1"/>
    <col min="4" max="4" width="10" customWidth="1"/>
    <col min="5" max="5" width="9.07421875" bestFit="1" customWidth="1"/>
    <col min="6" max="7" width="8.921875" bestFit="1" customWidth="1"/>
    <col min="8" max="8" width="8.61328125" bestFit="1" customWidth="1"/>
    <col min="9" max="9" width="9.07421875" bestFit="1" customWidth="1"/>
    <col min="10" max="11" width="8.921875" bestFit="1" customWidth="1"/>
    <col min="12" max="12" width="8.61328125" bestFit="1" customWidth="1"/>
    <col min="13" max="13" width="9.07421875" bestFit="1" customWidth="1"/>
    <col min="14" max="15" width="8.921875" bestFit="1" customWidth="1"/>
    <col min="16" max="16" width="8.61328125" bestFit="1" customWidth="1"/>
    <col min="17" max="17" width="9.07421875" bestFit="1" customWidth="1"/>
    <col min="18" max="19" width="8.921875" bestFit="1" customWidth="1"/>
    <col min="20" max="20" width="8.61328125" bestFit="1" customWidth="1"/>
    <col min="21" max="21" width="9.07421875" bestFit="1" customWidth="1"/>
    <col min="22" max="23" width="8.921875" style="32" bestFit="1" customWidth="1"/>
    <col min="24" max="24" width="8.61328125" style="32" bestFit="1" customWidth="1"/>
    <col min="25" max="25" width="9.07421875" style="32" bestFit="1" customWidth="1"/>
    <col min="26" max="27" width="8.921875" style="32" bestFit="1" customWidth="1"/>
    <col min="28" max="28" width="8.61328125" style="32" bestFit="1" customWidth="1"/>
    <col min="29" max="30" width="8.921875" style="32" bestFit="1" customWidth="1"/>
    <col min="31" max="31" width="8.921875" bestFit="1" customWidth="1"/>
    <col min="45" max="46" width="10.07421875" customWidth="1"/>
    <col min="47" max="48" width="11.53515625" customWidth="1"/>
    <col min="49" max="49" width="15.53515625" customWidth="1"/>
    <col min="50" max="55" width="12.53515625" customWidth="1"/>
    <col min="56" max="56" width="17.53515625" customWidth="1"/>
  </cols>
  <sheetData>
    <row r="1" spans="1:56" s="5" customFormat="1" ht="20.149999999999999" customHeight="1">
      <c r="A1" s="4" t="s">
        <v>386</v>
      </c>
      <c r="G1"/>
      <c r="V1" s="23"/>
      <c r="W1" s="23"/>
      <c r="X1" s="23"/>
      <c r="Y1" s="23"/>
      <c r="Z1" s="23"/>
      <c r="AA1" s="23"/>
      <c r="AB1" s="23"/>
      <c r="AC1" s="23"/>
      <c r="AD1" s="23"/>
    </row>
    <row r="2" spans="1:56" s="5" customFormat="1" ht="20.149999999999999" customHeight="1">
      <c r="A2" s="69" t="s">
        <v>387</v>
      </c>
      <c r="G2"/>
      <c r="V2" s="23"/>
      <c r="W2" s="23"/>
      <c r="X2" s="23"/>
      <c r="Y2" s="23"/>
      <c r="Z2" s="23"/>
      <c r="AA2" s="23"/>
      <c r="AB2" s="23"/>
      <c r="AC2" s="23"/>
      <c r="AD2" s="23"/>
    </row>
    <row r="3" spans="1:56" s="5" customFormat="1" ht="20.149999999999999" customHeight="1">
      <c r="A3" t="s">
        <v>643</v>
      </c>
      <c r="G3"/>
      <c r="V3" s="23"/>
      <c r="W3" s="23"/>
      <c r="X3" s="23"/>
      <c r="Y3" s="23"/>
      <c r="Z3" s="23"/>
      <c r="AA3" s="23"/>
      <c r="AB3" s="23"/>
      <c r="AC3" s="23"/>
      <c r="AD3" s="23"/>
    </row>
    <row r="4" spans="1:56" s="5" customFormat="1" ht="20.149999999999999" customHeight="1">
      <c r="A4" t="s">
        <v>636</v>
      </c>
      <c r="G4"/>
      <c r="V4" s="23"/>
      <c r="W4" s="23"/>
      <c r="X4" s="23"/>
      <c r="Y4" s="23"/>
      <c r="Z4" s="23"/>
      <c r="AA4" s="23"/>
      <c r="AB4" s="23"/>
      <c r="AC4" s="23"/>
      <c r="AD4" s="23"/>
    </row>
    <row r="5" spans="1:56" s="26" customFormat="1" ht="20.149999999999999" customHeight="1">
      <c r="A5" s="24"/>
      <c r="B5" s="24"/>
      <c r="C5" s="24"/>
      <c r="D5" s="24"/>
      <c r="E5" s="24"/>
      <c r="F5" s="24"/>
      <c r="G5" s="24"/>
      <c r="H5" s="24"/>
      <c r="I5" s="94"/>
      <c r="J5" s="93"/>
      <c r="K5" s="93"/>
      <c r="L5" s="93"/>
      <c r="M5" s="93"/>
      <c r="N5" s="93"/>
      <c r="O5" s="93"/>
      <c r="P5" s="93"/>
      <c r="Q5" s="93"/>
      <c r="R5" s="93"/>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95"/>
      <c r="J6" s="93"/>
      <c r="K6" s="93"/>
      <c r="L6" s="93"/>
      <c r="M6" s="93"/>
      <c r="N6" s="93"/>
      <c r="O6" s="93"/>
      <c r="P6" s="93"/>
      <c r="Q6" s="93"/>
      <c r="R6" s="93"/>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95"/>
      <c r="J7" s="93"/>
      <c r="K7" s="93"/>
      <c r="L7" s="93"/>
      <c r="M7" s="93"/>
      <c r="N7" s="93"/>
      <c r="O7" s="93"/>
      <c r="P7" s="93"/>
      <c r="Q7" s="93"/>
      <c r="R7" s="93"/>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95"/>
      <c r="J8" s="93"/>
      <c r="K8" s="93"/>
      <c r="L8" s="93"/>
      <c r="M8" s="93"/>
      <c r="N8" s="93"/>
      <c r="O8" s="93"/>
      <c r="P8" s="93"/>
      <c r="Q8" s="93"/>
      <c r="R8" s="93"/>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95"/>
      <c r="J9" s="93"/>
      <c r="K9" s="93"/>
      <c r="L9" s="93"/>
      <c r="M9" s="93"/>
      <c r="N9" s="93"/>
      <c r="O9" s="93"/>
      <c r="P9" s="93"/>
      <c r="Q9" s="93"/>
      <c r="R9" s="93"/>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6" s="26" customFormat="1" ht="9.9"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6" s="30" customFormat="1" ht="20.149999999999999" customHeight="1">
      <c r="A18" t="s">
        <v>125</v>
      </c>
      <c r="B18" s="43" t="s">
        <v>127</v>
      </c>
      <c r="C18" s="43" t="s">
        <v>128</v>
      </c>
      <c r="D18" s="43" t="s">
        <v>129</v>
      </c>
      <c r="E18" s="43" t="s">
        <v>130</v>
      </c>
      <c r="F18" s="43" t="s">
        <v>131</v>
      </c>
      <c r="G18" s="43" t="s">
        <v>132</v>
      </c>
      <c r="H18" s="43" t="s">
        <v>133</v>
      </c>
      <c r="I18" s="43" t="s">
        <v>134</v>
      </c>
      <c r="J18" s="43" t="s">
        <v>135</v>
      </c>
      <c r="K18" s="43" t="s">
        <v>136</v>
      </c>
      <c r="L18" s="43" t="s">
        <v>137</v>
      </c>
      <c r="M18" s="43" t="s">
        <v>138</v>
      </c>
      <c r="N18" s="43" t="s">
        <v>139</v>
      </c>
      <c r="O18" s="43" t="s">
        <v>140</v>
      </c>
      <c r="P18" s="43" t="s">
        <v>141</v>
      </c>
      <c r="Q18" s="43" t="s">
        <v>142</v>
      </c>
      <c r="R18" s="43" t="s">
        <v>143</v>
      </c>
      <c r="S18" s="43" t="s">
        <v>144</v>
      </c>
      <c r="T18" s="43" t="s">
        <v>145</v>
      </c>
      <c r="U18" s="43" t="s">
        <v>146</v>
      </c>
      <c r="V18" s="43" t="s">
        <v>147</v>
      </c>
      <c r="W18" s="43" t="s">
        <v>148</v>
      </c>
      <c r="X18" s="43" t="s">
        <v>149</v>
      </c>
      <c r="Y18" s="43" t="s">
        <v>150</v>
      </c>
      <c r="Z18" s="43" t="s">
        <v>151</v>
      </c>
      <c r="AA18" s="43" t="s">
        <v>152</v>
      </c>
      <c r="AB18" s="43" t="s">
        <v>153</v>
      </c>
      <c r="AC18" s="43" t="s">
        <v>154</v>
      </c>
      <c r="AD18" s="43" t="s">
        <v>155</v>
      </c>
      <c r="AE18" s="43" t="s">
        <v>156</v>
      </c>
      <c r="AF18" s="47" t="s">
        <v>157</v>
      </c>
      <c r="AG18" s="43" t="s">
        <v>158</v>
      </c>
      <c r="AH18" s="43" t="s">
        <v>159</v>
      </c>
      <c r="AI18" s="43" t="s">
        <v>160</v>
      </c>
      <c r="AJ18" s="43" t="s">
        <v>161</v>
      </c>
      <c r="AK18" s="43" t="s">
        <v>162</v>
      </c>
      <c r="AL18" s="43" t="s">
        <v>163</v>
      </c>
      <c r="AM18" s="43" t="s">
        <v>164</v>
      </c>
      <c r="AN18" s="43" t="s">
        <v>165</v>
      </c>
      <c r="AO18" s="43" t="s">
        <v>166</v>
      </c>
      <c r="AP18" s="43" t="s">
        <v>167</v>
      </c>
      <c r="AQ18" s="43" t="s">
        <v>168</v>
      </c>
      <c r="AR18" s="43" t="s">
        <v>169</v>
      </c>
      <c r="AS18" s="43" t="s">
        <v>170</v>
      </c>
      <c r="AT18" s="43" t="s">
        <v>171</v>
      </c>
    </row>
    <row r="19" spans="1:46" ht="20.149999999999999" customHeight="1">
      <c r="A19" t="s">
        <v>388</v>
      </c>
      <c r="B19" s="45">
        <v>1.2499999999999956</v>
      </c>
      <c r="C19" s="45">
        <v>1.2999999999999901</v>
      </c>
      <c r="D19" s="45">
        <v>1.3500000000000068</v>
      </c>
      <c r="E19" s="45">
        <v>1.3800000000000034</v>
      </c>
      <c r="F19" s="45">
        <v>1.3800000000000034</v>
      </c>
      <c r="G19" s="45">
        <v>1.3800000000000034</v>
      </c>
      <c r="H19" s="45">
        <v>1.4999999999999902</v>
      </c>
      <c r="I19" s="45">
        <v>1.4999999999999902</v>
      </c>
      <c r="J19" s="45">
        <v>1.4999999999999902</v>
      </c>
      <c r="K19" s="45">
        <v>1.4999999999999902</v>
      </c>
      <c r="L19" s="45">
        <v>1.4999999999999902</v>
      </c>
      <c r="M19" s="45">
        <v>1.4999999999999902</v>
      </c>
      <c r="N19" s="45">
        <v>1.4999999999999902</v>
      </c>
      <c r="O19" s="45">
        <v>1.4999999999999902</v>
      </c>
      <c r="P19" s="45">
        <v>1.4999999999999902</v>
      </c>
      <c r="Q19" s="45">
        <v>1.4999999999999902</v>
      </c>
      <c r="R19" s="45">
        <v>1.4999999999999902</v>
      </c>
      <c r="S19" s="45">
        <v>1.4999999999999902</v>
      </c>
      <c r="T19" s="45">
        <v>1.4999999999999902</v>
      </c>
      <c r="U19" s="45">
        <v>1.4999999999999902</v>
      </c>
      <c r="V19" s="45">
        <v>1.4999999999999902</v>
      </c>
      <c r="W19" s="45">
        <v>1.4999999999999902</v>
      </c>
      <c r="X19" s="45">
        <v>1.4999999999999902</v>
      </c>
      <c r="Y19" s="45">
        <v>1.4999999999999902</v>
      </c>
      <c r="Z19" s="45">
        <v>1.4999999999999902</v>
      </c>
      <c r="AA19" s="45">
        <v>1.4999999999999902</v>
      </c>
      <c r="AB19" s="45">
        <v>1.4999999999999902</v>
      </c>
      <c r="AC19" s="45">
        <v>1.4999999999999902</v>
      </c>
      <c r="AD19" s="45">
        <v>1.4999999999999902</v>
      </c>
      <c r="AE19" s="49">
        <v>1.4999999999999902</v>
      </c>
      <c r="AF19" s="49">
        <v>1.4999999999999902</v>
      </c>
      <c r="AG19" s="49">
        <v>1.4999999999999902</v>
      </c>
      <c r="AH19" s="49">
        <v>1.4999999999999902</v>
      </c>
      <c r="AI19" s="49">
        <v>1.4999999999999902</v>
      </c>
      <c r="AJ19" s="49">
        <v>1.4999999999999902</v>
      </c>
      <c r="AK19" s="49">
        <v>1.4999999999999902</v>
      </c>
      <c r="AL19" s="49">
        <v>1.4999999999999902</v>
      </c>
      <c r="AM19" s="49">
        <v>1.4999999999999902</v>
      </c>
      <c r="AN19" s="49">
        <v>1.4999999999999902</v>
      </c>
      <c r="AO19" s="49">
        <v>1.4999999999999902</v>
      </c>
      <c r="AP19" s="49">
        <v>1.4999999999999902</v>
      </c>
      <c r="AQ19" s="49">
        <v>1.4999999999999902</v>
      </c>
      <c r="AR19" s="49">
        <v>1.4999999999999902</v>
      </c>
      <c r="AS19" s="49">
        <v>1.4999999999999902</v>
      </c>
      <c r="AT19" s="49">
        <v>1.4999999999999902</v>
      </c>
    </row>
    <row r="20" spans="1:46" ht="20.149999999999999" customHeight="1">
      <c r="A20" t="s">
        <v>389</v>
      </c>
      <c r="B20" s="45">
        <v>0.27127393654557963</v>
      </c>
      <c r="C20" s="45">
        <v>0.22307158059415855</v>
      </c>
      <c r="D20" s="45">
        <v>0.19218685061588303</v>
      </c>
      <c r="E20" s="45">
        <v>0.17098399072008608</v>
      </c>
      <c r="F20" s="45">
        <v>0.14798363257175762</v>
      </c>
      <c r="G20" s="45">
        <v>0.14916726854896645</v>
      </c>
      <c r="H20" s="45">
        <v>0.14984258387018556</v>
      </c>
      <c r="I20" s="45">
        <v>0.14662767563737855</v>
      </c>
      <c r="J20" s="45">
        <v>0.15833030306515727</v>
      </c>
      <c r="K20" s="45">
        <v>0.17286036064418919</v>
      </c>
      <c r="L20" s="45">
        <v>0.15768286282256128</v>
      </c>
      <c r="M20" s="45">
        <v>0.14273266167807996</v>
      </c>
      <c r="N20" s="45">
        <v>0.12246821128227836</v>
      </c>
      <c r="O20" s="45">
        <v>0.11242862286786615</v>
      </c>
      <c r="P20" s="45">
        <v>0.11163177951354353</v>
      </c>
      <c r="Q20" s="45">
        <v>9.6299866457094652E-2</v>
      </c>
      <c r="R20" s="45">
        <v>6.4879384444505028E-2</v>
      </c>
      <c r="S20" s="45">
        <v>3.9916947747342668E-2</v>
      </c>
      <c r="T20" s="45">
        <v>2.0664538667602983E-2</v>
      </c>
      <c r="U20" s="45">
        <v>1.021199269766182E-2</v>
      </c>
      <c r="V20" s="45">
        <v>-9.7491267864180386E-3</v>
      </c>
      <c r="W20" s="45">
        <v>-3.2616696537912659E-2</v>
      </c>
      <c r="X20" s="45">
        <v>-5.0279936397279457E-2</v>
      </c>
      <c r="Y20" s="45">
        <v>-6.5419537250532844E-2</v>
      </c>
      <c r="Z20" s="45">
        <v>-8.5560176898213935E-2</v>
      </c>
      <c r="AA20" s="45">
        <v>-0.10064411624365333</v>
      </c>
      <c r="AB20" s="45">
        <v>-0.10857294097725845</v>
      </c>
      <c r="AC20" s="45">
        <v>-0.12047896617163323</v>
      </c>
      <c r="AD20" s="45">
        <v>-0.13473926167484329</v>
      </c>
      <c r="AE20" s="49">
        <v>-0.14448132738247299</v>
      </c>
      <c r="AF20" s="49">
        <v>-0.14976284150163277</v>
      </c>
      <c r="AG20" s="49">
        <v>-0.154728868012044</v>
      </c>
      <c r="AH20" s="49">
        <v>-0.16369478806397275</v>
      </c>
      <c r="AI20" s="49">
        <v>-0.17544933126931728</v>
      </c>
      <c r="AJ20" s="49">
        <v>-0.18753059526483984</v>
      </c>
      <c r="AK20" s="49">
        <v>-0.20416058656882452</v>
      </c>
      <c r="AL20" s="49">
        <v>-0.22282119349416041</v>
      </c>
      <c r="AM20" s="49">
        <v>-0.22781360557689867</v>
      </c>
      <c r="AN20" s="49">
        <v>-0.21998404882868083</v>
      </c>
      <c r="AO20" s="49">
        <v>-0.214077821909886</v>
      </c>
      <c r="AP20" s="49">
        <v>-0.20488384363586132</v>
      </c>
      <c r="AQ20" s="49">
        <v>-0.12597846821972292</v>
      </c>
      <c r="AR20" s="49">
        <v>-0.16308955525455859</v>
      </c>
      <c r="AS20" s="49">
        <v>-0.15407183341744624</v>
      </c>
      <c r="AT20" s="49">
        <v>-0.17942734495133283</v>
      </c>
    </row>
    <row r="21" spans="1:46" ht="20.149999999999999" customHeight="1">
      <c r="A21" t="s">
        <v>390</v>
      </c>
      <c r="B21" s="45">
        <v>1.5246648607524005</v>
      </c>
      <c r="C21" s="45">
        <v>1.5259715111418659</v>
      </c>
      <c r="D21" s="45">
        <v>1.5447813730992133</v>
      </c>
      <c r="E21" s="45">
        <v>1.5533435697920428</v>
      </c>
      <c r="F21" s="45">
        <v>1.5300258067012518</v>
      </c>
      <c r="G21" s="45">
        <v>1.5312257768549387</v>
      </c>
      <c r="H21" s="45">
        <v>1.6520902226282441</v>
      </c>
      <c r="I21" s="45">
        <v>1.6488270907719427</v>
      </c>
      <c r="J21" s="45">
        <v>1.6607052576111281</v>
      </c>
      <c r="K21" s="45">
        <v>1.6754532660538279</v>
      </c>
      <c r="L21" s="45">
        <v>1.6600481057648997</v>
      </c>
      <c r="M21" s="45">
        <v>1.6448736516032181</v>
      </c>
      <c r="N21" s="45">
        <v>1.6243052344515396</v>
      </c>
      <c r="O21" s="45">
        <v>1.6141150522108738</v>
      </c>
      <c r="P21" s="45">
        <v>1.613306256206215</v>
      </c>
      <c r="Q21" s="45">
        <v>1.5977443644539457</v>
      </c>
      <c r="R21" s="45">
        <v>1.5658525752111796</v>
      </c>
      <c r="S21" s="45">
        <v>1.5405157019635407</v>
      </c>
      <c r="T21" s="45">
        <v>1.5209745067476188</v>
      </c>
      <c r="U21" s="45">
        <v>1.5103651725881129</v>
      </c>
      <c r="V21" s="45">
        <v>1.490104636311762</v>
      </c>
      <c r="W21" s="45">
        <v>1.4668940530140118</v>
      </c>
      <c r="X21" s="45">
        <v>1.4489658645567394</v>
      </c>
      <c r="Y21" s="45">
        <v>1.4335991696907247</v>
      </c>
      <c r="Z21" s="45">
        <v>1.4131564204483027</v>
      </c>
      <c r="AA21" s="45">
        <v>1.3978462220126664</v>
      </c>
      <c r="AB21" s="45">
        <v>1.3897984649080763</v>
      </c>
      <c r="AC21" s="45">
        <v>1.3777138493358043</v>
      </c>
      <c r="AD21" s="45">
        <v>1.3632396493999943</v>
      </c>
      <c r="AE21" s="49">
        <v>1.353351452706808</v>
      </c>
      <c r="AF21" s="49">
        <v>1.3479907158758131</v>
      </c>
      <c r="AG21" s="49">
        <v>1.3429501989677739</v>
      </c>
      <c r="AH21" s="49">
        <v>1.3338497901150381</v>
      </c>
      <c r="AI21" s="49">
        <v>1.321918928761634</v>
      </c>
      <c r="AJ21" s="49">
        <v>1.3096564458061843</v>
      </c>
      <c r="AK21" s="49">
        <v>1.292777004632617</v>
      </c>
      <c r="AL21" s="49">
        <v>1.2738364886034192</v>
      </c>
      <c r="AM21" s="49">
        <v>1.2687691903394471</v>
      </c>
      <c r="AN21" s="49">
        <v>1.2767161904388757</v>
      </c>
      <c r="AO21" s="49">
        <v>1.2827110107614503</v>
      </c>
      <c r="AP21" s="49">
        <v>1.2920428987096111</v>
      </c>
      <c r="AQ21" s="49">
        <v>1.372131854756975</v>
      </c>
      <c r="AR21" s="49">
        <v>1.3344641014166214</v>
      </c>
      <c r="AS21" s="49">
        <v>1.3436170890812837</v>
      </c>
      <c r="AT21" s="49">
        <v>1.3178812448743749</v>
      </c>
    </row>
    <row r="22" spans="1:46" s="5" customFormat="1" ht="20.149999999999999" customHeight="1">
      <c r="A22" t="s">
        <v>113</v>
      </c>
      <c r="B22" s="7"/>
      <c r="C22" s="7"/>
      <c r="D22" s="7"/>
      <c r="E22" s="7"/>
      <c r="F22" s="7"/>
      <c r="G22" s="8"/>
    </row>
    <row r="23" spans="1:46" s="5" customFormat="1" ht="20.149999999999999" customHeight="1">
      <c r="A23" t="s">
        <v>114</v>
      </c>
    </row>
    <row r="24" spans="1:46" s="5" customFormat="1" ht="20.149999999999999" customHeight="1">
      <c r="A24" s="15" t="s">
        <v>391</v>
      </c>
    </row>
    <row r="25" spans="1:46" s="5" customFormat="1" ht="20.149999999999999" customHeight="1">
      <c r="A25" s="2" t="s">
        <v>119</v>
      </c>
      <c r="B25" s="35"/>
      <c r="C25" s="35"/>
    </row>
    <row r="26" spans="1:46"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6"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6"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6"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6"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6"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6"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4: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row r="43" spans="4:45" ht="20.149999999999999" customHeight="1">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row>
    <row r="44" spans="4:45" ht="20.149999999999999" customHeight="1">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row>
  </sheetData>
  <phoneticPr fontId="10" type="noConversion"/>
  <hyperlinks>
    <hyperlink ref="A25" location="'Table of Contents'!A1" display="Return to Contents" xr:uid="{A1C085FF-50F2-4236-B578-403AE1C7AC22}"/>
    <hyperlink ref="A24" r:id="rId1" display="https://obr.uk/supplementary-forecast-information-release-long-term-economic-determinants-march-2024/" xr:uid="{3EC02585-9C2F-430B-B296-736415B1BC64}"/>
  </hyperlinks>
  <pageMargins left="0.7" right="0.7" top="0.75" bottom="0.75" header="0.3" footer="0.3"/>
  <pageSetup paperSize="9" orientation="portrait" r:id="rId2"/>
  <drawing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401E-3CB9-413C-BD0D-BF19D1417620}">
  <dimension ref="A1:BD41"/>
  <sheetViews>
    <sheetView showGridLines="0" zoomScaleNormal="100" zoomScaleSheetLayoutView="100" workbookViewId="0"/>
  </sheetViews>
  <sheetFormatPr defaultColWidth="8.921875" defaultRowHeight="20.149999999999999" customHeight="1"/>
  <cols>
    <col min="1" max="1" width="13.07421875" customWidth="1"/>
    <col min="2" max="2" width="10" customWidth="1"/>
    <col min="3" max="3" width="10.61328125" bestFit="1" customWidth="1"/>
    <col min="4" max="4" width="10" customWidth="1"/>
    <col min="5" max="6" width="10.61328125" bestFit="1" customWidth="1"/>
    <col min="7" max="7" width="8.84375" customWidth="1"/>
    <col min="8" max="13" width="10.61328125" customWidth="1"/>
    <col min="14" max="21" width="10.61328125" bestFit="1" customWidth="1"/>
    <col min="22" max="30" width="10.61328125" style="32" bestFit="1" customWidth="1"/>
    <col min="31" max="44" width="10.61328125" bestFit="1" customWidth="1"/>
    <col min="45" max="46" width="10.07421875" customWidth="1"/>
    <col min="47" max="48" width="11.53515625" customWidth="1"/>
    <col min="49" max="49" width="15.53515625" customWidth="1"/>
    <col min="50" max="55" width="12.53515625" customWidth="1"/>
    <col min="56" max="56" width="17.53515625" customWidth="1"/>
  </cols>
  <sheetData>
    <row r="1" spans="1:56" s="5" customFormat="1" ht="20.149999999999999" customHeight="1">
      <c r="A1" s="111" t="s">
        <v>392</v>
      </c>
      <c r="G1"/>
      <c r="V1" s="23"/>
      <c r="W1" s="23"/>
      <c r="X1" s="23"/>
      <c r="Y1" s="23"/>
      <c r="Z1" s="23"/>
      <c r="AA1" s="23"/>
      <c r="AB1" s="23"/>
      <c r="AC1" s="23"/>
      <c r="AD1" s="23"/>
    </row>
    <row r="2" spans="1:56" s="5" customFormat="1" ht="20.149999999999999" customHeight="1">
      <c r="A2" s="69" t="s">
        <v>393</v>
      </c>
      <c r="G2"/>
      <c r="V2" s="23"/>
      <c r="W2" s="23"/>
      <c r="X2" s="23"/>
      <c r="Y2" s="23"/>
      <c r="Z2" s="23"/>
      <c r="AA2" s="23"/>
      <c r="AB2" s="23"/>
      <c r="AC2" s="23"/>
      <c r="AD2" s="23"/>
    </row>
    <row r="3" spans="1:56" s="5" customFormat="1" ht="20.149999999999999" customHeight="1">
      <c r="A3" t="s">
        <v>521</v>
      </c>
      <c r="G3"/>
      <c r="V3" s="23"/>
      <c r="W3" s="23"/>
      <c r="X3" s="23"/>
      <c r="Y3" s="23"/>
      <c r="Z3" s="23"/>
      <c r="AA3" s="23"/>
      <c r="AB3" s="23"/>
      <c r="AC3" s="23"/>
      <c r="AD3" s="23"/>
    </row>
    <row r="4" spans="1:56" s="5" customFormat="1" ht="20.149999999999999" customHeight="1">
      <c r="A4" t="s">
        <v>637</v>
      </c>
      <c r="G4"/>
      <c r="V4" s="23"/>
      <c r="W4" s="23"/>
      <c r="X4" s="23"/>
      <c r="Y4" s="23"/>
      <c r="Z4" s="23"/>
      <c r="AA4" s="23"/>
      <c r="AB4" s="23"/>
      <c r="AC4" s="23"/>
      <c r="AD4" s="23"/>
    </row>
    <row r="5" spans="1:56" s="26" customFormat="1" ht="20.149999999999999" customHeight="1">
      <c r="A5" s="24"/>
      <c r="B5" s="24"/>
      <c r="C5" s="24"/>
      <c r="D5" s="24"/>
      <c r="E5" s="24"/>
      <c r="F5" s="24"/>
      <c r="G5" s="24"/>
      <c r="H5" s="24"/>
      <c r="I5" s="6"/>
      <c r="J5" s="24"/>
      <c r="K5" s="24"/>
      <c r="L5" s="24"/>
      <c r="M5" s="24"/>
      <c r="N5" s="24"/>
      <c r="O5" s="24"/>
      <c r="P5" s="24"/>
      <c r="Q5" s="24"/>
      <c r="R5" s="93"/>
      <c r="S5" s="93"/>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6"/>
      <c r="J6" s="24"/>
      <c r="K6" s="24"/>
      <c r="L6" s="24"/>
      <c r="M6" s="24"/>
      <c r="N6" s="24"/>
      <c r="O6" s="24"/>
      <c r="P6" s="24"/>
      <c r="Q6" s="24"/>
      <c r="R6" s="93"/>
      <c r="S6" s="93"/>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6"/>
      <c r="J7" s="24"/>
      <c r="K7" s="24"/>
      <c r="L7" s="24"/>
      <c r="M7" s="24"/>
      <c r="N7" s="24"/>
      <c r="O7" s="24"/>
      <c r="P7" s="24"/>
      <c r="Q7" s="24"/>
      <c r="R7" s="93"/>
      <c r="S7" s="93"/>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6"/>
      <c r="J8" s="24"/>
      <c r="K8" s="24"/>
      <c r="L8" s="24"/>
      <c r="M8" s="24"/>
      <c r="N8" s="24"/>
      <c r="O8" s="24"/>
      <c r="P8" s="24"/>
      <c r="Q8" s="24"/>
      <c r="R8" s="93"/>
      <c r="S8" s="93"/>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6"/>
      <c r="J9" s="24"/>
      <c r="K9" s="24"/>
      <c r="L9" s="24"/>
      <c r="M9" s="24"/>
      <c r="N9" s="24"/>
      <c r="O9" s="24"/>
      <c r="P9" s="24"/>
      <c r="Q9" s="24"/>
      <c r="R9" s="93"/>
      <c r="S9" s="93"/>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93"/>
      <c r="S10" s="93"/>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7" s="26" customFormat="1" ht="11.15"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7" s="30" customFormat="1" ht="20.149999999999999" customHeight="1">
      <c r="A18" t="s">
        <v>125</v>
      </c>
      <c r="B18" s="43" t="s">
        <v>127</v>
      </c>
      <c r="C18" s="43" t="s">
        <v>128</v>
      </c>
      <c r="D18" s="43" t="s">
        <v>129</v>
      </c>
      <c r="E18" s="43" t="s">
        <v>130</v>
      </c>
      <c r="F18" s="43" t="s">
        <v>131</v>
      </c>
      <c r="G18" s="43" t="s">
        <v>132</v>
      </c>
      <c r="H18" s="43" t="s">
        <v>133</v>
      </c>
      <c r="I18" s="43" t="s">
        <v>134</v>
      </c>
      <c r="J18" s="43" t="s">
        <v>135</v>
      </c>
      <c r="K18" s="43" t="s">
        <v>136</v>
      </c>
      <c r="L18" s="43" t="s">
        <v>137</v>
      </c>
      <c r="M18" s="43" t="s">
        <v>138</v>
      </c>
      <c r="N18" s="43" t="s">
        <v>139</v>
      </c>
      <c r="O18" s="43" t="s">
        <v>140</v>
      </c>
      <c r="P18" s="43" t="s">
        <v>141</v>
      </c>
      <c r="Q18" s="43" t="s">
        <v>142</v>
      </c>
      <c r="R18" s="43" t="s">
        <v>143</v>
      </c>
      <c r="S18" s="43" t="s">
        <v>144</v>
      </c>
      <c r="T18" s="43" t="s">
        <v>145</v>
      </c>
      <c r="U18" s="43" t="s">
        <v>146</v>
      </c>
      <c r="V18" s="43" t="s">
        <v>147</v>
      </c>
      <c r="W18" s="43" t="s">
        <v>148</v>
      </c>
      <c r="X18" s="43" t="s">
        <v>149</v>
      </c>
      <c r="Y18" s="43" t="s">
        <v>150</v>
      </c>
      <c r="Z18" s="43" t="s">
        <v>151</v>
      </c>
      <c r="AA18" s="43" t="s">
        <v>152</v>
      </c>
      <c r="AB18" s="43" t="s">
        <v>153</v>
      </c>
      <c r="AC18" s="43" t="s">
        <v>154</v>
      </c>
      <c r="AD18" s="43" t="s">
        <v>155</v>
      </c>
      <c r="AE18" s="43" t="s">
        <v>156</v>
      </c>
      <c r="AF18" s="47" t="s">
        <v>157</v>
      </c>
      <c r="AG18" s="43" t="s">
        <v>158</v>
      </c>
      <c r="AH18" s="43" t="s">
        <v>159</v>
      </c>
      <c r="AI18" s="43" t="s">
        <v>160</v>
      </c>
      <c r="AJ18" s="43" t="s">
        <v>161</v>
      </c>
      <c r="AK18" s="43" t="s">
        <v>162</v>
      </c>
      <c r="AL18" s="43" t="s">
        <v>163</v>
      </c>
      <c r="AM18" s="43" t="s">
        <v>164</v>
      </c>
      <c r="AN18" s="43" t="s">
        <v>165</v>
      </c>
      <c r="AO18" s="43" t="s">
        <v>166</v>
      </c>
      <c r="AP18" s="43" t="s">
        <v>167</v>
      </c>
      <c r="AQ18" s="43" t="s">
        <v>168</v>
      </c>
      <c r="AR18" s="43" t="s">
        <v>169</v>
      </c>
      <c r="AS18" s="43" t="s">
        <v>170</v>
      </c>
      <c r="AT18" s="43" t="s">
        <v>171</v>
      </c>
    </row>
    <row r="19" spans="1:47" ht="20.149999999999999" customHeight="1">
      <c r="A19" t="s">
        <v>384</v>
      </c>
      <c r="B19" s="45">
        <v>1.5246648607524005</v>
      </c>
      <c r="C19" s="45">
        <v>1.5259715111418659</v>
      </c>
      <c r="D19" s="45">
        <v>1.5447813730992133</v>
      </c>
      <c r="E19" s="45">
        <v>1.5533435697920428</v>
      </c>
      <c r="F19" s="45">
        <v>1.5300258067012518</v>
      </c>
      <c r="G19" s="45">
        <v>1.5312257768549387</v>
      </c>
      <c r="H19" s="45">
        <v>1.6520902226282441</v>
      </c>
      <c r="I19" s="45">
        <v>1.6488270907719427</v>
      </c>
      <c r="J19" s="45">
        <v>1.6607052576111281</v>
      </c>
      <c r="K19" s="45">
        <v>1.6754532660538279</v>
      </c>
      <c r="L19" s="45">
        <v>1.6600481057648997</v>
      </c>
      <c r="M19" s="45">
        <v>1.6448736516032181</v>
      </c>
      <c r="N19" s="45">
        <v>1.6243052344515396</v>
      </c>
      <c r="O19" s="45">
        <v>1.6141150522108738</v>
      </c>
      <c r="P19" s="45">
        <v>1.613306256206215</v>
      </c>
      <c r="Q19" s="45">
        <v>1.5977443644539457</v>
      </c>
      <c r="R19" s="45">
        <v>1.5658525752111796</v>
      </c>
      <c r="S19" s="45">
        <v>1.5405157019635407</v>
      </c>
      <c r="T19" s="45">
        <v>1.5209745067476188</v>
      </c>
      <c r="U19" s="45">
        <v>1.5103651725881129</v>
      </c>
      <c r="V19" s="45">
        <v>1.490104636311762</v>
      </c>
      <c r="W19" s="45">
        <v>1.4668940530140118</v>
      </c>
      <c r="X19" s="45">
        <v>1.4489658645567394</v>
      </c>
      <c r="Y19" s="45">
        <v>1.4335991696907247</v>
      </c>
      <c r="Z19" s="45">
        <v>1.4131564204483027</v>
      </c>
      <c r="AA19" s="45">
        <v>1.3978462220126664</v>
      </c>
      <c r="AB19" s="45">
        <v>1.3897984649080763</v>
      </c>
      <c r="AC19" s="45">
        <v>1.3777138493358043</v>
      </c>
      <c r="AD19" s="45">
        <v>1.3632396493999943</v>
      </c>
      <c r="AE19" s="45">
        <v>1.353351452706808</v>
      </c>
      <c r="AF19" s="49">
        <v>1.3479907158758131</v>
      </c>
      <c r="AG19" s="49">
        <v>1.3429501989677739</v>
      </c>
      <c r="AH19" s="49">
        <v>1.3338497901150381</v>
      </c>
      <c r="AI19" s="49">
        <v>1.321918928761634</v>
      </c>
      <c r="AJ19" s="49">
        <v>1.3096564458061843</v>
      </c>
      <c r="AK19" s="49">
        <v>1.292777004632617</v>
      </c>
      <c r="AL19" s="49">
        <v>1.2738364886034192</v>
      </c>
      <c r="AM19" s="49">
        <v>1.2687691903394471</v>
      </c>
      <c r="AN19" s="49">
        <v>1.2767161904388757</v>
      </c>
      <c r="AO19" s="49">
        <v>1.2827110107614503</v>
      </c>
      <c r="AP19" s="49">
        <v>1.2920428987096111</v>
      </c>
      <c r="AQ19" s="49">
        <v>1.372131854756975</v>
      </c>
      <c r="AR19" s="49">
        <v>1.3344641014166214</v>
      </c>
      <c r="AS19" s="49">
        <v>1.3436170890812837</v>
      </c>
      <c r="AT19" s="49">
        <v>1.3178812448743749</v>
      </c>
      <c r="AU19" s="30"/>
    </row>
    <row r="20" spans="1:47" ht="20.149999999999999" customHeight="1">
      <c r="A20" t="s">
        <v>385</v>
      </c>
      <c r="B20" s="45">
        <v>2.0694292212318111</v>
      </c>
      <c r="C20" s="45">
        <v>2.011140133530942</v>
      </c>
      <c r="D20" s="45">
        <v>2.022656499869302</v>
      </c>
      <c r="E20" s="45">
        <v>2.0217997138743504</v>
      </c>
      <c r="F20" s="45">
        <v>1.9881741305753708</v>
      </c>
      <c r="G20" s="45">
        <v>1.9661428448235929</v>
      </c>
      <c r="H20" s="45">
        <v>2.1028935072360699</v>
      </c>
      <c r="I20" s="45">
        <v>2.0871353341455512</v>
      </c>
      <c r="J20" s="45">
        <v>2.0687468236183948</v>
      </c>
      <c r="K20" s="45">
        <v>2.0352713757900265</v>
      </c>
      <c r="L20" s="45">
        <v>1.9897757601876398</v>
      </c>
      <c r="M20" s="45">
        <v>1.9653609440380304</v>
      </c>
      <c r="N20" s="45">
        <v>1.921926225977022</v>
      </c>
      <c r="O20" s="45">
        <v>1.887410848808968</v>
      </c>
      <c r="P20" s="45">
        <v>1.8667731927882514</v>
      </c>
      <c r="Q20" s="45">
        <v>1.8397087718626359</v>
      </c>
      <c r="R20" s="45">
        <v>1.8176585413083091</v>
      </c>
      <c r="S20" s="45">
        <v>1.7839588278205643</v>
      </c>
      <c r="T20" s="45">
        <v>1.7516587832592467</v>
      </c>
      <c r="U20" s="45">
        <v>1.7159404305146619</v>
      </c>
      <c r="V20" s="45">
        <v>1.6942852313827972</v>
      </c>
      <c r="W20" s="45">
        <v>1.6785373747696841</v>
      </c>
      <c r="X20" s="45">
        <v>1.6558625346073663</v>
      </c>
      <c r="Y20" s="45">
        <v>1.6328705423813039</v>
      </c>
      <c r="Z20" s="45">
        <v>1.6042904890686271</v>
      </c>
      <c r="AA20" s="45">
        <v>1.5909207027589689</v>
      </c>
      <c r="AB20" s="45">
        <v>1.5737108583344872</v>
      </c>
      <c r="AC20" s="45">
        <v>1.5540886720359914</v>
      </c>
      <c r="AD20" s="45">
        <v>1.5387940285893187</v>
      </c>
      <c r="AE20" s="45">
        <v>1.5248487807973943</v>
      </c>
      <c r="AF20" s="49">
        <v>1.5092980884447549</v>
      </c>
      <c r="AG20" s="49">
        <v>1.5054451039081984</v>
      </c>
      <c r="AH20" s="49">
        <v>1.490389361605482</v>
      </c>
      <c r="AI20" s="49">
        <v>1.4815347344142582</v>
      </c>
      <c r="AJ20" s="49">
        <v>1.4770913135599306</v>
      </c>
      <c r="AK20" s="49">
        <v>1.4695918558048415</v>
      </c>
      <c r="AL20" s="49">
        <v>1.4656469690101259</v>
      </c>
      <c r="AM20" s="49">
        <v>1.4596598570396857</v>
      </c>
      <c r="AN20" s="49">
        <v>1.4566603764574859</v>
      </c>
      <c r="AO20" s="49">
        <v>1.4645890866107347</v>
      </c>
      <c r="AP20" s="49">
        <v>1.5047379697923358</v>
      </c>
      <c r="AQ20" s="49">
        <v>1.5743770074428509</v>
      </c>
      <c r="AR20" s="49">
        <v>1.5148241594095335</v>
      </c>
      <c r="AS20" s="49">
        <v>1.5127963562352242</v>
      </c>
      <c r="AT20" s="49">
        <v>1.4819803374083396</v>
      </c>
    </row>
    <row r="21" spans="1:47" s="5" customFormat="1" ht="20.149999999999999" customHeight="1">
      <c r="A21" t="s">
        <v>630</v>
      </c>
      <c r="B21" s="7"/>
      <c r="C21" s="7"/>
      <c r="D21" s="7"/>
      <c r="E21" s="7"/>
      <c r="F21" s="7"/>
      <c r="G21" s="8"/>
    </row>
    <row r="22" spans="1:47" s="5" customFormat="1" ht="20.149999999999999" customHeight="1">
      <c r="A22" s="2" t="s">
        <v>119</v>
      </c>
      <c r="B22" s="35"/>
      <c r="C22" s="35"/>
    </row>
    <row r="23" spans="1:47" ht="20.149999999999999" customHeight="1">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row>
    <row r="24" spans="1:47" ht="20.149999999999999" customHeight="1">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row>
    <row r="25" spans="1:47" ht="20.149999999999999" customHeight="1">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row>
    <row r="26" spans="1:47"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7"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7"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7"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7"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7"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7"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sheetData>
  <hyperlinks>
    <hyperlink ref="A22" location="'Table of Contents'!A1" display="Return to Contents" xr:uid="{6A6CD843-8654-45ED-9F24-2EC4E14B5C20}"/>
  </hyperlinks>
  <pageMargins left="0.7" right="0.7" top="0.75" bottom="0.75" header="0.3" footer="0.3"/>
  <pageSetup paperSize="9" orientation="portrait"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31685-66C4-466B-83DA-94BA02FFAF53}">
  <sheetPr>
    <tabColor rgb="FF8B63A6"/>
  </sheetPr>
  <dimension ref="A1"/>
  <sheetViews>
    <sheetView showGridLines="0" workbookViewId="0"/>
  </sheetViews>
  <sheetFormatPr defaultRowHeight="15.5"/>
  <sheetData>
    <row r="1" spans="1:1">
      <c r="A1" s="2" t="s">
        <v>4</v>
      </c>
    </row>
  </sheetData>
  <hyperlinks>
    <hyperlink ref="A1" location="'Table of Contents'!A1" display="Return to Contents" xr:uid="{40D929A7-328D-4A4A-8D55-5EC679D807C8}"/>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39AB9-E685-494D-A454-73972611ED96}">
  <dimension ref="A1:BD43"/>
  <sheetViews>
    <sheetView showGridLines="0" zoomScaleNormal="100" zoomScaleSheetLayoutView="100" workbookViewId="0"/>
  </sheetViews>
  <sheetFormatPr defaultColWidth="8.921875" defaultRowHeight="20.149999999999999" customHeight="1"/>
  <cols>
    <col min="1" max="1" width="21.921875" customWidth="1"/>
    <col min="2" max="21" width="7.61328125" customWidth="1"/>
    <col min="22" max="30" width="7.61328125" style="32" customWidth="1"/>
    <col min="31" max="46" width="7.61328125" customWidth="1"/>
    <col min="47" max="47" width="11.07421875" customWidth="1"/>
    <col min="48" max="48" width="11.53515625" customWidth="1"/>
    <col min="49" max="49" width="15.53515625" customWidth="1"/>
    <col min="50" max="55" width="12.53515625" customWidth="1"/>
    <col min="56" max="56" width="17.53515625" customWidth="1"/>
  </cols>
  <sheetData>
    <row r="1" spans="1:56" s="5" customFormat="1" ht="20.149999999999999" customHeight="1">
      <c r="A1" s="4" t="s">
        <v>647</v>
      </c>
      <c r="G1"/>
      <c r="V1" s="23"/>
      <c r="W1" s="23"/>
      <c r="X1" s="23"/>
      <c r="Y1" s="23"/>
      <c r="Z1" s="23"/>
      <c r="AA1" s="23"/>
      <c r="AB1" s="23"/>
      <c r="AC1" s="23"/>
      <c r="AD1" s="23"/>
    </row>
    <row r="2" spans="1:56" s="5" customFormat="1" ht="20.149999999999999" customHeight="1">
      <c r="A2" s="9" t="s">
        <v>394</v>
      </c>
      <c r="G2"/>
      <c r="V2" s="23"/>
      <c r="W2" s="23"/>
      <c r="X2" s="23"/>
      <c r="Y2" s="23"/>
      <c r="Z2" s="23"/>
      <c r="AA2" s="23"/>
      <c r="AB2" s="23"/>
      <c r="AC2" s="23"/>
      <c r="AD2" s="23"/>
    </row>
    <row r="3" spans="1:56" s="5" customFormat="1" ht="20.149999999999999" customHeight="1">
      <c r="A3" t="s">
        <v>650</v>
      </c>
      <c r="G3"/>
      <c r="V3" s="23"/>
      <c r="W3" s="23"/>
      <c r="X3" s="23"/>
      <c r="Y3" s="23"/>
      <c r="Z3" s="23"/>
      <c r="AA3" s="23"/>
      <c r="AB3" s="23"/>
      <c r="AC3" s="23"/>
      <c r="AD3" s="23"/>
    </row>
    <row r="4" spans="1:56" s="5" customFormat="1" ht="20.149999999999999" customHeight="1">
      <c r="A4" t="s">
        <v>395</v>
      </c>
      <c r="G4"/>
      <c r="V4" s="23"/>
      <c r="W4" s="23"/>
      <c r="X4" s="23"/>
      <c r="Y4" s="23"/>
      <c r="Z4" s="23"/>
      <c r="AA4" s="23"/>
      <c r="AB4" s="23"/>
      <c r="AC4" s="23"/>
      <c r="AD4" s="23"/>
    </row>
    <row r="5" spans="1:56" s="26" customFormat="1" ht="20.149999999999999" customHeight="1">
      <c r="A5" s="24"/>
      <c r="B5" s="24"/>
      <c r="C5" s="24"/>
      <c r="D5" s="24"/>
      <c r="E5" s="24"/>
      <c r="F5" s="24"/>
      <c r="G5" s="24"/>
      <c r="H5" s="24"/>
      <c r="I5" s="6"/>
      <c r="J5" s="24"/>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6"/>
      <c r="J6" s="24"/>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6"/>
      <c r="J7" s="24"/>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6"/>
      <c r="J8" s="24"/>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6"/>
      <c r="J9" s="24"/>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7" s="26" customFormat="1" ht="14.15"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7" s="30" customFormat="1" ht="20.149999999999999" customHeight="1">
      <c r="A18" t="s">
        <v>396</v>
      </c>
      <c r="B18"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t="s">
        <v>397</v>
      </c>
      <c r="B19" s="59">
        <v>49.271561577362739</v>
      </c>
      <c r="C19" s="59">
        <v>50.044283463877164</v>
      </c>
      <c r="D19" s="59">
        <v>50.991214513457656</v>
      </c>
      <c r="E19" s="59">
        <v>52.000028218994046</v>
      </c>
      <c r="F19" s="59">
        <v>53.04034942904412</v>
      </c>
      <c r="G19" s="59">
        <v>54.095400570851801</v>
      </c>
      <c r="H19" s="59">
        <v>55.166808872956388</v>
      </c>
      <c r="I19" s="59">
        <v>56.330663306731829</v>
      </c>
      <c r="J19" s="59">
        <v>57.529563610464095</v>
      </c>
      <c r="K19" s="59">
        <v>58.749051649591159</v>
      </c>
      <c r="L19" s="59">
        <v>60.013043869453334</v>
      </c>
      <c r="M19" s="59">
        <v>61.30309970212398</v>
      </c>
      <c r="N19" s="59">
        <v>62.629595014689002</v>
      </c>
      <c r="O19" s="59">
        <v>64.004841313866393</v>
      </c>
      <c r="P19" s="59">
        <v>65.411446739135826</v>
      </c>
      <c r="Q19" s="59">
        <v>66.855592892240765</v>
      </c>
      <c r="R19" s="59">
        <v>68.337037604496402</v>
      </c>
      <c r="S19" s="59">
        <v>69.85275816868716</v>
      </c>
      <c r="T19" s="59">
        <v>71.404091667755807</v>
      </c>
      <c r="U19" s="59">
        <v>72.97669860204627</v>
      </c>
      <c r="V19" s="59">
        <v>74.567265843544149</v>
      </c>
      <c r="W19" s="59">
        <v>76.18335594576331</v>
      </c>
      <c r="X19" s="59">
        <v>77.820932571005955</v>
      </c>
      <c r="Y19" s="59">
        <v>79.475217887916955</v>
      </c>
      <c r="Z19" s="59">
        <v>81.135861210392832</v>
      </c>
      <c r="AA19" s="59">
        <v>82.802626760051552</v>
      </c>
      <c r="AB19" s="59">
        <v>84.491749284303623</v>
      </c>
      <c r="AC19" s="59">
        <v>86.204842248583375</v>
      </c>
      <c r="AD19" s="59">
        <v>87.940704593171006</v>
      </c>
      <c r="AE19" s="59">
        <v>89.688665259748063</v>
      </c>
      <c r="AF19" s="60">
        <v>91.450263829475702</v>
      </c>
      <c r="AG19" s="60">
        <v>93.243733060206722</v>
      </c>
      <c r="AH19" s="60">
        <v>95.085587913137218</v>
      </c>
      <c r="AI19" s="60">
        <v>96.977848820811133</v>
      </c>
      <c r="AJ19" s="60">
        <v>98.913935348433213</v>
      </c>
      <c r="AK19" s="60">
        <v>100.90692153671404</v>
      </c>
      <c r="AL19" s="60">
        <v>102.97649456919152</v>
      </c>
      <c r="AM19" s="60">
        <v>105.1392928215283</v>
      </c>
      <c r="AN19" s="60">
        <v>107.39707091681989</v>
      </c>
      <c r="AO19" s="60">
        <v>109.71856731391095</v>
      </c>
      <c r="AP19" s="60">
        <v>112.1183020270622</v>
      </c>
      <c r="AQ19" s="60">
        <v>114.59897282890672</v>
      </c>
      <c r="AR19" s="60">
        <v>117.1623429060509</v>
      </c>
      <c r="AS19" s="60">
        <v>119.79799104609978</v>
      </c>
      <c r="AT19" s="60">
        <v>122.53077560030756</v>
      </c>
      <c r="AU19" s="61">
        <v>125.33444741253183</v>
      </c>
    </row>
    <row r="20" spans="1:47" ht="20.149999999999999" customHeight="1">
      <c r="A20" t="s">
        <v>398</v>
      </c>
      <c r="B20" s="59">
        <v>6.6559011677831839</v>
      </c>
      <c r="C20" s="59">
        <v>6.7955623151712352</v>
      </c>
      <c r="D20" s="59">
        <v>6.9399132512123183</v>
      </c>
      <c r="E20" s="59">
        <v>7.0901683323489717</v>
      </c>
      <c r="F20" s="59">
        <v>7.2439255083547733</v>
      </c>
      <c r="G20" s="59">
        <v>7.3991881544325757</v>
      </c>
      <c r="H20" s="59">
        <v>7.5619817584381268</v>
      </c>
      <c r="I20" s="59">
        <v>7.7362778203646192</v>
      </c>
      <c r="J20" s="59">
        <v>7.9179657182743348</v>
      </c>
      <c r="K20" s="59">
        <v>8.101464536924821</v>
      </c>
      <c r="L20" s="59">
        <v>8.2834776728514878</v>
      </c>
      <c r="M20" s="59">
        <v>8.4652907657776257</v>
      </c>
      <c r="N20" s="59">
        <v>8.6501361834070423</v>
      </c>
      <c r="O20" s="59">
        <v>8.8382821377267486</v>
      </c>
      <c r="P20" s="59">
        <v>9.0303689964087059</v>
      </c>
      <c r="Q20" s="59">
        <v>9.2268706937104632</v>
      </c>
      <c r="R20" s="59">
        <v>9.4222981038300855</v>
      </c>
      <c r="S20" s="59">
        <v>9.6230119046785632</v>
      </c>
      <c r="T20" s="59">
        <v>9.8278513363551276</v>
      </c>
      <c r="U20" s="59">
        <v>10.036407393422774</v>
      </c>
      <c r="V20" s="59">
        <v>10.247699764912676</v>
      </c>
      <c r="W20" s="59">
        <v>10.460992552585965</v>
      </c>
      <c r="X20" s="59">
        <v>10.676588694964328</v>
      </c>
      <c r="Y20" s="59">
        <v>10.893702052614707</v>
      </c>
      <c r="Z20" s="59">
        <v>11.111605407941429</v>
      </c>
      <c r="AA20" s="59">
        <v>11.329747505832827</v>
      </c>
      <c r="AB20" s="59">
        <v>11.539429797680878</v>
      </c>
      <c r="AC20" s="59">
        <v>11.750769290329641</v>
      </c>
      <c r="AD20" s="59">
        <v>11.963556480713114</v>
      </c>
      <c r="AE20" s="59">
        <v>12.177575179996559</v>
      </c>
      <c r="AF20" s="60">
        <v>12.394534975259027</v>
      </c>
      <c r="AG20" s="60">
        <v>12.614894627367395</v>
      </c>
      <c r="AH20" s="60">
        <v>12.840729575879726</v>
      </c>
      <c r="AI20" s="60">
        <v>13.070790574472067</v>
      </c>
      <c r="AJ20" s="60">
        <v>13.305705299269702</v>
      </c>
      <c r="AK20" s="60">
        <v>13.54652435494426</v>
      </c>
      <c r="AL20" s="60">
        <v>13.784089627219858</v>
      </c>
      <c r="AM20" s="60">
        <v>14.029491898998449</v>
      </c>
      <c r="AN20" s="60">
        <v>14.283549221678546</v>
      </c>
      <c r="AO20" s="60">
        <v>14.547167982246616</v>
      </c>
      <c r="AP20" s="60">
        <v>14.821556748382678</v>
      </c>
      <c r="AQ20" s="60">
        <v>15.104383434713284</v>
      </c>
      <c r="AR20" s="60">
        <v>15.397989790205141</v>
      </c>
      <c r="AS20" s="60">
        <v>15.702188553601317</v>
      </c>
      <c r="AT20" s="60">
        <v>16.007335887886143</v>
      </c>
      <c r="AU20" s="61">
        <v>16.312260173230758</v>
      </c>
    </row>
    <row r="21" spans="1:47" ht="20.149999999999999" customHeight="1">
      <c r="A21" t="s">
        <v>399</v>
      </c>
      <c r="B21" s="59">
        <v>2.205855150650351</v>
      </c>
      <c r="C21" s="59">
        <v>2.3169550005529604</v>
      </c>
      <c r="D21" s="59">
        <v>2.3252931051252617</v>
      </c>
      <c r="E21" s="59">
        <v>2.3450693381277166</v>
      </c>
      <c r="F21" s="59">
        <v>2.3716985022000445</v>
      </c>
      <c r="G21" s="59">
        <v>2.4018740449650289</v>
      </c>
      <c r="H21" s="59">
        <v>2.4395187465902262</v>
      </c>
      <c r="I21" s="59">
        <v>2.4749369239348171</v>
      </c>
      <c r="J21" s="59">
        <v>2.4982845119591377</v>
      </c>
      <c r="K21" s="59">
        <v>2.5162334207386019</v>
      </c>
      <c r="L21" s="59">
        <v>2.5142051305235027</v>
      </c>
      <c r="M21" s="59">
        <v>2.4881901595345157</v>
      </c>
      <c r="N21" s="59">
        <v>2.4577127122478748</v>
      </c>
      <c r="O21" s="59">
        <v>2.437521793359398</v>
      </c>
      <c r="P21" s="59">
        <v>2.43129020302925</v>
      </c>
      <c r="Q21" s="59">
        <v>2.4574968492218279</v>
      </c>
      <c r="R21" s="59">
        <v>2.4929536599524513</v>
      </c>
      <c r="S21" s="59">
        <v>2.5249107292622077</v>
      </c>
      <c r="T21" s="59">
        <v>2.5834088260311772</v>
      </c>
      <c r="U21" s="59">
        <v>2.6650933363589564</v>
      </c>
      <c r="V21" s="59">
        <v>2.7583050196603334</v>
      </c>
      <c r="W21" s="59">
        <v>2.8636458727764493</v>
      </c>
      <c r="X21" s="59">
        <v>2.9836984877395127</v>
      </c>
      <c r="Y21" s="59">
        <v>3.1096199210910291</v>
      </c>
      <c r="Z21" s="59">
        <v>3.231909596498701</v>
      </c>
      <c r="AA21" s="59">
        <v>3.3463184049617936</v>
      </c>
      <c r="AB21" s="59">
        <v>3.4425698178454347</v>
      </c>
      <c r="AC21" s="59">
        <v>3.5352076224753466</v>
      </c>
      <c r="AD21" s="59">
        <v>3.6156209365817595</v>
      </c>
      <c r="AE21" s="59">
        <v>3.685725356564276</v>
      </c>
      <c r="AF21" s="60">
        <v>3.7687579713344057</v>
      </c>
      <c r="AG21" s="60">
        <v>3.8517590833401614</v>
      </c>
      <c r="AH21" s="60">
        <v>3.9086206206555296</v>
      </c>
      <c r="AI21" s="60">
        <v>3.9691992870090425</v>
      </c>
      <c r="AJ21" s="60">
        <v>4.0328977221719171</v>
      </c>
      <c r="AK21" s="60">
        <v>4.0860708580330609</v>
      </c>
      <c r="AL21" s="60">
        <v>4.1102210611882546</v>
      </c>
      <c r="AM21" s="60">
        <v>4.1421327111377986</v>
      </c>
      <c r="AN21" s="60">
        <v>4.1743800164431812</v>
      </c>
      <c r="AO21" s="60">
        <v>4.1976533916408139</v>
      </c>
      <c r="AP21" s="60">
        <v>4.2449962123156508</v>
      </c>
      <c r="AQ21" s="60">
        <v>4.3037017536326561</v>
      </c>
      <c r="AR21" s="60">
        <v>4.3525003249455523</v>
      </c>
      <c r="AS21" s="60">
        <v>4.4078093539356749</v>
      </c>
      <c r="AT21" s="60">
        <v>4.3999440313429465</v>
      </c>
      <c r="AU21" s="61">
        <v>4.3903031185353134</v>
      </c>
    </row>
    <row r="22" spans="1:47" ht="20.149999999999999" customHeight="1">
      <c r="A22" t="s">
        <v>400</v>
      </c>
      <c r="B22" s="59">
        <v>6.77324022045556</v>
      </c>
      <c r="C22" s="59">
        <v>6.8765094340311954</v>
      </c>
      <c r="D22" s="59">
        <v>6.9814430089554955</v>
      </c>
      <c r="E22" s="59">
        <v>7.0892910401313767</v>
      </c>
      <c r="F22" s="59">
        <v>7.1994120866471025</v>
      </c>
      <c r="G22" s="59">
        <v>7.3095649495035735</v>
      </c>
      <c r="H22" s="59">
        <v>7.4214908921863243</v>
      </c>
      <c r="I22" s="59">
        <v>7.5441006175893817</v>
      </c>
      <c r="J22" s="59">
        <v>7.6684897923272892</v>
      </c>
      <c r="K22" s="59">
        <v>7.7958408054878419</v>
      </c>
      <c r="L22" s="59">
        <v>7.9264564748797479</v>
      </c>
      <c r="M22" s="59">
        <v>8.0580394654452707</v>
      </c>
      <c r="N22" s="59">
        <v>8.1905840334481699</v>
      </c>
      <c r="O22" s="59">
        <v>8.3236241186356228</v>
      </c>
      <c r="P22" s="59">
        <v>8.4579769884239759</v>
      </c>
      <c r="Q22" s="59">
        <v>8.5944300603267045</v>
      </c>
      <c r="R22" s="59">
        <v>8.7317470822725092</v>
      </c>
      <c r="S22" s="59">
        <v>8.8684733688211992</v>
      </c>
      <c r="T22" s="59">
        <v>9.0050935935923473</v>
      </c>
      <c r="U22" s="59">
        <v>9.1420587714596522</v>
      </c>
      <c r="V22" s="59">
        <v>9.2801372432013114</v>
      </c>
      <c r="W22" s="59">
        <v>9.41842099851835</v>
      </c>
      <c r="X22" s="59">
        <v>9.5565792560334373</v>
      </c>
      <c r="Y22" s="59">
        <v>9.6950508272726754</v>
      </c>
      <c r="Z22" s="59">
        <v>9.8340389954335521</v>
      </c>
      <c r="AA22" s="59">
        <v>9.9730093488869098</v>
      </c>
      <c r="AB22" s="59">
        <v>10.112416683291297</v>
      </c>
      <c r="AC22" s="59">
        <v>10.252958895120791</v>
      </c>
      <c r="AD22" s="59">
        <v>10.394215329785577</v>
      </c>
      <c r="AE22" s="59">
        <v>10.535913394405226</v>
      </c>
      <c r="AF22" s="60">
        <v>10.678501331384341</v>
      </c>
      <c r="AG22" s="60">
        <v>10.822446537926076</v>
      </c>
      <c r="AH22" s="60">
        <v>10.967786605240336</v>
      </c>
      <c r="AI22" s="60">
        <v>11.114080403854601</v>
      </c>
      <c r="AJ22" s="60">
        <v>11.260999536470944</v>
      </c>
      <c r="AK22" s="60">
        <v>11.40847994276254</v>
      </c>
      <c r="AL22" s="60">
        <v>11.555966148040701</v>
      </c>
      <c r="AM22" s="60">
        <v>11.703170261445106</v>
      </c>
      <c r="AN22" s="60">
        <v>11.85165648001529</v>
      </c>
      <c r="AO22" s="60">
        <v>12.002968497130848</v>
      </c>
      <c r="AP22" s="60">
        <v>12.156931895661772</v>
      </c>
      <c r="AQ22" s="60">
        <v>12.314004670920639</v>
      </c>
      <c r="AR22" s="60">
        <v>12.482969051606601</v>
      </c>
      <c r="AS22" s="60">
        <v>12.649549792391241</v>
      </c>
      <c r="AT22" s="60">
        <v>12.819511305093654</v>
      </c>
      <c r="AU22" s="61">
        <v>12.988457240268033</v>
      </c>
    </row>
    <row r="23" spans="1:47" s="5" customFormat="1" ht="20.149999999999999" customHeight="1">
      <c r="A23" t="s">
        <v>630</v>
      </c>
      <c r="B23" s="87"/>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row>
    <row r="24" spans="1:47" s="5" customFormat="1" ht="20.149999999999999" customHeight="1">
      <c r="A24" s="2" t="s">
        <v>119</v>
      </c>
      <c r="B24" s="35"/>
      <c r="C24" s="35"/>
    </row>
    <row r="25" spans="1:47" ht="20.149999999999999" customHeight="1">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row>
    <row r="26" spans="1:47"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7"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7"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7"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7"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7"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7"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4: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row r="43" spans="4:45" ht="20.149999999999999" customHeight="1">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row>
  </sheetData>
  <phoneticPr fontId="10" type="noConversion"/>
  <hyperlinks>
    <hyperlink ref="A24" location="'Table of Contents'!A1" display="Return to Contents" xr:uid="{BA874EEF-AAFA-4042-B2EA-08A007DD5BBD}"/>
  </hyperlink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B63A6"/>
  </sheetPr>
  <dimension ref="A1:A2"/>
  <sheetViews>
    <sheetView showGridLines="0" workbookViewId="0"/>
  </sheetViews>
  <sheetFormatPr defaultColWidth="8.4609375" defaultRowHeight="20.149999999999999" customHeight="1"/>
  <cols>
    <col min="1" max="1" width="18.4609375" style="5" customWidth="1"/>
    <col min="2" max="16384" width="8.4609375" style="5"/>
  </cols>
  <sheetData>
    <row r="1" spans="1:1" ht="20.149999999999999" customHeight="1">
      <c r="A1" s="2" t="s">
        <v>4</v>
      </c>
    </row>
    <row r="2" spans="1:1" ht="20.149999999999999" customHeight="1">
      <c r="A2" s="1"/>
    </row>
  </sheetData>
  <hyperlinks>
    <hyperlink ref="A1:A2" location="Contents!A1" display="Return to Contents" xr:uid="{00000000-0004-0000-0100-000000000000}"/>
    <hyperlink ref="A1" location="'Table of Contents'!A1" display="Return to Contents" xr:uid="{2640BDDD-F91A-43CE-BA65-EA16F48BA1D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C461D-326F-494D-9FDF-576C1C46D382}">
  <dimension ref="A1:F15"/>
  <sheetViews>
    <sheetView showGridLines="0" zoomScaleNormal="100" workbookViewId="0"/>
  </sheetViews>
  <sheetFormatPr defaultColWidth="8.4609375" defaultRowHeight="20.149999999999999" customHeight="1"/>
  <cols>
    <col min="1" max="1" width="25" style="5" customWidth="1"/>
    <col min="2" max="2" width="7.921875" style="5" customWidth="1"/>
    <col min="3" max="6" width="7.921875" style="5" bestFit="1" customWidth="1"/>
    <col min="7" max="16384" width="8.4609375" style="5"/>
  </cols>
  <sheetData>
    <row r="1" spans="1:6" ht="20.149999999999999" customHeight="1">
      <c r="A1" s="111" t="s">
        <v>401</v>
      </c>
      <c r="B1" s="18"/>
      <c r="C1" s="18"/>
      <c r="D1" s="18"/>
      <c r="E1" s="18"/>
      <c r="F1" s="18"/>
    </row>
    <row r="2" spans="1:6" ht="20.149999999999999" customHeight="1">
      <c r="A2" t="s">
        <v>402</v>
      </c>
      <c r="B2" s="18"/>
      <c r="C2" s="18"/>
      <c r="D2" s="18"/>
      <c r="E2" s="18"/>
      <c r="F2" s="18"/>
    </row>
    <row r="3" spans="1:6" ht="20.149999999999999" customHeight="1">
      <c r="A3" t="s">
        <v>403</v>
      </c>
      <c r="B3" s="18"/>
      <c r="C3" s="18"/>
      <c r="D3" s="18"/>
      <c r="E3" s="18"/>
      <c r="F3" s="18"/>
    </row>
    <row r="4" spans="1:6" s="6" customFormat="1" ht="20.149999999999999" customHeight="1">
      <c r="A4" s="17" t="s">
        <v>396</v>
      </c>
      <c r="B4" s="52" t="s">
        <v>126</v>
      </c>
      <c r="C4" s="52" t="s">
        <v>136</v>
      </c>
      <c r="D4" s="52" t="s">
        <v>146</v>
      </c>
      <c r="E4" s="52" t="s">
        <v>156</v>
      </c>
      <c r="F4" s="52" t="s">
        <v>166</v>
      </c>
    </row>
    <row r="5" spans="1:6" ht="20.149999999999999" customHeight="1">
      <c r="A5" t="s">
        <v>404</v>
      </c>
      <c r="B5" s="31">
        <v>6.7</v>
      </c>
      <c r="C5" s="31">
        <v>8.3000000000000007</v>
      </c>
      <c r="D5" s="31">
        <v>10.199999999999999</v>
      </c>
      <c r="E5" s="31">
        <v>12.4</v>
      </c>
      <c r="F5" s="31">
        <v>14.8</v>
      </c>
    </row>
    <row r="6" spans="1:6" ht="20.149999999999999" customHeight="1">
      <c r="A6" t="s">
        <v>630</v>
      </c>
      <c r="B6" s="7"/>
      <c r="C6" s="7"/>
      <c r="D6" s="7"/>
      <c r="E6" s="7"/>
      <c r="F6" s="7"/>
    </row>
    <row r="7" spans="1:6" ht="20.149999999999999" customHeight="1">
      <c r="A7" s="15" t="s">
        <v>405</v>
      </c>
      <c r="B7"/>
    </row>
    <row r="8" spans="1:6" ht="20.149999999999999" customHeight="1">
      <c r="A8" s="2" t="s">
        <v>119</v>
      </c>
      <c r="B8" s="35"/>
      <c r="C8" s="35"/>
      <c r="D8" s="35"/>
      <c r="E8" s="35"/>
      <c r="F8" s="36"/>
    </row>
    <row r="10" spans="1:6" ht="20.149999999999999" customHeight="1">
      <c r="B10" s="20"/>
    </row>
    <row r="14" spans="1:6" ht="20.149999999999999" customHeight="1">
      <c r="A14" s="21"/>
    </row>
    <row r="15" spans="1:6" ht="20.149999999999999" customHeight="1">
      <c r="A15" s="22"/>
      <c r="B15" s="22"/>
      <c r="C15" s="22"/>
      <c r="D15" s="22"/>
      <c r="E15" s="22"/>
    </row>
  </sheetData>
  <hyperlinks>
    <hyperlink ref="A8" location="'Table of Contents'!A1" display="Return to Contents" xr:uid="{CAF8AB3D-7EB3-4817-8D75-25FCC4487FAC}"/>
    <hyperlink ref="A7" r:id="rId1" xr:uid="{10D87E65-BCDD-409F-A3E0-6BEC004D9ED9}"/>
  </hyperlinks>
  <pageMargins left="0.7" right="0.7" top="0.75" bottom="0.75" header="0.3" footer="0.3"/>
  <pageSetup paperSize="9"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216CB-D626-45D8-B245-BBC116760636}">
  <dimension ref="A1:F23"/>
  <sheetViews>
    <sheetView showGridLines="0" zoomScaleNormal="100" workbookViewId="0"/>
  </sheetViews>
  <sheetFormatPr defaultColWidth="8.4609375" defaultRowHeight="20.149999999999999" customHeight="1"/>
  <cols>
    <col min="1" max="1" width="45.921875" style="5" customWidth="1"/>
    <col min="2" max="6" width="7.921875" style="5" bestFit="1" customWidth="1"/>
    <col min="7" max="16384" width="8.4609375" style="5"/>
  </cols>
  <sheetData>
    <row r="1" spans="1:6" ht="20.149999999999999" customHeight="1">
      <c r="A1" s="4" t="s">
        <v>406</v>
      </c>
      <c r="B1" s="18"/>
      <c r="C1" s="18"/>
      <c r="D1" s="18"/>
      <c r="E1" s="18"/>
      <c r="F1" s="18"/>
    </row>
    <row r="2" spans="1:6" ht="20.149999999999999" customHeight="1">
      <c r="A2" t="s">
        <v>402</v>
      </c>
      <c r="B2" s="18"/>
      <c r="C2" s="18"/>
      <c r="D2" s="18"/>
      <c r="E2" s="18"/>
      <c r="F2" s="18"/>
    </row>
    <row r="3" spans="1:6" ht="20.149999999999999" customHeight="1">
      <c r="A3" t="s">
        <v>407</v>
      </c>
      <c r="B3" s="18"/>
      <c r="C3" s="18"/>
      <c r="D3" s="18"/>
      <c r="E3" s="18"/>
      <c r="F3" s="18"/>
    </row>
    <row r="4" spans="1:6" s="6" customFormat="1" ht="20.149999999999999" customHeight="1">
      <c r="A4" s="17" t="s">
        <v>396</v>
      </c>
      <c r="B4" s="52" t="s">
        <v>126</v>
      </c>
      <c r="C4" s="52" t="s">
        <v>136</v>
      </c>
      <c r="D4" s="52" t="s">
        <v>146</v>
      </c>
      <c r="E4" s="52" t="s">
        <v>156</v>
      </c>
      <c r="F4" s="52" t="s">
        <v>166</v>
      </c>
    </row>
    <row r="5" spans="1:6" ht="20.149999999999999" customHeight="1">
      <c r="A5" s="56" t="s">
        <v>408</v>
      </c>
      <c r="B5" s="57">
        <v>2.058962104087211</v>
      </c>
      <c r="C5" s="57">
        <v>2.3640463915011232</v>
      </c>
      <c r="D5" s="57">
        <v>2.5790205105100164</v>
      </c>
      <c r="E5" s="57">
        <v>3.5504465674809964</v>
      </c>
      <c r="F5" s="57">
        <v>3.9929431533630932</v>
      </c>
    </row>
    <row r="6" spans="1:6" ht="20.149999999999999" customHeight="1">
      <c r="A6" s="39" t="s">
        <v>409</v>
      </c>
      <c r="B6" s="31">
        <v>22.758915634651228</v>
      </c>
      <c r="C6" s="31">
        <v>27.544102920362246</v>
      </c>
      <c r="D6" s="31">
        <v>32.676276327830053</v>
      </c>
      <c r="E6" s="31">
        <v>37.959859071945928</v>
      </c>
      <c r="F6" s="31">
        <v>43.95355933701542</v>
      </c>
    </row>
    <row r="7" spans="1:6" ht="20.149999999999999" customHeight="1">
      <c r="A7" s="39" t="s">
        <v>410</v>
      </c>
      <c r="B7" s="31">
        <v>-20.699953530564017</v>
      </c>
      <c r="C7" s="31">
        <v>-25.180056528861122</v>
      </c>
      <c r="D7" s="31">
        <v>-30.097255817320036</v>
      </c>
      <c r="E7" s="31">
        <v>-34.409412504464932</v>
      </c>
      <c r="F7" s="31">
        <v>-39.960616183652327</v>
      </c>
    </row>
    <row r="8" spans="1:6" ht="20.149999999999999" customHeight="1">
      <c r="A8" s="56" t="s">
        <v>411</v>
      </c>
      <c r="B8" s="57">
        <v>0.16084321967945625</v>
      </c>
      <c r="C8" s="57">
        <v>0.1673016385767514</v>
      </c>
      <c r="D8" s="57">
        <v>0.19922416881383986</v>
      </c>
      <c r="E8" s="57">
        <v>0.24080401966851372</v>
      </c>
      <c r="F8" s="57">
        <v>0.27752754107753486</v>
      </c>
    </row>
    <row r="9" spans="1:6" ht="20.149999999999999" customHeight="1">
      <c r="A9" s="39" t="s">
        <v>409</v>
      </c>
      <c r="B9" s="31">
        <v>1.1164708338591329</v>
      </c>
      <c r="C9" s="31">
        <v>1.3065618791033955</v>
      </c>
      <c r="D9" s="31">
        <v>1.5296966044336302</v>
      </c>
      <c r="E9" s="31">
        <v>1.7601967297440191</v>
      </c>
      <c r="F9" s="31">
        <v>2.0038946573498753</v>
      </c>
    </row>
    <row r="10" spans="1:6" ht="20.149999999999999" customHeight="1">
      <c r="A10" s="39" t="s">
        <v>410</v>
      </c>
      <c r="B10" s="31">
        <v>-0.95562761417967668</v>
      </c>
      <c r="C10" s="31">
        <v>-1.1392602405266441</v>
      </c>
      <c r="D10" s="31">
        <v>-1.3304724356197903</v>
      </c>
      <c r="E10" s="31">
        <v>-1.5193927100755054</v>
      </c>
      <c r="F10" s="31">
        <v>-1.7263671162723404</v>
      </c>
    </row>
    <row r="11" spans="1:6" ht="20.149999999999999" customHeight="1">
      <c r="A11" s="56" t="s">
        <v>412</v>
      </c>
      <c r="B11" s="57">
        <v>-1.3950173116316345E-2</v>
      </c>
      <c r="C11" s="57">
        <v>-1.7142899554372034E-2</v>
      </c>
      <c r="D11" s="57">
        <v>-1.9939659663522839E-2</v>
      </c>
      <c r="E11" s="57">
        <v>-2.2492615815104304E-2</v>
      </c>
      <c r="F11" s="57">
        <v>-2.5474482124977375E-2</v>
      </c>
    </row>
    <row r="12" spans="1:6" ht="20.149999999999999" customHeight="1">
      <c r="A12" s="39" t="s">
        <v>409</v>
      </c>
      <c r="B12" s="31">
        <v>2.3383862586606238E-2</v>
      </c>
      <c r="C12" s="31">
        <v>2.7365214133042628E-2</v>
      </c>
      <c r="D12" s="31">
        <v>3.2038647237772229E-2</v>
      </c>
      <c r="E12" s="31">
        <v>3.6866344561331435E-2</v>
      </c>
      <c r="F12" s="31">
        <v>4.1970462536432128E-2</v>
      </c>
    </row>
    <row r="13" spans="1:6" ht="20.149999999999999" customHeight="1">
      <c r="A13" s="39" t="s">
        <v>410</v>
      </c>
      <c r="B13" s="31">
        <v>-3.7334035702922583E-2</v>
      </c>
      <c r="C13" s="31">
        <v>-4.4508113687414662E-2</v>
      </c>
      <c r="D13" s="31">
        <v>-5.1978306901295068E-2</v>
      </c>
      <c r="E13" s="31">
        <v>-5.9358960376435739E-2</v>
      </c>
      <c r="F13" s="31">
        <v>-6.7444944661409503E-2</v>
      </c>
    </row>
    <row r="14" spans="1:6" ht="20.149999999999999" customHeight="1">
      <c r="A14" s="56" t="s">
        <v>413</v>
      </c>
      <c r="B14" s="57">
        <v>2.205855150650351</v>
      </c>
      <c r="C14" s="57">
        <v>2.5142051305235027</v>
      </c>
      <c r="D14" s="57">
        <v>2.7583050196603334</v>
      </c>
      <c r="E14" s="57">
        <v>3.7687579713344057</v>
      </c>
      <c r="F14" s="57">
        <v>4.2449962123156508</v>
      </c>
    </row>
    <row r="15" spans="1:6" ht="20.149999999999999" customHeight="1">
      <c r="A15" t="s">
        <v>630</v>
      </c>
      <c r="B15" s="7"/>
      <c r="C15" s="7"/>
      <c r="D15" s="7"/>
      <c r="E15" s="7"/>
      <c r="F15" s="7"/>
    </row>
    <row r="16" spans="1:6" ht="20.149999999999999" customHeight="1">
      <c r="A16" s="2" t="s">
        <v>119</v>
      </c>
      <c r="B16" s="35"/>
      <c r="C16" s="35"/>
      <c r="D16" s="35"/>
      <c r="E16" s="35"/>
      <c r="F16" s="36"/>
    </row>
    <row r="18" spans="1:5" ht="20.149999999999999" customHeight="1">
      <c r="B18" s="20"/>
    </row>
    <row r="22" spans="1:5" ht="20.149999999999999" customHeight="1">
      <c r="A22" s="21"/>
    </row>
    <row r="23" spans="1:5" ht="20.149999999999999" customHeight="1">
      <c r="A23" s="22"/>
      <c r="B23" s="22"/>
      <c r="C23" s="22"/>
      <c r="D23" s="22"/>
      <c r="E23" s="22"/>
    </row>
  </sheetData>
  <hyperlinks>
    <hyperlink ref="A16" location="'Table of Contents'!A1" display="Return to Contents" xr:uid="{A435A5B4-DD6E-498A-A90A-5F2D11DF7B3B}"/>
  </hyperlinks>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F6AE8-B97D-4BFF-B83E-587F296785AB}">
  <dimension ref="A1:BD44"/>
  <sheetViews>
    <sheetView showGridLines="0" zoomScaleNormal="100" zoomScaleSheetLayoutView="100" workbookViewId="0"/>
  </sheetViews>
  <sheetFormatPr defaultColWidth="8.921875" defaultRowHeight="20.149999999999999" customHeight="1"/>
  <cols>
    <col min="1" max="1" width="23.3828125" customWidth="1"/>
    <col min="2" max="2" width="7.53515625" bestFit="1" customWidth="1"/>
    <col min="3" max="21" width="7.61328125" customWidth="1"/>
    <col min="22" max="30" width="7.61328125" style="32" customWidth="1"/>
    <col min="31" max="47" width="7.61328125" customWidth="1"/>
    <col min="48" max="48" width="11.53515625" customWidth="1"/>
    <col min="49" max="49" width="15.53515625" customWidth="1"/>
    <col min="50" max="55" width="12.53515625" customWidth="1"/>
    <col min="56" max="56" width="17.53515625" customWidth="1"/>
  </cols>
  <sheetData>
    <row r="1" spans="1:56" s="5" customFormat="1" ht="20.149999999999999" customHeight="1">
      <c r="A1" s="4" t="s">
        <v>414</v>
      </c>
      <c r="G1"/>
      <c r="V1" s="23"/>
      <c r="W1" s="23"/>
      <c r="X1" s="23"/>
      <c r="Y1" s="23"/>
      <c r="Z1" s="23"/>
      <c r="AA1" s="23"/>
      <c r="AB1" s="23"/>
      <c r="AC1" s="23"/>
      <c r="AD1" s="23"/>
    </row>
    <row r="2" spans="1:56" s="5" customFormat="1" ht="20.149999999999999" customHeight="1">
      <c r="A2" s="9" t="s">
        <v>415</v>
      </c>
      <c r="G2"/>
      <c r="V2" s="23"/>
      <c r="W2" s="23"/>
      <c r="X2" s="23"/>
      <c r="Y2" s="23"/>
      <c r="Z2" s="23"/>
      <c r="AA2" s="23"/>
      <c r="AB2" s="23"/>
      <c r="AC2" s="23"/>
      <c r="AD2" s="23"/>
    </row>
    <row r="3" spans="1:56" s="5" customFormat="1" ht="20.149999999999999" customHeight="1">
      <c r="A3" t="s">
        <v>648</v>
      </c>
      <c r="G3"/>
      <c r="V3" s="23"/>
      <c r="W3" s="23"/>
      <c r="X3" s="23"/>
      <c r="Y3" s="23"/>
      <c r="Z3" s="23"/>
      <c r="AA3" s="23"/>
      <c r="AB3" s="23"/>
      <c r="AC3" s="23"/>
      <c r="AD3" s="23"/>
    </row>
    <row r="4" spans="1:56" s="5" customFormat="1" ht="20.149999999999999" customHeight="1">
      <c r="A4" t="s">
        <v>416</v>
      </c>
      <c r="G4"/>
      <c r="V4" s="23"/>
      <c r="W4" s="23"/>
      <c r="X4" s="23"/>
      <c r="Y4" s="23"/>
      <c r="Z4" s="23"/>
      <c r="AA4" s="23"/>
      <c r="AB4" s="23"/>
      <c r="AC4" s="23"/>
      <c r="AD4" s="23"/>
    </row>
    <row r="5" spans="1:56" s="26" customFormat="1" ht="20.149999999999999" customHeight="1">
      <c r="A5" s="24"/>
      <c r="B5" s="24"/>
      <c r="C5" s="24"/>
      <c r="D5" s="24"/>
      <c r="E5" s="24"/>
      <c r="F5" s="24"/>
      <c r="G5" s="24"/>
      <c r="H5" s="24"/>
      <c r="I5" s="16"/>
      <c r="J5" s="24"/>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6"/>
      <c r="J6" s="24"/>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6"/>
      <c r="J7" s="24"/>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6"/>
      <c r="J8" s="24"/>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6"/>
      <c r="J9" s="24"/>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7" s="26" customFormat="1" ht="11.15"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7" s="30" customFormat="1" ht="24.65" customHeight="1">
      <c r="A18" t="s">
        <v>396</v>
      </c>
      <c r="B18"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t="s">
        <v>417</v>
      </c>
      <c r="B19" s="59">
        <v>22.337403999384211</v>
      </c>
      <c r="C19" s="59">
        <v>22.992801169333791</v>
      </c>
      <c r="D19" s="59">
        <v>23.673786054375508</v>
      </c>
      <c r="E19" s="59">
        <v>24.407467526860522</v>
      </c>
      <c r="F19" s="59">
        <v>25.169448919004811</v>
      </c>
      <c r="G19" s="59">
        <v>25.942507343258637</v>
      </c>
      <c r="H19" s="59">
        <v>26.72127910634018</v>
      </c>
      <c r="I19" s="59">
        <v>27.544835453247607</v>
      </c>
      <c r="J19" s="59">
        <v>28.392380257383632</v>
      </c>
      <c r="K19" s="59">
        <v>29.262323322432543</v>
      </c>
      <c r="L19" s="59">
        <v>30.141919117176659</v>
      </c>
      <c r="M19" s="59">
        <v>31.02972874028201</v>
      </c>
      <c r="N19" s="59">
        <v>31.927711477865561</v>
      </c>
      <c r="O19" s="59">
        <v>32.837831057405666</v>
      </c>
      <c r="P19" s="59">
        <v>33.759106312045446</v>
      </c>
      <c r="Q19" s="59">
        <v>34.706879483563178</v>
      </c>
      <c r="R19" s="59">
        <v>35.673174542442815</v>
      </c>
      <c r="S19" s="59">
        <v>36.652397288267956</v>
      </c>
      <c r="T19" s="59">
        <v>37.651832639911042</v>
      </c>
      <c r="U19" s="59">
        <v>38.659107312313935</v>
      </c>
      <c r="V19" s="59">
        <v>39.681091629373384</v>
      </c>
      <c r="W19" s="59">
        <v>40.716738126276901</v>
      </c>
      <c r="X19" s="59">
        <v>41.76678379353222</v>
      </c>
      <c r="Y19" s="59">
        <v>42.830403730070053</v>
      </c>
      <c r="Z19" s="59">
        <v>43.904189398457937</v>
      </c>
      <c r="AA19" s="59">
        <v>44.994884782781369</v>
      </c>
      <c r="AB19" s="59">
        <v>46.110676407070081</v>
      </c>
      <c r="AC19" s="59">
        <v>47.257477135120574</v>
      </c>
      <c r="AD19" s="59">
        <v>48.431650081937299</v>
      </c>
      <c r="AE19" s="59">
        <v>49.630398714741759</v>
      </c>
      <c r="AF19" s="60">
        <v>50.848925638136876</v>
      </c>
      <c r="AG19" s="60">
        <v>52.102418608242345</v>
      </c>
      <c r="AH19" s="60">
        <v>53.400513366721519</v>
      </c>
      <c r="AI19" s="60">
        <v>54.744720141688738</v>
      </c>
      <c r="AJ19" s="60">
        <v>56.14978950462347</v>
      </c>
      <c r="AK19" s="60">
        <v>57.59295359151799</v>
      </c>
      <c r="AL19" s="60">
        <v>59.095722407687987</v>
      </c>
      <c r="AM19" s="60">
        <v>60.665945957605764</v>
      </c>
      <c r="AN19" s="60">
        <v>62.306570151033341</v>
      </c>
      <c r="AO19" s="60">
        <v>64.019685361531941</v>
      </c>
      <c r="AP19" s="60">
        <v>65.78449971716357</v>
      </c>
      <c r="AQ19" s="60">
        <v>67.610651930723236</v>
      </c>
      <c r="AR19" s="60">
        <v>69.503628207468836</v>
      </c>
      <c r="AS19" s="60">
        <v>71.461922887565848</v>
      </c>
      <c r="AT19" s="60">
        <v>73.482811581583562</v>
      </c>
      <c r="AU19" s="61">
        <v>75.560071123848189</v>
      </c>
    </row>
    <row r="20" spans="1:47" ht="20.149999999999999" customHeight="1">
      <c r="A20" t="s">
        <v>418</v>
      </c>
      <c r="B20" s="59">
        <v>11.686473298119774</v>
      </c>
      <c r="C20" s="59">
        <v>11.72856471256174</v>
      </c>
      <c r="D20" s="59">
        <v>11.78167007264271</v>
      </c>
      <c r="E20" s="59">
        <v>11.844621689696975</v>
      </c>
      <c r="F20" s="59">
        <v>11.928167600232396</v>
      </c>
      <c r="G20" s="59">
        <v>12.026448089139807</v>
      </c>
      <c r="H20" s="59">
        <v>12.128965252752094</v>
      </c>
      <c r="I20" s="59">
        <v>12.269295764471373</v>
      </c>
      <c r="J20" s="59">
        <v>12.425031948366026</v>
      </c>
      <c r="K20" s="59">
        <v>12.59084568003588</v>
      </c>
      <c r="L20" s="59">
        <v>12.776251146388066</v>
      </c>
      <c r="M20" s="59">
        <v>12.969593247842809</v>
      </c>
      <c r="N20" s="59">
        <v>13.169172495942089</v>
      </c>
      <c r="O20" s="59">
        <v>13.374490340216802</v>
      </c>
      <c r="P20" s="59">
        <v>13.58362154917773</v>
      </c>
      <c r="Q20" s="59">
        <v>13.795849054326537</v>
      </c>
      <c r="R20" s="59">
        <v>14.009962083291235</v>
      </c>
      <c r="S20" s="59">
        <v>14.224258800273702</v>
      </c>
      <c r="T20" s="59">
        <v>14.437798934579309</v>
      </c>
      <c r="U20" s="59">
        <v>14.649801132585498</v>
      </c>
      <c r="V20" s="59">
        <v>14.859500710665058</v>
      </c>
      <c r="W20" s="59">
        <v>15.065939163139612</v>
      </c>
      <c r="X20" s="59">
        <v>15.268587041464285</v>
      </c>
      <c r="Y20" s="59">
        <v>15.467417272129007</v>
      </c>
      <c r="Z20" s="59">
        <v>15.661622206759397</v>
      </c>
      <c r="AA20" s="59">
        <v>15.850679502361169</v>
      </c>
      <c r="AB20" s="59">
        <v>16.034319384611571</v>
      </c>
      <c r="AC20" s="59">
        <v>16.212949098983437</v>
      </c>
      <c r="AD20" s="59">
        <v>16.386896042175902</v>
      </c>
      <c r="AE20" s="59">
        <v>16.556828145550085</v>
      </c>
      <c r="AF20" s="60">
        <v>16.723969769668589</v>
      </c>
      <c r="AG20" s="60">
        <v>16.889880404024083</v>
      </c>
      <c r="AH20" s="60">
        <v>17.055818134190787</v>
      </c>
      <c r="AI20" s="60">
        <v>17.223121541700873</v>
      </c>
      <c r="AJ20" s="60">
        <v>17.39289239862169</v>
      </c>
      <c r="AK20" s="60">
        <v>17.56682010219469</v>
      </c>
      <c r="AL20" s="60">
        <v>17.746941112987972</v>
      </c>
      <c r="AM20" s="60">
        <v>17.934386641125744</v>
      </c>
      <c r="AN20" s="60">
        <v>18.130705235289319</v>
      </c>
      <c r="AO20" s="60">
        <v>18.336815185197658</v>
      </c>
      <c r="AP20" s="60">
        <v>18.553198912047787</v>
      </c>
      <c r="AQ20" s="60">
        <v>18.780187259545823</v>
      </c>
      <c r="AR20" s="60">
        <v>19.01955389898362</v>
      </c>
      <c r="AS20" s="60">
        <v>19.268247428546214</v>
      </c>
      <c r="AT20" s="60">
        <v>19.526561576661955</v>
      </c>
      <c r="AU20" s="61">
        <v>19.793229127166825</v>
      </c>
    </row>
    <row r="21" spans="1:47" ht="20.149999999999999" customHeight="1">
      <c r="A21" t="s">
        <v>419</v>
      </c>
      <c r="B21" s="59">
        <v>4.7668750685671144</v>
      </c>
      <c r="C21" s="59">
        <v>4.8680010117109891</v>
      </c>
      <c r="D21" s="59">
        <v>4.9769779205672924</v>
      </c>
      <c r="E21" s="59">
        <v>5.118649477494408</v>
      </c>
      <c r="F21" s="59">
        <v>5.2613629485723283</v>
      </c>
      <c r="G21" s="59">
        <v>5.39738279237248</v>
      </c>
      <c r="H21" s="59">
        <v>5.5260293204839686</v>
      </c>
      <c r="I21" s="59">
        <v>5.6575989885578739</v>
      </c>
      <c r="J21" s="59">
        <v>5.788253552606359</v>
      </c>
      <c r="K21" s="59">
        <v>5.9196071666697314</v>
      </c>
      <c r="L21" s="59">
        <v>6.0542474079870683</v>
      </c>
      <c r="M21" s="59">
        <v>6.1895873746720778</v>
      </c>
      <c r="N21" s="59">
        <v>6.3249828124555805</v>
      </c>
      <c r="O21" s="59">
        <v>6.4600667030906536</v>
      </c>
      <c r="P21" s="59">
        <v>6.5975755126506801</v>
      </c>
      <c r="Q21" s="59">
        <v>6.7407585741021858</v>
      </c>
      <c r="R21" s="59">
        <v>6.884782843945791</v>
      </c>
      <c r="S21" s="59">
        <v>7.0259543189361917</v>
      </c>
      <c r="T21" s="59">
        <v>7.170008601658556</v>
      </c>
      <c r="U21" s="59">
        <v>7.3125557183929928</v>
      </c>
      <c r="V21" s="59">
        <v>7.454179396042985</v>
      </c>
      <c r="W21" s="59">
        <v>7.5919208607738629</v>
      </c>
      <c r="X21" s="59">
        <v>7.7261823728251615</v>
      </c>
      <c r="Y21" s="59">
        <v>7.8525957623310756</v>
      </c>
      <c r="Z21" s="59">
        <v>7.9712812687344421</v>
      </c>
      <c r="AA21" s="59">
        <v>8.0884670814189477</v>
      </c>
      <c r="AB21" s="59">
        <v>8.2075010727772604</v>
      </c>
      <c r="AC21" s="59">
        <v>8.3278498065006747</v>
      </c>
      <c r="AD21" s="59">
        <v>8.4486070590881468</v>
      </c>
      <c r="AE21" s="59">
        <v>8.570464454351157</v>
      </c>
      <c r="AF21" s="60">
        <v>8.6830450430267732</v>
      </c>
      <c r="AG21" s="60">
        <v>8.7882282339641868</v>
      </c>
      <c r="AH21" s="60">
        <v>8.8906675965665301</v>
      </c>
      <c r="AI21" s="60">
        <v>8.9977294030068489</v>
      </c>
      <c r="AJ21" s="60">
        <v>9.1087794490260023</v>
      </c>
      <c r="AK21" s="60">
        <v>9.2182775610805212</v>
      </c>
      <c r="AL21" s="60">
        <v>9.3436024009079475</v>
      </c>
      <c r="AM21" s="60">
        <v>9.4914421212935256</v>
      </c>
      <c r="AN21" s="60">
        <v>9.6556974070323118</v>
      </c>
      <c r="AO21" s="60">
        <v>9.8374805677296298</v>
      </c>
      <c r="AP21" s="60">
        <v>10.024945127349133</v>
      </c>
      <c r="AQ21" s="60">
        <v>10.214572963645368</v>
      </c>
      <c r="AR21" s="60">
        <v>10.407394975493613</v>
      </c>
      <c r="AS21" s="60">
        <v>10.605354909058384</v>
      </c>
      <c r="AT21" s="60">
        <v>10.808691998349724</v>
      </c>
      <c r="AU21" s="60">
        <v>11.017226450784625</v>
      </c>
    </row>
    <row r="22" spans="1:47" ht="20.149999999999999" customHeight="1">
      <c r="A22" t="s">
        <v>420</v>
      </c>
      <c r="B22" s="59">
        <v>8.1725638233578284</v>
      </c>
      <c r="C22" s="59">
        <v>8.3256067072945328</v>
      </c>
      <c r="D22" s="59">
        <v>8.4851318077626896</v>
      </c>
      <c r="E22" s="59">
        <v>8.6508586679360437</v>
      </c>
      <c r="F22" s="59">
        <v>8.8232353423930476</v>
      </c>
      <c r="G22" s="59">
        <v>8.9975004091912911</v>
      </c>
      <c r="H22" s="59">
        <v>9.182655556110511</v>
      </c>
      <c r="I22" s="59">
        <v>9.3842571241341037</v>
      </c>
      <c r="J22" s="59">
        <v>9.5926176399921292</v>
      </c>
      <c r="K22" s="59">
        <v>9.8051278762572629</v>
      </c>
      <c r="L22" s="59">
        <v>10.018756875002779</v>
      </c>
      <c r="M22" s="59">
        <v>10.231554142424539</v>
      </c>
      <c r="N22" s="59">
        <v>10.44590443536744</v>
      </c>
      <c r="O22" s="59">
        <v>10.662923317129952</v>
      </c>
      <c r="P22" s="59">
        <v>10.881783234827495</v>
      </c>
      <c r="Q22" s="59">
        <v>11.102536087372748</v>
      </c>
      <c r="R22" s="59">
        <v>11.321187513558726</v>
      </c>
      <c r="S22" s="59">
        <v>11.542696768105227</v>
      </c>
      <c r="T22" s="59">
        <v>11.767084001947714</v>
      </c>
      <c r="U22" s="59">
        <v>11.992866339346509</v>
      </c>
      <c r="V22" s="59">
        <v>12.219287953915638</v>
      </c>
      <c r="W22" s="59">
        <v>12.444788482593893</v>
      </c>
      <c r="X22" s="59">
        <v>12.670724495933637</v>
      </c>
      <c r="Y22" s="59">
        <v>12.898015012979174</v>
      </c>
      <c r="Z22" s="59">
        <v>13.12591914361705</v>
      </c>
      <c r="AA22" s="59">
        <v>13.354147062434466</v>
      </c>
      <c r="AB22" s="59">
        <v>13.575502311398136</v>
      </c>
      <c r="AC22" s="59">
        <v>13.798726175559858</v>
      </c>
      <c r="AD22" s="59">
        <v>14.025041120586325</v>
      </c>
      <c r="AE22" s="59">
        <v>14.254192203057668</v>
      </c>
      <c r="AF22" s="60">
        <v>14.486179674102631</v>
      </c>
      <c r="AG22" s="60">
        <v>14.722853074286437</v>
      </c>
      <c r="AH22" s="60">
        <v>14.965681605354202</v>
      </c>
      <c r="AI22" s="60">
        <v>15.21431385344304</v>
      </c>
      <c r="AJ22" s="60">
        <v>15.470191832453802</v>
      </c>
      <c r="AK22" s="60">
        <v>15.73403450961742</v>
      </c>
      <c r="AL22" s="60">
        <v>15.995924177919509</v>
      </c>
      <c r="AM22" s="60">
        <v>16.266187972589719</v>
      </c>
      <c r="AN22" s="60">
        <v>16.544794475966533</v>
      </c>
      <c r="AO22" s="60">
        <v>16.831211363276182</v>
      </c>
      <c r="AP22" s="60">
        <v>17.126249633959358</v>
      </c>
      <c r="AQ22" s="60">
        <v>17.428688532239306</v>
      </c>
      <c r="AR22" s="60">
        <v>17.741863258032005</v>
      </c>
      <c r="AS22" s="60">
        <v>18.066214563398042</v>
      </c>
      <c r="AT22" s="60">
        <v>18.391156962596241</v>
      </c>
      <c r="AU22" s="61">
        <v>18.716128417122299</v>
      </c>
    </row>
    <row r="23" spans="1:47" ht="20.149999999999999" customHeight="1">
      <c r="A23" t="s">
        <v>421</v>
      </c>
      <c r="B23" s="59">
        <v>18.279627725482143</v>
      </c>
      <c r="C23" s="59">
        <v>18.558330786088924</v>
      </c>
      <c r="D23" s="59">
        <v>18.841525626828108</v>
      </c>
      <c r="E23" s="59">
        <v>19.132586005119062</v>
      </c>
      <c r="F23" s="59">
        <v>19.429780799564504</v>
      </c>
      <c r="G23" s="59">
        <v>19.727061459983332</v>
      </c>
      <c r="H23" s="59">
        <v>20.02912731007461</v>
      </c>
      <c r="I23" s="59">
        <v>20.360026564042119</v>
      </c>
      <c r="J23" s="59">
        <v>20.695728197718413</v>
      </c>
      <c r="K23" s="59">
        <v>21.039423243998829</v>
      </c>
      <c r="L23" s="59">
        <v>21.391928947899295</v>
      </c>
      <c r="M23" s="59">
        <v>21.747045259185473</v>
      </c>
      <c r="N23" s="59">
        <v>22.104756676656041</v>
      </c>
      <c r="O23" s="59">
        <v>22.463805396417744</v>
      </c>
      <c r="P23" s="59">
        <v>22.826397060620675</v>
      </c>
      <c r="Q23" s="59">
        <v>23.194656752466138</v>
      </c>
      <c r="R23" s="59">
        <v>23.565248073583103</v>
      </c>
      <c r="S23" s="59">
        <v>23.934245117398206</v>
      </c>
      <c r="T23" s="59">
        <v>24.302955921578167</v>
      </c>
      <c r="U23" s="59">
        <v>24.672597685531478</v>
      </c>
      <c r="V23" s="59">
        <v>25.045244008146526</v>
      </c>
      <c r="W23" s="59">
        <v>25.418444350287505</v>
      </c>
      <c r="X23" s="59">
        <v>25.791305998830556</v>
      </c>
      <c r="Y23" s="59">
        <v>26.165013218776988</v>
      </c>
      <c r="Z23" s="59">
        <v>26.540114631030839</v>
      </c>
      <c r="AA23" s="59">
        <v>26.915167964933595</v>
      </c>
      <c r="AB23" s="59">
        <v>27.291400623479781</v>
      </c>
      <c r="AC23" s="59">
        <v>27.670696090396817</v>
      </c>
      <c r="AD23" s="59">
        <v>28.051919102641833</v>
      </c>
      <c r="AE23" s="59">
        <v>28.434333986266658</v>
      </c>
      <c r="AF23" s="60">
        <v>28.819150458337305</v>
      </c>
      <c r="AG23" s="60">
        <v>29.207629930909974</v>
      </c>
      <c r="AH23" s="60">
        <v>29.599873855180906</v>
      </c>
      <c r="AI23" s="60">
        <v>29.994691710472544</v>
      </c>
      <c r="AJ23" s="60">
        <v>30.39119721781698</v>
      </c>
      <c r="AK23" s="60">
        <v>30.789217491137784</v>
      </c>
      <c r="AL23" s="60">
        <v>31.187253414769536</v>
      </c>
      <c r="AM23" s="60">
        <v>31.584528028560086</v>
      </c>
      <c r="AN23" s="60">
        <v>31.985262789100581</v>
      </c>
      <c r="AO23" s="60">
        <v>32.393623817683448</v>
      </c>
      <c r="AP23" s="60">
        <v>32.809140397177522</v>
      </c>
      <c r="AQ23" s="60">
        <v>33.233048565806918</v>
      </c>
      <c r="AR23" s="60">
        <v>33.689049811485212</v>
      </c>
      <c r="AS23" s="60">
        <v>34.138618087327842</v>
      </c>
      <c r="AT23" s="60">
        <v>34.597310393925369</v>
      </c>
      <c r="AU23" s="61">
        <v>35.053261858837892</v>
      </c>
    </row>
    <row r="24" spans="1:47" s="5" customFormat="1" ht="20.149999999999999" customHeight="1">
      <c r="A24" t="s">
        <v>630</v>
      </c>
      <c r="B24" s="7"/>
      <c r="C24" s="7"/>
      <c r="D24" s="7"/>
      <c r="E24" s="7"/>
      <c r="F24" s="7"/>
      <c r="G24" s="8"/>
    </row>
    <row r="25" spans="1:47" s="5" customFormat="1" ht="20.149999999999999" customHeight="1">
      <c r="A25" s="2" t="s">
        <v>119</v>
      </c>
      <c r="B25" s="35"/>
      <c r="C25" s="35"/>
    </row>
    <row r="26" spans="1:47"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7"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7"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7"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7"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7"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7"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4: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row r="43" spans="4:45" ht="20.149999999999999" customHeight="1">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row>
    <row r="44" spans="4:45" ht="20.149999999999999" customHeight="1">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row>
  </sheetData>
  <phoneticPr fontId="10" type="noConversion"/>
  <hyperlinks>
    <hyperlink ref="A25" location="'Table of Contents'!A1" display="Return to Contents" xr:uid="{E311EFD9-A32E-428A-A7B6-DB9FE3E66084}"/>
  </hyperlinks>
  <pageMargins left="0.7" right="0.7" top="0.75" bottom="0.75" header="0.3" footer="0.3"/>
  <pageSetup paperSize="9" orientation="portrait"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41731-EE7D-4019-AA55-3D0D66D38148}">
  <dimension ref="A1:F18"/>
  <sheetViews>
    <sheetView showGridLines="0" zoomScaleNormal="100" workbookViewId="0"/>
  </sheetViews>
  <sheetFormatPr defaultColWidth="8.4609375" defaultRowHeight="20.149999999999999" customHeight="1"/>
  <cols>
    <col min="1" max="1" width="32.53515625" style="5" customWidth="1"/>
    <col min="2" max="6" width="7.921875" style="5" bestFit="1" customWidth="1"/>
    <col min="7" max="16384" width="8.4609375" style="5"/>
  </cols>
  <sheetData>
    <row r="1" spans="1:6" ht="20.149999999999999" customHeight="1">
      <c r="A1" s="4" t="s">
        <v>422</v>
      </c>
      <c r="B1" s="18"/>
      <c r="C1" s="18"/>
      <c r="D1" s="18"/>
      <c r="E1" s="18"/>
      <c r="F1" s="18"/>
    </row>
    <row r="2" spans="1:6" ht="20.149999999999999" customHeight="1">
      <c r="A2" t="s">
        <v>402</v>
      </c>
      <c r="B2" s="18"/>
      <c r="C2" s="18"/>
      <c r="D2" s="18"/>
      <c r="E2" s="18"/>
      <c r="F2" s="18"/>
    </row>
    <row r="3" spans="1:6" ht="20.149999999999999" customHeight="1">
      <c r="A3" t="s">
        <v>423</v>
      </c>
      <c r="B3" s="18"/>
      <c r="C3" s="18"/>
      <c r="D3" s="18"/>
      <c r="E3" s="18"/>
      <c r="F3" s="18"/>
    </row>
    <row r="4" spans="1:6" s="6" customFormat="1" ht="20.25" customHeight="1">
      <c r="A4" s="17" t="s">
        <v>424</v>
      </c>
      <c r="B4" s="52" t="s">
        <v>126</v>
      </c>
      <c r="C4" s="52" t="s">
        <v>136</v>
      </c>
      <c r="D4" s="52" t="s">
        <v>146</v>
      </c>
      <c r="E4" s="52" t="s">
        <v>156</v>
      </c>
      <c r="F4" s="52" t="s">
        <v>166</v>
      </c>
    </row>
    <row r="5" spans="1:6" ht="20.25" customHeight="1">
      <c r="A5" t="s">
        <v>417</v>
      </c>
      <c r="B5" s="31">
        <v>34.237271740092446</v>
      </c>
      <c r="C5" s="31">
        <v>37.497829527391083</v>
      </c>
      <c r="D5" s="31">
        <v>39.977201280846302</v>
      </c>
      <c r="E5" s="31">
        <v>42.529596239713392</v>
      </c>
      <c r="F5" s="31">
        <v>45.589325086681995</v>
      </c>
    </row>
    <row r="6" spans="1:6" ht="20.25" customHeight="1">
      <c r="A6" t="s">
        <v>418</v>
      </c>
      <c r="B6" s="31">
        <v>17.912240921196183</v>
      </c>
      <c r="C6" s="31">
        <v>15.894199888997292</v>
      </c>
      <c r="D6" s="31">
        <v>14.970385804694065</v>
      </c>
      <c r="E6" s="31">
        <v>13.987781903020727</v>
      </c>
      <c r="F6" s="31">
        <v>12.857554898734596</v>
      </c>
    </row>
    <row r="7" spans="1:6" ht="20.25" customHeight="1">
      <c r="A7" t="s">
        <v>425</v>
      </c>
      <c r="B7" s="31">
        <v>7.3063457632813229</v>
      </c>
      <c r="C7" s="31">
        <v>7.5317413048188513</v>
      </c>
      <c r="D7" s="31">
        <v>7.5098042383128245</v>
      </c>
      <c r="E7" s="31">
        <v>7.2624228570565386</v>
      </c>
      <c r="F7" s="31">
        <v>6.9473885847250161</v>
      </c>
    </row>
    <row r="8" spans="1:6" ht="20.25" customHeight="1">
      <c r="A8" t="s">
        <v>420</v>
      </c>
      <c r="B8" s="31">
        <v>12.526356618757687</v>
      </c>
      <c r="C8" s="31">
        <v>12.463759719969055</v>
      </c>
      <c r="D8" s="31">
        <v>12.310471158527953</v>
      </c>
      <c r="E8" s="31">
        <v>12.116113858135423</v>
      </c>
      <c r="F8" s="31">
        <v>11.868664585656687</v>
      </c>
    </row>
    <row r="9" spans="1:6" ht="20.25" customHeight="1">
      <c r="A9" t="s">
        <v>426</v>
      </c>
      <c r="B9" s="31">
        <v>28.017784956672365</v>
      </c>
      <c r="C9" s="31">
        <v>26.612469558823708</v>
      </c>
      <c r="D9" s="31">
        <v>25.232137517618852</v>
      </c>
      <c r="E9" s="31">
        <v>24.104085142073924</v>
      </c>
      <c r="F9" s="31">
        <v>22.73706684420171</v>
      </c>
    </row>
    <row r="10" spans="1:6" ht="20.149999999999999" customHeight="1">
      <c r="A10" t="s">
        <v>630</v>
      </c>
      <c r="B10" s="7"/>
      <c r="C10" s="7"/>
      <c r="D10" s="7"/>
      <c r="E10" s="7"/>
      <c r="F10" s="7"/>
    </row>
    <row r="11" spans="1:6" ht="20.149999999999999" customHeight="1">
      <c r="A11" s="2" t="s">
        <v>119</v>
      </c>
      <c r="B11" s="35"/>
      <c r="C11" s="35"/>
      <c r="D11" s="35"/>
      <c r="E11" s="35"/>
      <c r="F11" s="36"/>
    </row>
    <row r="13" spans="1:6" ht="20.149999999999999" customHeight="1">
      <c r="B13" s="20"/>
    </row>
    <row r="17" spans="1:5" ht="20.149999999999999" customHeight="1">
      <c r="A17" s="21"/>
    </row>
    <row r="18" spans="1:5" ht="20.149999999999999" customHeight="1">
      <c r="A18" s="22"/>
      <c r="B18" s="22"/>
      <c r="C18" s="22"/>
      <c r="D18" s="22"/>
      <c r="E18" s="22"/>
    </row>
  </sheetData>
  <hyperlinks>
    <hyperlink ref="A11" location="'Table of Contents'!A1" display="Return to Contents" xr:uid="{538DF0A5-BF0E-4830-88C2-3A254AE4B6DE}"/>
  </hyperlinks>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8028B-DEC6-464C-84FA-A70C3497A926}">
  <dimension ref="A1:BD43"/>
  <sheetViews>
    <sheetView showGridLines="0" zoomScaleNormal="100" zoomScaleSheetLayoutView="100" workbookViewId="0"/>
  </sheetViews>
  <sheetFormatPr defaultColWidth="8.921875" defaultRowHeight="20.149999999999999" customHeight="1"/>
  <cols>
    <col min="1" max="1" width="27.61328125" customWidth="1"/>
    <col min="2" max="21" width="7.61328125" customWidth="1"/>
    <col min="22" max="30" width="7.61328125" style="32" customWidth="1"/>
    <col min="31" max="46" width="7.61328125" customWidth="1"/>
    <col min="47" max="48" width="11.53515625" customWidth="1"/>
    <col min="49" max="49" width="15.53515625" customWidth="1"/>
    <col min="50" max="55" width="12.53515625" customWidth="1"/>
    <col min="56" max="56" width="17.53515625" customWidth="1"/>
  </cols>
  <sheetData>
    <row r="1" spans="1:56" s="5" customFormat="1" ht="20.149999999999999" customHeight="1">
      <c r="A1" s="4" t="s">
        <v>427</v>
      </c>
      <c r="G1"/>
      <c r="V1" s="23"/>
      <c r="W1" s="23"/>
      <c r="X1" s="23"/>
      <c r="Y1" s="23"/>
      <c r="Z1" s="23"/>
      <c r="AA1" s="23"/>
      <c r="AB1" s="23"/>
      <c r="AC1" s="23"/>
      <c r="AD1" s="23"/>
    </row>
    <row r="2" spans="1:56" s="5" customFormat="1" ht="20.149999999999999" customHeight="1">
      <c r="A2" s="9" t="s">
        <v>428</v>
      </c>
      <c r="G2"/>
      <c r="V2" s="23"/>
      <c r="W2" s="23"/>
      <c r="X2" s="23"/>
      <c r="Y2" s="23"/>
      <c r="Z2" s="23"/>
      <c r="AA2" s="23"/>
      <c r="AB2" s="23"/>
      <c r="AC2" s="23"/>
      <c r="AD2" s="23"/>
    </row>
    <row r="3" spans="1:56" s="5" customFormat="1" ht="20.149999999999999" customHeight="1">
      <c r="A3" t="s">
        <v>650</v>
      </c>
      <c r="G3"/>
      <c r="V3" s="23"/>
      <c r="W3" s="23"/>
      <c r="X3" s="23"/>
      <c r="Y3" s="23"/>
      <c r="Z3" s="23"/>
      <c r="AA3" s="23"/>
      <c r="AB3" s="23"/>
      <c r="AC3" s="23"/>
      <c r="AD3" s="23"/>
    </row>
    <row r="4" spans="1:56" s="5" customFormat="1" ht="20.149999999999999" customHeight="1">
      <c r="A4" t="s">
        <v>638</v>
      </c>
      <c r="G4"/>
      <c r="V4" s="23"/>
      <c r="W4" s="23"/>
      <c r="X4" s="23"/>
      <c r="Y4" s="23"/>
      <c r="Z4" s="23"/>
      <c r="AA4" s="23"/>
      <c r="AB4" s="23"/>
      <c r="AC4" s="23"/>
      <c r="AD4" s="23"/>
    </row>
    <row r="5" spans="1:56" s="26" customFormat="1" ht="20.149999999999999" customHeight="1">
      <c r="A5" s="24"/>
      <c r="B5" s="24"/>
      <c r="C5" s="24"/>
      <c r="D5" s="24"/>
      <c r="E5" s="24"/>
      <c r="F5" s="24"/>
      <c r="G5" s="24"/>
      <c r="H5" s="24"/>
      <c r="I5" s="16"/>
      <c r="J5" s="24"/>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6"/>
      <c r="J6" s="24"/>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6"/>
      <c r="J7" s="24"/>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6"/>
      <c r="J8" s="24"/>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6"/>
      <c r="J9" s="24"/>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6" s="26" customFormat="1" ht="6.9"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6" s="30" customFormat="1" ht="20.149999999999999" customHeight="1">
      <c r="A18" t="s">
        <v>125</v>
      </c>
      <c r="B18" s="43" t="s">
        <v>127</v>
      </c>
      <c r="C18" s="43" t="s">
        <v>128</v>
      </c>
      <c r="D18" s="43" t="s">
        <v>129</v>
      </c>
      <c r="E18" s="43" t="s">
        <v>130</v>
      </c>
      <c r="F18" s="43" t="s">
        <v>131</v>
      </c>
      <c r="G18" s="43" t="s">
        <v>132</v>
      </c>
      <c r="H18" s="43" t="s">
        <v>133</v>
      </c>
      <c r="I18" s="43" t="s">
        <v>134</v>
      </c>
      <c r="J18" s="43" t="s">
        <v>135</v>
      </c>
      <c r="K18" s="43" t="s">
        <v>136</v>
      </c>
      <c r="L18" s="43" t="s">
        <v>137</v>
      </c>
      <c r="M18" s="43" t="s">
        <v>138</v>
      </c>
      <c r="N18" s="43" t="s">
        <v>139</v>
      </c>
      <c r="O18" s="43" t="s">
        <v>140</v>
      </c>
      <c r="P18" s="43" t="s">
        <v>141</v>
      </c>
      <c r="Q18" s="43" t="s">
        <v>142</v>
      </c>
      <c r="R18" s="43" t="s">
        <v>143</v>
      </c>
      <c r="S18" s="43" t="s">
        <v>144</v>
      </c>
      <c r="T18" s="43" t="s">
        <v>145</v>
      </c>
      <c r="U18" s="43" t="s">
        <v>146</v>
      </c>
      <c r="V18" s="43" t="s">
        <v>147</v>
      </c>
      <c r="W18" s="43" t="s">
        <v>148</v>
      </c>
      <c r="X18" s="43" t="s">
        <v>149</v>
      </c>
      <c r="Y18" s="43" t="s">
        <v>150</v>
      </c>
      <c r="Z18" s="43" t="s">
        <v>151</v>
      </c>
      <c r="AA18" s="43" t="s">
        <v>152</v>
      </c>
      <c r="AB18" s="43" t="s">
        <v>153</v>
      </c>
      <c r="AC18" s="43" t="s">
        <v>154</v>
      </c>
      <c r="AD18" s="43" t="s">
        <v>155</v>
      </c>
      <c r="AE18" s="43" t="s">
        <v>156</v>
      </c>
      <c r="AF18" s="47" t="s">
        <v>157</v>
      </c>
      <c r="AG18" s="43" t="s">
        <v>158</v>
      </c>
      <c r="AH18" s="43" t="s">
        <v>159</v>
      </c>
      <c r="AI18" s="43" t="s">
        <v>160</v>
      </c>
      <c r="AJ18" s="43" t="s">
        <v>161</v>
      </c>
      <c r="AK18" s="43" t="s">
        <v>162</v>
      </c>
      <c r="AL18" s="43" t="s">
        <v>163</v>
      </c>
      <c r="AM18" s="43" t="s">
        <v>164</v>
      </c>
      <c r="AN18" s="43" t="s">
        <v>165</v>
      </c>
      <c r="AO18" s="43" t="s">
        <v>166</v>
      </c>
      <c r="AP18" s="43" t="s">
        <v>167</v>
      </c>
      <c r="AQ18" s="43" t="s">
        <v>168</v>
      </c>
      <c r="AR18" s="43" t="s">
        <v>169</v>
      </c>
      <c r="AS18" s="43" t="s">
        <v>170</v>
      </c>
      <c r="AT18" s="43" t="s">
        <v>171</v>
      </c>
    </row>
    <row r="19" spans="1:46" ht="20.149999999999999" customHeight="1">
      <c r="A19" s="131" t="s">
        <v>429</v>
      </c>
      <c r="B19" s="31">
        <v>0.28991858537043713</v>
      </c>
      <c r="C19" s="31">
        <v>0.28490923397212953</v>
      </c>
      <c r="D19" s="31">
        <v>0.35595717860928633</v>
      </c>
      <c r="E19" s="31">
        <v>0.37161360539042909</v>
      </c>
      <c r="F19" s="31">
        <v>0.35455141780837041</v>
      </c>
      <c r="G19" s="31">
        <v>0.33364226330627522</v>
      </c>
      <c r="H19" s="31">
        <v>0.34604784524644683</v>
      </c>
      <c r="I19" s="31">
        <v>0.36166438897774222</v>
      </c>
      <c r="J19" s="31">
        <v>0.36894508483443111</v>
      </c>
      <c r="K19" s="31">
        <v>0.37106117966236685</v>
      </c>
      <c r="L19" s="31">
        <v>0.34223617181041721</v>
      </c>
      <c r="M19" s="31">
        <v>0.31653918422246519</v>
      </c>
      <c r="N19" s="31">
        <v>0.2924927747325794</v>
      </c>
      <c r="O19" s="31">
        <v>0.27029666220832826</v>
      </c>
      <c r="P19" s="31">
        <v>0.27123638445756959</v>
      </c>
      <c r="Q19" s="31">
        <v>0.24714771409539749</v>
      </c>
      <c r="R19" s="31">
        <v>0.2125809391499367</v>
      </c>
      <c r="S19" s="31">
        <v>0.19342404478856978</v>
      </c>
      <c r="T19" s="31">
        <v>0.15576405041995312</v>
      </c>
      <c r="U19" s="31">
        <v>0.12760776647521355</v>
      </c>
      <c r="V19" s="31">
        <v>9.1102559828707408E-2</v>
      </c>
      <c r="W19" s="31">
        <v>5.6848568278165201E-2</v>
      </c>
      <c r="X19" s="31">
        <v>2.0638548976773308E-2</v>
      </c>
      <c r="Y19" s="31">
        <v>-1.8451380787342542E-2</v>
      </c>
      <c r="Z19" s="31">
        <v>-4.6206234372665467E-2</v>
      </c>
      <c r="AA19" s="31">
        <v>-6.8445849290536209E-2</v>
      </c>
      <c r="AB19" s="31">
        <v>-7.554560018135259E-2</v>
      </c>
      <c r="AC19" s="31">
        <v>-8.6695723320888707E-2</v>
      </c>
      <c r="AD19" s="31">
        <v>-0.10011652963818762</v>
      </c>
      <c r="AE19" s="132">
        <v>-0.12442648847523974</v>
      </c>
      <c r="AF19" s="132">
        <v>-0.13005959631525332</v>
      </c>
      <c r="AG19" s="132">
        <v>-0.12212400065253881</v>
      </c>
      <c r="AH19" s="132">
        <v>-0.1083820356331735</v>
      </c>
      <c r="AI19" s="132">
        <v>-8.3714499308492174E-2</v>
      </c>
      <c r="AJ19" s="132">
        <v>-8.1440032299963327E-2</v>
      </c>
      <c r="AK19" s="132">
        <v>-5.7600829230277872E-2</v>
      </c>
      <c r="AL19" s="132">
        <v>-1.6998929438037269E-2</v>
      </c>
      <c r="AM19" s="132">
        <v>2.2350945923029553E-2</v>
      </c>
      <c r="AN19" s="132">
        <v>6.4131000180571718E-2</v>
      </c>
      <c r="AO19" s="132">
        <v>8.0057528316582971E-2</v>
      </c>
      <c r="AP19" s="132">
        <v>9.8525048981833674E-2</v>
      </c>
      <c r="AQ19" s="132">
        <v>0.13893171066973053</v>
      </c>
      <c r="AR19" s="132">
        <v>0.14872256942869244</v>
      </c>
      <c r="AS19" s="132">
        <v>0.1586209203869493</v>
      </c>
      <c r="AT19" s="128">
        <v>0.15395655449038426</v>
      </c>
    </row>
    <row r="20" spans="1:46" ht="20.149999999999999" customHeight="1">
      <c r="A20" s="134" t="s">
        <v>430</v>
      </c>
      <c r="B20" s="31">
        <v>1.2499999999999956</v>
      </c>
      <c r="C20" s="31">
        <v>1.2999999999999901</v>
      </c>
      <c r="D20" s="31">
        <v>1.3500000000000068</v>
      </c>
      <c r="E20" s="31">
        <v>1.3800000000000034</v>
      </c>
      <c r="F20" s="31">
        <v>1.3800000000000034</v>
      </c>
      <c r="G20" s="31">
        <v>1.3800000000000034</v>
      </c>
      <c r="H20" s="31">
        <v>1.4999999999999902</v>
      </c>
      <c r="I20" s="31">
        <v>1.4999999999999902</v>
      </c>
      <c r="J20" s="31">
        <v>1.4999999999999902</v>
      </c>
      <c r="K20" s="31">
        <v>1.4999999999999902</v>
      </c>
      <c r="L20" s="31">
        <v>1.4999999999999902</v>
      </c>
      <c r="M20" s="31">
        <v>1.4999999999999902</v>
      </c>
      <c r="N20" s="31">
        <v>1.4999999999999902</v>
      </c>
      <c r="O20" s="31">
        <v>1.4999999999999902</v>
      </c>
      <c r="P20" s="31">
        <v>1.4999999999999902</v>
      </c>
      <c r="Q20" s="31">
        <v>1.4999999999999902</v>
      </c>
      <c r="R20" s="31">
        <v>1.4999999999999902</v>
      </c>
      <c r="S20" s="31">
        <v>1.4999999999999902</v>
      </c>
      <c r="T20" s="31">
        <v>1.4999999999999902</v>
      </c>
      <c r="U20" s="31">
        <v>1.4999999999999902</v>
      </c>
      <c r="V20" s="31">
        <v>1.4999999999999902</v>
      </c>
      <c r="W20" s="31">
        <v>1.4999999999999902</v>
      </c>
      <c r="X20" s="31">
        <v>1.4999999999999902</v>
      </c>
      <c r="Y20" s="31">
        <v>1.4999999999999902</v>
      </c>
      <c r="Z20" s="31">
        <v>1.4999999999999902</v>
      </c>
      <c r="AA20" s="31">
        <v>1.4999999999999902</v>
      </c>
      <c r="AB20" s="31">
        <v>1.4999999999999902</v>
      </c>
      <c r="AC20" s="31">
        <v>1.4999999999999902</v>
      </c>
      <c r="AD20" s="31">
        <v>1.4999999999999902</v>
      </c>
      <c r="AE20" s="132">
        <v>1.4999999999999902</v>
      </c>
      <c r="AF20" s="132">
        <v>1.4999999999999902</v>
      </c>
      <c r="AG20" s="132">
        <v>1.4999999999999902</v>
      </c>
      <c r="AH20" s="132">
        <v>1.4999999999999902</v>
      </c>
      <c r="AI20" s="132">
        <v>1.4999999999999902</v>
      </c>
      <c r="AJ20" s="132">
        <v>1.4999999999999902</v>
      </c>
      <c r="AK20" s="132">
        <v>1.4999999999999902</v>
      </c>
      <c r="AL20" s="132">
        <v>1.4999999999999902</v>
      </c>
      <c r="AM20" s="132">
        <v>1.4999999999999902</v>
      </c>
      <c r="AN20" s="132">
        <v>1.4999999999999902</v>
      </c>
      <c r="AO20" s="132">
        <v>1.4999999999999902</v>
      </c>
      <c r="AP20" s="132">
        <v>1.4999999999999902</v>
      </c>
      <c r="AQ20" s="132">
        <v>1.4999999999999902</v>
      </c>
      <c r="AR20" s="132">
        <v>1.4999999999999902</v>
      </c>
      <c r="AS20" s="132">
        <v>1.4999999999999902</v>
      </c>
      <c r="AT20" s="128">
        <v>1.4999999999999902</v>
      </c>
    </row>
    <row r="21" spans="1:46" ht="20.149999999999999" customHeight="1">
      <c r="A21" s="131" t="s">
        <v>431</v>
      </c>
      <c r="B21" s="31">
        <v>0.34589526399162873</v>
      </c>
      <c r="C21" s="31">
        <v>0.34938169235345751</v>
      </c>
      <c r="D21" s="31">
        <v>0.35294274819634214</v>
      </c>
      <c r="E21" s="31">
        <v>0.3564472112939881</v>
      </c>
      <c r="F21" s="31">
        <v>0.35985828044110357</v>
      </c>
      <c r="G21" s="31">
        <v>0.36311978275609608</v>
      </c>
      <c r="H21" s="31">
        <v>0.36620972087007853</v>
      </c>
      <c r="I21" s="31">
        <v>0.36924046057750504</v>
      </c>
      <c r="J21" s="31">
        <v>0.37221213606914538</v>
      </c>
      <c r="K21" s="31">
        <v>0.3749782952739108</v>
      </c>
      <c r="L21" s="31">
        <v>0.37763988718766395</v>
      </c>
      <c r="M21" s="31">
        <v>0.38021615255573349</v>
      </c>
      <c r="N21" s="31">
        <v>0.38272924333817421</v>
      </c>
      <c r="O21" s="31">
        <v>0.3851647501331677</v>
      </c>
      <c r="P21" s="31">
        <v>0.38761018458017132</v>
      </c>
      <c r="Q21" s="31">
        <v>0.39006534484091709</v>
      </c>
      <c r="R21" s="31">
        <v>0.39250988453307106</v>
      </c>
      <c r="S21" s="31">
        <v>0.39496442871247489</v>
      </c>
      <c r="T21" s="31">
        <v>0.39737206253999791</v>
      </c>
      <c r="U21" s="31">
        <v>0.39977201280846303</v>
      </c>
      <c r="V21" s="31">
        <v>0.4021889616845431</v>
      </c>
      <c r="W21" s="31">
        <v>0.40462443072964066</v>
      </c>
      <c r="X21" s="31">
        <v>0.40708108865346848</v>
      </c>
      <c r="Y21" s="31">
        <v>0.40954206067488269</v>
      </c>
      <c r="Z21" s="31">
        <v>0.41202844297894681</v>
      </c>
      <c r="AA21" s="31">
        <v>0.41459202702283443</v>
      </c>
      <c r="AB21" s="31">
        <v>0.41721936475849658</v>
      </c>
      <c r="AC21" s="31">
        <v>0.41988835538821373</v>
      </c>
      <c r="AD21" s="31">
        <v>0.42257979668919732</v>
      </c>
      <c r="AE21" s="132">
        <v>0.42529596239713391</v>
      </c>
      <c r="AF21" s="132">
        <v>0.42808303456368246</v>
      </c>
      <c r="AG21" s="132">
        <v>0.43095321178065304</v>
      </c>
      <c r="AH21" s="132">
        <v>0.43388075153532402</v>
      </c>
      <c r="AI21" s="132">
        <v>0.43691964911481601</v>
      </c>
      <c r="AJ21" s="132">
        <v>0.43997234679232916</v>
      </c>
      <c r="AK21" s="132">
        <v>0.44309791546339977</v>
      </c>
      <c r="AL21" s="132">
        <v>0.44626183936878716</v>
      </c>
      <c r="AM21" s="132">
        <v>0.44946766871835442</v>
      </c>
      <c r="AN21" s="132">
        <v>0.45269566694574154</v>
      </c>
      <c r="AO21" s="132">
        <v>0.45589325086681992</v>
      </c>
      <c r="AP21" s="132">
        <v>0.45910206230072109</v>
      </c>
      <c r="AQ21" s="132">
        <v>0.46224354478966589</v>
      </c>
      <c r="AR21" s="132">
        <v>0.46542761705249586</v>
      </c>
      <c r="AS21" s="132">
        <v>0.46862085656690822</v>
      </c>
      <c r="AT21" s="128">
        <v>0.47183783125316564</v>
      </c>
    </row>
    <row r="22" spans="1:46" ht="20.149999999999999" customHeight="1">
      <c r="A22" s="131" t="s">
        <v>432</v>
      </c>
      <c r="B22" s="31">
        <v>1.8858138493620613</v>
      </c>
      <c r="C22" s="31">
        <v>1.934290926325577</v>
      </c>
      <c r="D22" s="31">
        <v>2.0588999268056352</v>
      </c>
      <c r="E22" s="31">
        <v>2.1080608166844206</v>
      </c>
      <c r="F22" s="31">
        <v>2.0944096982494775</v>
      </c>
      <c r="G22" s="31">
        <v>2.0767620460623748</v>
      </c>
      <c r="H22" s="31">
        <v>2.2122575661165156</v>
      </c>
      <c r="I22" s="31">
        <v>2.2309048495552375</v>
      </c>
      <c r="J22" s="31">
        <v>2.2411572209035668</v>
      </c>
      <c r="K22" s="31">
        <v>2.2460394749362678</v>
      </c>
      <c r="L22" s="31">
        <v>2.2198760589980715</v>
      </c>
      <c r="M22" s="31">
        <v>2.1967553367781889</v>
      </c>
      <c r="N22" s="31">
        <v>2.1752220180707438</v>
      </c>
      <c r="O22" s="31">
        <v>2.1554614123414861</v>
      </c>
      <c r="P22" s="31">
        <v>2.1588465690377312</v>
      </c>
      <c r="Q22" s="31">
        <v>2.1372130589363048</v>
      </c>
      <c r="R22" s="31">
        <v>2.1050908236829979</v>
      </c>
      <c r="S22" s="31">
        <v>2.088388473501035</v>
      </c>
      <c r="T22" s="31">
        <v>2.0531361129599413</v>
      </c>
      <c r="U22" s="31">
        <v>2.0273797792836667</v>
      </c>
      <c r="V22" s="31">
        <v>1.9932915215132407</v>
      </c>
      <c r="W22" s="31">
        <v>1.9614729990077961</v>
      </c>
      <c r="X22" s="31">
        <v>1.9277196376302319</v>
      </c>
      <c r="Y22" s="31">
        <v>1.8910906798875304</v>
      </c>
      <c r="Z22" s="31">
        <v>1.8658222086062715</v>
      </c>
      <c r="AA22" s="31">
        <v>1.8461461777322885</v>
      </c>
      <c r="AB22" s="31">
        <v>1.8416737645771342</v>
      </c>
      <c r="AC22" s="31">
        <v>1.8331926320673153</v>
      </c>
      <c r="AD22" s="31">
        <v>1.8224632670509999</v>
      </c>
      <c r="AE22" s="132">
        <v>1.8008694739218845</v>
      </c>
      <c r="AF22" s="132">
        <v>1.7980234382484195</v>
      </c>
      <c r="AG22" s="132">
        <v>1.8088292111281046</v>
      </c>
      <c r="AH22" s="132">
        <v>1.8254987159021407</v>
      </c>
      <c r="AI22" s="132">
        <v>1.853205149806314</v>
      </c>
      <c r="AJ22" s="132">
        <v>1.858532314492356</v>
      </c>
      <c r="AK22" s="132">
        <v>1.8854970862331122</v>
      </c>
      <c r="AL22" s="132">
        <v>1.9292629099307401</v>
      </c>
      <c r="AM22" s="132">
        <v>1.9718186146413741</v>
      </c>
      <c r="AN22" s="132">
        <v>2.0168266671263035</v>
      </c>
      <c r="AO22" s="132">
        <v>2.0359507791833931</v>
      </c>
      <c r="AP22" s="132">
        <v>2.0576271112825451</v>
      </c>
      <c r="AQ22" s="132">
        <v>2.1011752554593865</v>
      </c>
      <c r="AR22" s="132">
        <v>2.1141501864811785</v>
      </c>
      <c r="AS22" s="132">
        <v>2.1272417769538476</v>
      </c>
      <c r="AT22" s="128">
        <v>2.1257943857435402</v>
      </c>
    </row>
    <row r="23" spans="1:46" s="5" customFormat="1" ht="20.149999999999999" customHeight="1">
      <c r="A23" t="s">
        <v>630</v>
      </c>
      <c r="B23" s="102"/>
      <c r="C23" s="7"/>
      <c r="D23" s="7"/>
      <c r="E23" s="7"/>
      <c r="F23" s="7"/>
      <c r="G23" s="8"/>
    </row>
    <row r="24" spans="1:46" s="5" customFormat="1" ht="20.149999999999999" customHeight="1">
      <c r="A24" s="2" t="s">
        <v>119</v>
      </c>
      <c r="B24" s="129"/>
      <c r="C24" s="129"/>
    </row>
    <row r="25" spans="1:46" ht="20.149999999999999" customHeight="1">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row>
    <row r="26" spans="1:46"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6"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6"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6"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6"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6"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6"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4: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row r="43" spans="4:45" ht="20.149999999999999" customHeight="1">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row>
  </sheetData>
  <hyperlinks>
    <hyperlink ref="A24" location="'Table of Contents'!A1" display="Return to Contents" xr:uid="{A80B55EB-543D-439F-8052-B818D8AEFDF9}"/>
  </hyperlinks>
  <pageMargins left="0.7" right="0.7" top="0.75" bottom="0.75" header="0.3" footer="0.3"/>
  <pageSetup paperSize="9" orientation="portrait"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9C920-18F1-4F80-B793-51866C5454B1}">
  <dimension ref="A1:BD44"/>
  <sheetViews>
    <sheetView showGridLines="0" zoomScaleNormal="100" zoomScaleSheetLayoutView="100" workbookViewId="0"/>
  </sheetViews>
  <sheetFormatPr defaultColWidth="8.921875" defaultRowHeight="20.149999999999999" customHeight="1"/>
  <cols>
    <col min="1" max="1" width="20.61328125" customWidth="1"/>
    <col min="2" max="21" width="7.61328125" customWidth="1"/>
    <col min="22" max="30" width="7.61328125" style="32" customWidth="1"/>
    <col min="31" max="46" width="7.61328125" customWidth="1"/>
    <col min="47" max="48" width="11.53515625" customWidth="1"/>
    <col min="49" max="49" width="15.53515625" customWidth="1"/>
    <col min="50" max="55" width="12.53515625" customWidth="1"/>
    <col min="56" max="56" width="17.53515625" customWidth="1"/>
  </cols>
  <sheetData>
    <row r="1" spans="1:56" s="5" customFormat="1" ht="20.149999999999999" customHeight="1">
      <c r="A1" s="4" t="s">
        <v>433</v>
      </c>
      <c r="G1"/>
      <c r="V1" s="23"/>
      <c r="W1" s="23"/>
      <c r="X1" s="23"/>
      <c r="Y1" s="23"/>
      <c r="Z1" s="23"/>
      <c r="AA1" s="23"/>
      <c r="AB1" s="23"/>
      <c r="AC1" s="23"/>
      <c r="AD1" s="23"/>
    </row>
    <row r="2" spans="1:56" s="5" customFormat="1" ht="20.149999999999999" customHeight="1">
      <c r="A2" s="9" t="s">
        <v>434</v>
      </c>
      <c r="G2"/>
      <c r="V2" s="23"/>
      <c r="W2" s="23"/>
      <c r="X2" s="23"/>
      <c r="Y2" s="23"/>
      <c r="Z2" s="23"/>
      <c r="AA2" s="23"/>
      <c r="AB2" s="23"/>
      <c r="AC2" s="23"/>
      <c r="AD2" s="23"/>
    </row>
    <row r="3" spans="1:56" s="5" customFormat="1" ht="20.149999999999999" customHeight="1">
      <c r="A3" t="s">
        <v>648</v>
      </c>
      <c r="G3"/>
      <c r="V3" s="23"/>
      <c r="W3" s="23"/>
      <c r="X3" s="23"/>
      <c r="Y3" s="23"/>
      <c r="Z3" s="23"/>
      <c r="AA3" s="23"/>
      <c r="AB3" s="23"/>
      <c r="AC3" s="23"/>
      <c r="AD3" s="23"/>
    </row>
    <row r="4" spans="1:56" s="5" customFormat="1" ht="20.149999999999999" customHeight="1">
      <c r="A4" t="s">
        <v>435</v>
      </c>
      <c r="G4"/>
      <c r="V4" s="23"/>
      <c r="W4" s="23"/>
      <c r="X4" s="23"/>
      <c r="Y4" s="23"/>
      <c r="Z4" s="23"/>
      <c r="AA4" s="23"/>
      <c r="AB4" s="23"/>
      <c r="AC4" s="23"/>
      <c r="AD4" s="23"/>
    </row>
    <row r="5" spans="1:56" s="26" customFormat="1" ht="20.149999999999999" customHeight="1">
      <c r="A5" s="24"/>
      <c r="B5" s="24"/>
      <c r="C5" s="24"/>
      <c r="D5" s="24"/>
      <c r="E5" s="24"/>
      <c r="F5" s="24"/>
      <c r="G5" s="24"/>
      <c r="H5" s="24"/>
      <c r="I5" s="16"/>
      <c r="J5" s="24"/>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6"/>
      <c r="J6" s="24"/>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6"/>
      <c r="J7" s="24"/>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6"/>
      <c r="J8" s="24"/>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6"/>
      <c r="J9" s="24"/>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6" s="26" customFormat="1" ht="8.4"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6" s="30" customFormat="1" ht="20.149999999999999" customHeight="1">
      <c r="A18" t="s">
        <v>125</v>
      </c>
      <c r="B18" s="43" t="s">
        <v>127</v>
      </c>
      <c r="C18" s="43" t="s">
        <v>128</v>
      </c>
      <c r="D18" s="43" t="s">
        <v>129</v>
      </c>
      <c r="E18" s="43" t="s">
        <v>130</v>
      </c>
      <c r="F18" s="43" t="s">
        <v>131</v>
      </c>
      <c r="G18" s="43" t="s">
        <v>132</v>
      </c>
      <c r="H18" s="43" t="s">
        <v>133</v>
      </c>
      <c r="I18" s="43" t="s">
        <v>134</v>
      </c>
      <c r="J18" s="43" t="s">
        <v>135</v>
      </c>
      <c r="K18" s="43" t="s">
        <v>136</v>
      </c>
      <c r="L18" s="43" t="s">
        <v>137</v>
      </c>
      <c r="M18" s="43" t="s">
        <v>138</v>
      </c>
      <c r="N18" s="43" t="s">
        <v>139</v>
      </c>
      <c r="O18" s="43" t="s">
        <v>140</v>
      </c>
      <c r="P18" s="43" t="s">
        <v>141</v>
      </c>
      <c r="Q18" s="43" t="s">
        <v>142</v>
      </c>
      <c r="R18" s="43" t="s">
        <v>143</v>
      </c>
      <c r="S18" s="43" t="s">
        <v>144</v>
      </c>
      <c r="T18" s="43" t="s">
        <v>145</v>
      </c>
      <c r="U18" s="43" t="s">
        <v>146</v>
      </c>
      <c r="V18" s="43" t="s">
        <v>147</v>
      </c>
      <c r="W18" s="43" t="s">
        <v>148</v>
      </c>
      <c r="X18" s="43" t="s">
        <v>149</v>
      </c>
      <c r="Y18" s="43" t="s">
        <v>150</v>
      </c>
      <c r="Z18" s="43" t="s">
        <v>151</v>
      </c>
      <c r="AA18" s="43" t="s">
        <v>152</v>
      </c>
      <c r="AB18" s="43" t="s">
        <v>153</v>
      </c>
      <c r="AC18" s="43" t="s">
        <v>154</v>
      </c>
      <c r="AD18" s="43" t="s">
        <v>155</v>
      </c>
      <c r="AE18" s="43" t="s">
        <v>156</v>
      </c>
      <c r="AF18" s="47" t="s">
        <v>157</v>
      </c>
      <c r="AG18" s="43" t="s">
        <v>158</v>
      </c>
      <c r="AH18" s="43" t="s">
        <v>159</v>
      </c>
      <c r="AI18" s="43" t="s">
        <v>160</v>
      </c>
      <c r="AJ18" s="43" t="s">
        <v>161</v>
      </c>
      <c r="AK18" s="43" t="s">
        <v>162</v>
      </c>
      <c r="AL18" s="43" t="s">
        <v>163</v>
      </c>
      <c r="AM18" s="43" t="s">
        <v>164</v>
      </c>
      <c r="AN18" s="43" t="s">
        <v>165</v>
      </c>
      <c r="AO18" s="43" t="s">
        <v>166</v>
      </c>
      <c r="AP18" s="43" t="s">
        <v>167</v>
      </c>
      <c r="AQ18" s="43" t="s">
        <v>168</v>
      </c>
      <c r="AR18" s="43" t="s">
        <v>169</v>
      </c>
      <c r="AS18" s="43" t="s">
        <v>170</v>
      </c>
      <c r="AT18" s="43" t="s">
        <v>171</v>
      </c>
    </row>
    <row r="19" spans="1:46" ht="20.149999999999999" customHeight="1">
      <c r="A19" t="s">
        <v>417</v>
      </c>
      <c r="B19" s="59">
        <v>0.42610545224085966</v>
      </c>
      <c r="C19" s="59">
        <v>0.42457362004244192</v>
      </c>
      <c r="D19" s="59">
        <v>0.55870998445535114</v>
      </c>
      <c r="E19" s="59">
        <v>0.53525067362060763</v>
      </c>
      <c r="F19" s="59">
        <v>0.48374374707807521</v>
      </c>
      <c r="G19" s="59">
        <v>0.42403163874858335</v>
      </c>
      <c r="H19" s="59">
        <v>0.39771073352978215</v>
      </c>
      <c r="I19" s="59">
        <v>0.3516505873961624</v>
      </c>
      <c r="J19" s="59">
        <v>0.33520947873940554</v>
      </c>
      <c r="K19" s="59">
        <v>0.30822825421694883</v>
      </c>
      <c r="L19" s="59">
        <v>0.28885909283791888</v>
      </c>
      <c r="M19" s="59">
        <v>0.26488572563030877</v>
      </c>
      <c r="N19" s="59">
        <v>0.23686870356756579</v>
      </c>
      <c r="O19" s="59">
        <v>0.24429391512092918</v>
      </c>
      <c r="P19" s="59">
        <v>0.26053600533437876</v>
      </c>
      <c r="Q19" s="59">
        <v>0.24450981973003166</v>
      </c>
      <c r="R19" s="59">
        <v>0.24453063222494925</v>
      </c>
      <c r="S19" s="59">
        <v>0.22015128773796921</v>
      </c>
      <c r="T19" s="59">
        <v>0.20066565281041052</v>
      </c>
      <c r="U19" s="59">
        <v>0.16396208228646941</v>
      </c>
      <c r="V19" s="59">
        <v>0.14886579504990261</v>
      </c>
      <c r="W19" s="59">
        <v>0.11175571974917997</v>
      </c>
      <c r="X19" s="59">
        <v>7.4722393037418774E-2</v>
      </c>
      <c r="Y19" s="59">
        <v>7.8628389232097071E-2</v>
      </c>
      <c r="Z19" s="59">
        <v>7.8509690959328707E-2</v>
      </c>
      <c r="AA19" s="59">
        <v>6.9616287843700164E-2</v>
      </c>
      <c r="AB19" s="59">
        <v>9.6518215335215457E-2</v>
      </c>
      <c r="AC19" s="59">
        <v>7.0717136051411472E-2</v>
      </c>
      <c r="AD19" s="59">
        <v>3.638760197408715E-2</v>
      </c>
      <c r="AE19" s="60">
        <v>1.5828033600745112E-2</v>
      </c>
      <c r="AF19" s="60">
        <v>8.1773215023498991E-3</v>
      </c>
      <c r="AG19" s="60">
        <v>1.8497803510316858E-2</v>
      </c>
      <c r="AH19" s="60">
        <v>1.9802819895575835E-2</v>
      </c>
      <c r="AI19" s="60">
        <v>6.1930884675700043E-2</v>
      </c>
      <c r="AJ19" s="60">
        <v>0.12794457814320331</v>
      </c>
      <c r="AK19" s="60">
        <v>0.17721969718382732</v>
      </c>
      <c r="AL19" s="60">
        <v>0.21546258283265443</v>
      </c>
      <c r="AM19" s="60">
        <v>0.23150464387078923</v>
      </c>
      <c r="AN19" s="60">
        <v>0.25881598186190452</v>
      </c>
      <c r="AO19" s="60">
        <v>0.24484092964068144</v>
      </c>
      <c r="AP19" s="60">
        <v>0.24266756379095775</v>
      </c>
      <c r="AQ19" s="60">
        <v>0.26094874316179839</v>
      </c>
      <c r="AR19" s="60">
        <v>0.27406214047179278</v>
      </c>
      <c r="AS19" s="60">
        <v>0.30712028020298882</v>
      </c>
      <c r="AT19" s="61">
        <v>0.31101322199827586</v>
      </c>
    </row>
    <row r="20" spans="1:46" ht="20.149999999999999" customHeight="1">
      <c r="A20" t="s">
        <v>418</v>
      </c>
      <c r="B20" s="59">
        <v>-0.20820650760707629</v>
      </c>
      <c r="C20" s="59">
        <v>-0.21541325852330773</v>
      </c>
      <c r="D20" s="59">
        <v>-0.21935128925312861</v>
      </c>
      <c r="E20" s="59">
        <v>-0.20858742248959228</v>
      </c>
      <c r="F20" s="59">
        <v>-0.19438094528395042</v>
      </c>
      <c r="G20" s="59">
        <v>-0.19694760413158854</v>
      </c>
      <c r="H20" s="59">
        <v>-0.16795144774129334</v>
      </c>
      <c r="I20" s="59">
        <v>-0.1190860977759134</v>
      </c>
      <c r="J20" s="59">
        <v>-0.13163844679957565</v>
      </c>
      <c r="K20" s="59">
        <v>-8.7636229565127427E-2</v>
      </c>
      <c r="L20" s="59">
        <v>-5.5403916064758932E-2</v>
      </c>
      <c r="M20" s="59">
        <v>-4.7978529640760534E-2</v>
      </c>
      <c r="N20" s="59">
        <v>-1.6272577172591063E-2</v>
      </c>
      <c r="O20" s="59">
        <v>1.5965580726312345E-5</v>
      </c>
      <c r="P20" s="59">
        <v>9.4659733367787324E-3</v>
      </c>
      <c r="Q20" s="59">
        <v>1.1519075107667169E-2</v>
      </c>
      <c r="R20" s="59">
        <v>7.1032188070331128E-3</v>
      </c>
      <c r="S20" s="59">
        <v>2.2246560443361209E-3</v>
      </c>
      <c r="T20" s="59">
        <v>-6.1511196564129648E-3</v>
      </c>
      <c r="U20" s="59">
        <v>-1.6253807910032798E-2</v>
      </c>
      <c r="V20" s="59">
        <v>-2.7520023230847346E-2</v>
      </c>
      <c r="W20" s="59">
        <v>-4.0669227331267724E-2</v>
      </c>
      <c r="X20" s="59">
        <v>-5.2864327440253794E-2</v>
      </c>
      <c r="Y20" s="59">
        <v>-6.5734469267602375E-2</v>
      </c>
      <c r="Z20" s="59">
        <v>-7.9477251535540444E-2</v>
      </c>
      <c r="AA20" s="59">
        <v>-9.2458475607232457E-2</v>
      </c>
      <c r="AB20" s="59">
        <v>-0.10249797472753373</v>
      </c>
      <c r="AC20" s="59">
        <v>-0.11286607527125719</v>
      </c>
      <c r="AD20" s="59">
        <v>-0.12333723394419994</v>
      </c>
      <c r="AE20" s="60">
        <v>-0.13090311487572587</v>
      </c>
      <c r="AF20" s="60">
        <v>-0.136971564159586</v>
      </c>
      <c r="AG20" s="60">
        <v>-0.14212624139474436</v>
      </c>
      <c r="AH20" s="60">
        <v>-0.14527744860163488</v>
      </c>
      <c r="AI20" s="60">
        <v>-0.14688645361830877</v>
      </c>
      <c r="AJ20" s="60">
        <v>-0.14800821630756775</v>
      </c>
      <c r="AK20" s="60">
        <v>-0.14672934904207244</v>
      </c>
      <c r="AL20" s="60">
        <v>-0.14561163266158647</v>
      </c>
      <c r="AM20" s="60">
        <v>-0.14221515377170513</v>
      </c>
      <c r="AN20" s="60">
        <v>-0.13394006089526425</v>
      </c>
      <c r="AO20" s="60">
        <v>-0.12627381092720294</v>
      </c>
      <c r="AP20" s="60">
        <v>-0.1174078698636695</v>
      </c>
      <c r="AQ20" s="60">
        <v>-9.793619784073182E-2</v>
      </c>
      <c r="AR20" s="60">
        <v>-9.3398834869561645E-2</v>
      </c>
      <c r="AS20" s="60">
        <v>-8.4029842515462166E-2</v>
      </c>
      <c r="AT20" s="61">
        <v>-7.8493542278284312E-2</v>
      </c>
    </row>
    <row r="21" spans="1:46" ht="20.149999999999999" customHeight="1">
      <c r="A21" t="s">
        <v>419</v>
      </c>
      <c r="B21" s="59">
        <v>7.2116185745554909E-2</v>
      </c>
      <c r="C21" s="59">
        <v>7.1741815469670928E-2</v>
      </c>
      <c r="D21" s="59">
        <v>0.11472153345023291</v>
      </c>
      <c r="E21" s="59">
        <v>0.12851239700561856</v>
      </c>
      <c r="F21" s="59">
        <v>0.11461341395433433</v>
      </c>
      <c r="G21" s="59">
        <v>9.8283486078351967E-2</v>
      </c>
      <c r="H21" s="59">
        <v>8.6465120245229315E-2</v>
      </c>
      <c r="I21" s="59">
        <v>7.4977526363701405E-2</v>
      </c>
      <c r="J21" s="59">
        <v>7.3026798924862898E-2</v>
      </c>
      <c r="K21" s="59">
        <v>7.3112260210510732E-2</v>
      </c>
      <c r="L21" s="59">
        <v>7.1741118506405355E-2</v>
      </c>
      <c r="M21" s="59">
        <v>6.7861649534235874E-2</v>
      </c>
      <c r="N21" s="59">
        <v>6.2187804667715244E-2</v>
      </c>
      <c r="O21" s="59">
        <v>6.1768271393576497E-2</v>
      </c>
      <c r="P21" s="59">
        <v>6.5028422958246776E-2</v>
      </c>
      <c r="Q21" s="59">
        <v>6.1672897288379061E-2</v>
      </c>
      <c r="R21" s="59">
        <v>5.7518995748470539E-2</v>
      </c>
      <c r="S21" s="59">
        <v>5.5300122863190207E-2</v>
      </c>
      <c r="T21" s="59">
        <v>5.2110489851719004E-2</v>
      </c>
      <c r="U21" s="59">
        <v>4.4957793940640325E-2</v>
      </c>
      <c r="V21" s="59">
        <v>3.9678272935670673E-2</v>
      </c>
      <c r="W21" s="59">
        <v>3.2224513885636089E-2</v>
      </c>
      <c r="X21" s="59">
        <v>2.1023199526978759E-2</v>
      </c>
      <c r="Y21" s="59">
        <v>9.1404567953793769E-3</v>
      </c>
      <c r="Z21" s="59">
        <v>2.9691593032089435E-3</v>
      </c>
      <c r="AA21" s="59">
        <v>1.3506064156439937E-3</v>
      </c>
      <c r="AB21" s="59">
        <v>-1.6964770925999184E-4</v>
      </c>
      <c r="AC21" s="59">
        <v>4.1947797476236346E-4</v>
      </c>
      <c r="AD21" s="59">
        <v>-3.6497445392692021E-3</v>
      </c>
      <c r="AE21" s="60">
        <v>-1.0061041528721731E-2</v>
      </c>
      <c r="AF21" s="60">
        <v>-2.2155269921513638E-2</v>
      </c>
      <c r="AG21" s="60">
        <v>-2.6182889173021619E-2</v>
      </c>
      <c r="AH21" s="60">
        <v>-2.5467117164878678E-2</v>
      </c>
      <c r="AI21" s="60">
        <v>-2.5203440593017785E-2</v>
      </c>
      <c r="AJ21" s="60">
        <v>-2.3727615281200432E-2</v>
      </c>
      <c r="AK21" s="60">
        <v>-1.6257607631259739E-2</v>
      </c>
      <c r="AL21" s="60">
        <v>-5.123790128412623E-3</v>
      </c>
      <c r="AM21" s="60">
        <v>1.2360404491010285E-2</v>
      </c>
      <c r="AN21" s="60">
        <v>2.7916625149548558E-2</v>
      </c>
      <c r="AO21" s="60">
        <v>3.0410161451015525E-2</v>
      </c>
      <c r="AP21" s="60">
        <v>3.232239201168044E-2</v>
      </c>
      <c r="AQ21" s="60">
        <v>3.1672576968615473E-2</v>
      </c>
      <c r="AR21" s="60">
        <v>3.2395960431083573E-2</v>
      </c>
      <c r="AS21" s="60">
        <v>3.4128107515405959E-2</v>
      </c>
      <c r="AT21" s="61">
        <v>3.5105919538832818E-2</v>
      </c>
    </row>
    <row r="22" spans="1:46" ht="20.149999999999999" customHeight="1">
      <c r="A22" t="s">
        <v>426</v>
      </c>
      <c r="B22" s="59">
        <v>7.2019640736653748E-2</v>
      </c>
      <c r="C22" s="59">
        <v>7.5748872452995303E-2</v>
      </c>
      <c r="D22" s="59">
        <v>1.6598483407063783E-2</v>
      </c>
      <c r="E22" s="59">
        <v>4.4950354259413738E-2</v>
      </c>
      <c r="F22" s="59">
        <v>6.5188616014245609E-2</v>
      </c>
      <c r="G22" s="59">
        <v>0.10655822868928042</v>
      </c>
      <c r="H22" s="59">
        <v>0.11628855945795799</v>
      </c>
      <c r="I22" s="59">
        <v>0.12909989935749322</v>
      </c>
      <c r="J22" s="59">
        <v>0.16537405289460122</v>
      </c>
      <c r="K22" s="59">
        <v>0.15046915501054545</v>
      </c>
      <c r="L22" s="59">
        <v>0.1087809950372573</v>
      </c>
      <c r="M22" s="59">
        <v>9.963198823291694E-2</v>
      </c>
      <c r="N22" s="59">
        <v>7.1896648337604688E-2</v>
      </c>
      <c r="O22" s="59">
        <v>2.5986781506672767E-2</v>
      </c>
      <c r="P22" s="59">
        <v>1.2344057864120822E-3</v>
      </c>
      <c r="Q22" s="59">
        <v>-8.8811807423013339E-3</v>
      </c>
      <c r="R22" s="59">
        <v>-3.9052911882045682E-2</v>
      </c>
      <c r="S22" s="59">
        <v>-2.8951898993735566E-2</v>
      </c>
      <c r="T22" s="59">
        <v>-3.8750482734044425E-2</v>
      </c>
      <c r="U22" s="59">
        <v>-2.0100507901223068E-2</v>
      </c>
      <c r="V22" s="59">
        <v>-3.0243211990347844E-2</v>
      </c>
      <c r="W22" s="59">
        <v>-1.4237924139747046E-2</v>
      </c>
      <c r="X22" s="59">
        <v>-1.2195166203916724E-3</v>
      </c>
      <c r="Y22" s="59">
        <v>-3.1345300751837238E-2</v>
      </c>
      <c r="Z22" s="59">
        <v>-4.5238673796453729E-2</v>
      </c>
      <c r="AA22" s="59">
        <v>-4.5603661527003916E-2</v>
      </c>
      <c r="AB22" s="59">
        <v>-6.9565840789034328E-2</v>
      </c>
      <c r="AC22" s="59">
        <v>-4.4546784101042992E-2</v>
      </c>
      <c r="AD22" s="59">
        <v>-1.3166897668074835E-2</v>
      </c>
      <c r="AE22" s="60">
        <v>-9.3514072002589769E-3</v>
      </c>
      <c r="AF22" s="60">
        <v>-1.2653536580172313E-3</v>
      </c>
      <c r="AG22" s="60">
        <v>1.504437231888707E-3</v>
      </c>
      <c r="AH22" s="60">
        <v>1.7092593072885548E-2</v>
      </c>
      <c r="AI22" s="60">
        <v>1.241069634116538E-3</v>
      </c>
      <c r="AJ22" s="60">
        <v>-6.1376394135598894E-2</v>
      </c>
      <c r="AK22" s="60">
        <v>-8.8091177372032758E-2</v>
      </c>
      <c r="AL22" s="60">
        <v>-8.6849879609105243E-2</v>
      </c>
      <c r="AM22" s="60">
        <v>-6.6938544176054549E-2</v>
      </c>
      <c r="AN22" s="60">
        <v>-6.0744920786068538E-2</v>
      </c>
      <c r="AO22" s="60">
        <v>-3.8509590396895527E-2</v>
      </c>
      <c r="AP22" s="60">
        <v>-2.6734644945454578E-2</v>
      </c>
      <c r="AQ22" s="60">
        <v>-2.4080834651336008E-2</v>
      </c>
      <c r="AR22" s="60">
        <v>-3.1940736173538681E-2</v>
      </c>
      <c r="AS22" s="60">
        <v>-6.4469517300577345E-2</v>
      </c>
      <c r="AT22" s="60">
        <v>-7.8563125229607317E-2</v>
      </c>
    </row>
    <row r="23" spans="1:46" ht="20.149999999999999" customHeight="1">
      <c r="A23" t="s">
        <v>432</v>
      </c>
      <c r="B23" s="59">
        <v>0.28991858537043713</v>
      </c>
      <c r="C23" s="59">
        <v>0.28490923397212953</v>
      </c>
      <c r="D23" s="59">
        <v>0.35595717860928633</v>
      </c>
      <c r="E23" s="59">
        <v>0.37161360539042909</v>
      </c>
      <c r="F23" s="59">
        <v>0.35455141780837041</v>
      </c>
      <c r="G23" s="59">
        <v>0.33364226330627522</v>
      </c>
      <c r="H23" s="59">
        <v>0.34604784524644683</v>
      </c>
      <c r="I23" s="59">
        <v>0.36166438897774222</v>
      </c>
      <c r="J23" s="59">
        <v>0.36894508483443111</v>
      </c>
      <c r="K23" s="59">
        <v>0.37106117966236685</v>
      </c>
      <c r="L23" s="59">
        <v>0.34223617181041721</v>
      </c>
      <c r="M23" s="59">
        <v>0.31653918422246519</v>
      </c>
      <c r="N23" s="59">
        <v>0.2924927747325794</v>
      </c>
      <c r="O23" s="59">
        <v>0.27029666220832826</v>
      </c>
      <c r="P23" s="59">
        <v>0.27123638445756959</v>
      </c>
      <c r="Q23" s="59">
        <v>0.24714771409539749</v>
      </c>
      <c r="R23" s="59">
        <v>0.2125809391499367</v>
      </c>
      <c r="S23" s="59">
        <v>0.19342404478856978</v>
      </c>
      <c r="T23" s="59">
        <v>0.15576405041995312</v>
      </c>
      <c r="U23" s="59">
        <v>0.12760776647521355</v>
      </c>
      <c r="V23" s="59">
        <v>9.1102559828707408E-2</v>
      </c>
      <c r="W23" s="59">
        <v>5.6848568278165201E-2</v>
      </c>
      <c r="X23" s="59">
        <v>2.0638548976773308E-2</v>
      </c>
      <c r="Y23" s="59">
        <v>-1.8451380787342542E-2</v>
      </c>
      <c r="Z23" s="59">
        <v>-4.6206234372665467E-2</v>
      </c>
      <c r="AA23" s="59">
        <v>-6.8445849290536209E-2</v>
      </c>
      <c r="AB23" s="59">
        <v>-7.554560018135259E-2</v>
      </c>
      <c r="AC23" s="59">
        <v>-8.6695723320888707E-2</v>
      </c>
      <c r="AD23" s="59">
        <v>-0.10011652963818762</v>
      </c>
      <c r="AE23" s="60">
        <v>-0.12442648847523974</v>
      </c>
      <c r="AF23" s="60">
        <v>-0.13005959631525332</v>
      </c>
      <c r="AG23" s="60">
        <v>-0.12212400065253881</v>
      </c>
      <c r="AH23" s="60">
        <v>-0.1083820356331735</v>
      </c>
      <c r="AI23" s="60">
        <v>-8.3714499308492174E-2</v>
      </c>
      <c r="AJ23" s="60">
        <v>-8.1440032299963327E-2</v>
      </c>
      <c r="AK23" s="60">
        <v>-5.7600829230277872E-2</v>
      </c>
      <c r="AL23" s="60">
        <v>-1.6998929438037269E-2</v>
      </c>
      <c r="AM23" s="60">
        <v>2.2350945923029553E-2</v>
      </c>
      <c r="AN23" s="60">
        <v>6.4131000180571718E-2</v>
      </c>
      <c r="AO23" s="60">
        <v>8.0057528316582971E-2</v>
      </c>
      <c r="AP23" s="60">
        <v>9.8525048981833674E-2</v>
      </c>
      <c r="AQ23" s="60">
        <v>0.13893171066973053</v>
      </c>
      <c r="AR23" s="60">
        <v>0.14872256942869244</v>
      </c>
      <c r="AS23" s="60">
        <v>0.1586209203869493</v>
      </c>
      <c r="AT23" s="61">
        <v>0.15395655449038426</v>
      </c>
    </row>
    <row r="24" spans="1:46" s="5" customFormat="1" ht="20.149999999999999" customHeight="1">
      <c r="A24" t="s">
        <v>630</v>
      </c>
      <c r="B24" s="7"/>
      <c r="C24" s="7"/>
      <c r="D24" s="7"/>
      <c r="E24" s="7"/>
      <c r="F24" s="7"/>
      <c r="G24" s="8"/>
    </row>
    <row r="25" spans="1:46" s="5" customFormat="1" ht="20.149999999999999" customHeight="1">
      <c r="A25" s="2" t="s">
        <v>119</v>
      </c>
      <c r="B25" s="35"/>
      <c r="C25" s="35"/>
    </row>
    <row r="26" spans="1:46" ht="20.149999999999999" customHeight="1">
      <c r="C26" s="89"/>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6"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6"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6"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6"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6"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6"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2: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2: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2: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2: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2: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2: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2: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2:45" ht="20.149999999999999" customHeight="1">
      <c r="B40" t="s">
        <v>436</v>
      </c>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2: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2: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row r="43" spans="2:45" ht="20.149999999999999" customHeight="1">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row>
    <row r="44" spans="2:45" ht="20.149999999999999" customHeight="1">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row>
  </sheetData>
  <hyperlinks>
    <hyperlink ref="A25" location="'Table of Contents'!A1" display="Return to Contents" xr:uid="{2A44E1AF-CF97-4A83-8CC3-2EACCF97063F}"/>
  </hyperlinks>
  <pageMargins left="0.7" right="0.7" top="0.75" bottom="0.75" header="0.3" footer="0.3"/>
  <pageSetup paperSize="9" orientation="portrait"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1068-01B7-4157-836F-0B3A86A9BC80}">
  <dimension ref="A1:BE40"/>
  <sheetViews>
    <sheetView showGridLines="0" zoomScaleNormal="100" zoomScaleSheetLayoutView="100" workbookViewId="0"/>
  </sheetViews>
  <sheetFormatPr defaultColWidth="8.921875" defaultRowHeight="20.149999999999999" customHeight="1"/>
  <cols>
    <col min="1" max="1" width="17.3828125" customWidth="1"/>
    <col min="2" max="22" width="7.61328125" customWidth="1"/>
    <col min="23" max="31" width="7.61328125" style="32" customWidth="1"/>
    <col min="32" max="47" width="7.61328125" customWidth="1"/>
    <col min="48" max="49" width="11.53515625" customWidth="1"/>
    <col min="50" max="50" width="15.53515625" customWidth="1"/>
    <col min="51" max="56" width="12.53515625" customWidth="1"/>
    <col min="57" max="57" width="17.53515625" customWidth="1"/>
  </cols>
  <sheetData>
    <row r="1" spans="1:57" s="5" customFormat="1" ht="20.149999999999999" customHeight="1">
      <c r="A1" s="4" t="s">
        <v>437</v>
      </c>
      <c r="H1"/>
      <c r="W1" s="23"/>
      <c r="X1" s="23"/>
      <c r="Y1" s="23"/>
      <c r="Z1" s="23"/>
      <c r="AA1" s="23"/>
      <c r="AB1" s="23"/>
      <c r="AC1" s="23"/>
      <c r="AD1" s="23"/>
      <c r="AE1" s="23"/>
    </row>
    <row r="2" spans="1:57" s="5" customFormat="1" ht="20.149999999999999" customHeight="1">
      <c r="A2" s="9" t="s">
        <v>438</v>
      </c>
      <c r="H2"/>
      <c r="W2" s="23"/>
      <c r="X2" s="23"/>
      <c r="Y2" s="23"/>
      <c r="Z2" s="23"/>
      <c r="AA2" s="23"/>
      <c r="AB2" s="23"/>
      <c r="AC2" s="23"/>
      <c r="AD2" s="23"/>
      <c r="AE2" s="23"/>
    </row>
    <row r="3" spans="1:57" s="5" customFormat="1" ht="20.149999999999999" customHeight="1">
      <c r="A3" t="s">
        <v>645</v>
      </c>
      <c r="H3"/>
      <c r="W3" s="23"/>
      <c r="X3" s="23"/>
      <c r="Y3" s="23"/>
      <c r="Z3" s="23"/>
      <c r="AA3" s="23"/>
      <c r="AB3" s="23"/>
      <c r="AC3" s="23"/>
      <c r="AD3" s="23"/>
      <c r="AE3" s="23"/>
    </row>
    <row r="4" spans="1:57" s="5" customFormat="1" ht="20.149999999999999" customHeight="1">
      <c r="A4" t="s">
        <v>439</v>
      </c>
      <c r="H4"/>
      <c r="W4" s="23"/>
      <c r="X4" s="23"/>
      <c r="Y4" s="23"/>
      <c r="Z4" s="23"/>
      <c r="AA4" s="23"/>
      <c r="AB4" s="23"/>
      <c r="AC4" s="23"/>
      <c r="AD4" s="23"/>
      <c r="AE4" s="23"/>
    </row>
    <row r="5" spans="1:57" s="26" customFormat="1" ht="20.149999999999999" customHeight="1">
      <c r="A5" s="24"/>
      <c r="B5" s="24"/>
      <c r="C5" s="24"/>
      <c r="D5" s="24"/>
      <c r="E5" s="24"/>
      <c r="F5" s="24"/>
      <c r="G5" s="24"/>
      <c r="H5" s="24"/>
      <c r="I5" s="24"/>
      <c r="J5" s="16"/>
      <c r="K5" s="24"/>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6"/>
      <c r="K6" s="24"/>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6"/>
      <c r="K7" s="24"/>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6"/>
      <c r="K8" s="24"/>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6"/>
      <c r="K9" s="24"/>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7" s="26" customFormat="1" ht="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7" s="30" customFormat="1" ht="20.149999999999999" customHeight="1">
      <c r="A18" t="s">
        <v>125</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t="s">
        <v>440</v>
      </c>
      <c r="B19" s="59">
        <v>0</v>
      </c>
      <c r="C19" s="59">
        <v>-0.11592665701952197</v>
      </c>
      <c r="D19" s="59">
        <v>-0.25583523180005369</v>
      </c>
      <c r="E19" s="59">
        <v>-0.4568747818881857</v>
      </c>
      <c r="F19" s="59">
        <v>-0.57908801395613885</v>
      </c>
      <c r="G19" s="59">
        <v>-0.6777055006160293</v>
      </c>
      <c r="H19" s="59">
        <v>-0.84216036388443938</v>
      </c>
      <c r="I19" s="59">
        <v>-1.0427922386718402</v>
      </c>
      <c r="J19" s="59">
        <v>-1.2557660331487437</v>
      </c>
      <c r="K19" s="59">
        <v>-1.4761109620765354</v>
      </c>
      <c r="L19" s="59">
        <v>-1.7053202240883913</v>
      </c>
      <c r="M19" s="59">
        <v>-1.931742322386528</v>
      </c>
      <c r="N19" s="59">
        <v>-2.1193255298029556</v>
      </c>
      <c r="O19" s="59">
        <v>-2.2466013505708533</v>
      </c>
      <c r="P19" s="59">
        <v>-2.3335719707874953</v>
      </c>
      <c r="Q19" s="59">
        <v>-2.3818474281928887</v>
      </c>
      <c r="R19" s="59">
        <v>-2.4056252640832021</v>
      </c>
      <c r="S19" s="59">
        <v>-2.3920017152829356</v>
      </c>
      <c r="T19" s="59">
        <v>-2.337171014699869</v>
      </c>
      <c r="U19" s="59">
        <v>-2.2524437537428255</v>
      </c>
      <c r="V19" s="59">
        <v>-2.1520554782054178</v>
      </c>
      <c r="W19" s="59">
        <v>-2.0218554331831493</v>
      </c>
      <c r="X19" s="59">
        <v>-1.8660550927455202</v>
      </c>
      <c r="Y19" s="59">
        <v>-1.6965237316239759</v>
      </c>
      <c r="Z19" s="59">
        <v>-1.5291938512943632</v>
      </c>
      <c r="AA19" s="59">
        <v>-1.3787941262931218</v>
      </c>
      <c r="AB19" s="59">
        <v>-1.2512194902546299</v>
      </c>
      <c r="AC19" s="59">
        <v>-1.1358229572837424</v>
      </c>
      <c r="AD19" s="59">
        <v>-1.0375741483123733</v>
      </c>
      <c r="AE19" s="59">
        <v>-0.96146506039561153</v>
      </c>
      <c r="AF19" s="59">
        <v>-0.87333231872281947</v>
      </c>
      <c r="AG19" s="60">
        <v>-0.7865007125590181</v>
      </c>
      <c r="AH19" s="60">
        <v>-0.72073099061754764</v>
      </c>
      <c r="AI19" s="60">
        <v>-0.65790361451478219</v>
      </c>
      <c r="AJ19" s="60">
        <v>-0.61550127155923451</v>
      </c>
      <c r="AK19" s="60">
        <v>-0.57238508885633776</v>
      </c>
      <c r="AL19" s="60">
        <v>-0.55704305859745307</v>
      </c>
      <c r="AM19" s="60">
        <v>-0.53918874053446175</v>
      </c>
      <c r="AN19" s="60">
        <v>-0.52322270803997917</v>
      </c>
      <c r="AO19" s="60">
        <v>-0.54144727718745256</v>
      </c>
      <c r="AP19" s="60">
        <v>-0.53620266722253684</v>
      </c>
      <c r="AQ19" s="60">
        <v>-0.52131110364721689</v>
      </c>
      <c r="AR19" s="60">
        <v>-0.52632475879760576</v>
      </c>
      <c r="AS19" s="60">
        <v>-0.52918768383694725</v>
      </c>
      <c r="AT19" s="60">
        <v>-0.56284706461971223</v>
      </c>
      <c r="AU19" s="60">
        <v>-0.59441268072976094</v>
      </c>
    </row>
    <row r="20" spans="1:47" s="5" customFormat="1" ht="20.149999999999999" customHeight="1">
      <c r="A20" t="s">
        <v>630</v>
      </c>
      <c r="B20" s="7"/>
      <c r="C20" s="7"/>
      <c r="D20" s="7"/>
      <c r="E20" s="7"/>
      <c r="F20" s="7"/>
      <c r="G20" s="7"/>
      <c r="H20" s="8"/>
    </row>
    <row r="21" spans="1:47" s="5" customFormat="1" ht="20.149999999999999" customHeight="1">
      <c r="A21" s="2" t="s">
        <v>119</v>
      </c>
      <c r="B21" s="35"/>
      <c r="C21" s="35"/>
      <c r="D21" s="35"/>
    </row>
    <row r="22" spans="1:47" ht="20.149999999999999" customHeight="1">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row>
    <row r="23" spans="1:47" ht="20.149999999999999" customHeight="1">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row>
    <row r="24" spans="1:47"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7"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7"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7"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7"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7"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7"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7"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7"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sheetData>
  <hyperlinks>
    <hyperlink ref="A21" location="'Table of Contents'!A1" display="Return to Contents" xr:uid="{877DD66B-FA1E-42D4-AA44-4E253159E1EA}"/>
  </hyperlinks>
  <pageMargins left="0.7" right="0.7" top="0.75" bottom="0.75" header="0.3" footer="0.3"/>
  <pageSetup paperSize="9"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C932D-3802-4B58-A46F-F9ACEAAFE98D}">
  <dimension ref="A1:BE41"/>
  <sheetViews>
    <sheetView showGridLines="0" zoomScaleNormal="100" zoomScaleSheetLayoutView="100" workbookViewId="0"/>
  </sheetViews>
  <sheetFormatPr defaultColWidth="8.921875" defaultRowHeight="20.149999999999999" customHeight="1"/>
  <cols>
    <col min="1" max="1" width="39.53515625" customWidth="1"/>
    <col min="2" max="22" width="7.61328125" customWidth="1"/>
    <col min="23" max="31" width="7.61328125" style="32" customWidth="1"/>
    <col min="32" max="47" width="7.61328125" customWidth="1"/>
    <col min="48" max="49" width="11.53515625" customWidth="1"/>
    <col min="50" max="50" width="15.53515625" customWidth="1"/>
    <col min="51" max="56" width="12.53515625" customWidth="1"/>
    <col min="57" max="57" width="17.53515625" customWidth="1"/>
  </cols>
  <sheetData>
    <row r="1" spans="1:57" s="5" customFormat="1" ht="20.149999999999999" customHeight="1">
      <c r="A1" s="4" t="s">
        <v>441</v>
      </c>
      <c r="H1"/>
      <c r="W1" s="23"/>
      <c r="X1" s="23"/>
      <c r="Y1" s="23"/>
      <c r="Z1" s="23"/>
      <c r="AA1" s="23"/>
      <c r="AB1" s="23"/>
      <c r="AC1" s="23"/>
      <c r="AD1" s="23"/>
      <c r="AE1" s="23"/>
    </row>
    <row r="2" spans="1:57" s="5" customFormat="1" ht="20.149999999999999" customHeight="1">
      <c r="A2" s="9" t="s">
        <v>442</v>
      </c>
      <c r="H2"/>
      <c r="W2" s="23"/>
      <c r="X2" s="23"/>
      <c r="Y2" s="23"/>
      <c r="Z2" s="23"/>
      <c r="AA2" s="23"/>
      <c r="AB2" s="23"/>
      <c r="AC2" s="23"/>
      <c r="AD2" s="23"/>
      <c r="AE2" s="23"/>
    </row>
    <row r="3" spans="1:57" s="5" customFormat="1" ht="20.149999999999999" customHeight="1">
      <c r="A3" t="s">
        <v>521</v>
      </c>
      <c r="H3"/>
      <c r="W3" s="23"/>
      <c r="X3" s="23"/>
      <c r="Y3" s="23"/>
      <c r="Z3" s="23"/>
      <c r="AA3" s="23"/>
      <c r="AB3" s="23"/>
      <c r="AC3" s="23"/>
      <c r="AD3" s="23"/>
      <c r="AE3" s="23"/>
    </row>
    <row r="4" spans="1:57" s="5" customFormat="1" ht="20.149999999999999" customHeight="1">
      <c r="A4" t="s">
        <v>443</v>
      </c>
      <c r="H4"/>
      <c r="W4" s="23"/>
      <c r="X4" s="23"/>
      <c r="Y4" s="23"/>
      <c r="Z4" s="23"/>
      <c r="AA4" s="23"/>
      <c r="AB4" s="23"/>
      <c r="AC4" s="23"/>
      <c r="AD4" s="23"/>
      <c r="AE4" s="23"/>
    </row>
    <row r="5" spans="1:57" s="26" customFormat="1" ht="20.149999999999999" customHeight="1">
      <c r="A5" s="24"/>
      <c r="B5" s="24"/>
      <c r="C5" s="24"/>
      <c r="D5" s="24"/>
      <c r="E5" s="24"/>
      <c r="F5" s="24"/>
      <c r="G5" s="24"/>
      <c r="H5" s="24"/>
      <c r="I5" s="24"/>
      <c r="J5" s="16"/>
      <c r="K5" s="24"/>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6"/>
      <c r="K6" s="24"/>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6"/>
      <c r="K7" s="24"/>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6"/>
      <c r="K8" s="24"/>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6"/>
      <c r="K9" s="24"/>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7" s="26" customFormat="1" ht="8.4"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7" s="30" customFormat="1" ht="20.149999999999999" customHeight="1">
      <c r="A18" t="s">
        <v>125</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t="s">
        <v>183</v>
      </c>
      <c r="B19" s="59">
        <v>0</v>
      </c>
      <c r="C19" s="59">
        <v>-0.11592665701952197</v>
      </c>
      <c r="D19" s="59">
        <v>-0.25583523180005369</v>
      </c>
      <c r="E19" s="59">
        <v>-0.4568747818881857</v>
      </c>
      <c r="F19" s="59">
        <v>-0.57908801395613885</v>
      </c>
      <c r="G19" s="59">
        <v>-0.6777055006160293</v>
      </c>
      <c r="H19" s="59">
        <v>-0.84216036388443938</v>
      </c>
      <c r="I19" s="59">
        <v>-1.0427922386718402</v>
      </c>
      <c r="J19" s="59">
        <v>-1.2557660331487437</v>
      </c>
      <c r="K19" s="59">
        <v>-1.4761109620765354</v>
      </c>
      <c r="L19" s="59">
        <v>-1.7053202240883913</v>
      </c>
      <c r="M19" s="59">
        <v>-1.931742322386528</v>
      </c>
      <c r="N19" s="59">
        <v>-2.1193255298029556</v>
      </c>
      <c r="O19" s="59">
        <v>-2.2466013505708533</v>
      </c>
      <c r="P19" s="59">
        <v>-2.3335719707874953</v>
      </c>
      <c r="Q19" s="59">
        <v>-2.3818474281928887</v>
      </c>
      <c r="R19" s="59">
        <v>-2.4056252640832021</v>
      </c>
      <c r="S19" s="59">
        <v>-2.3920017152829356</v>
      </c>
      <c r="T19" s="59">
        <v>-2.337171014699869</v>
      </c>
      <c r="U19" s="59">
        <v>-2.2524437537428255</v>
      </c>
      <c r="V19" s="59">
        <v>-2.1520554782054178</v>
      </c>
      <c r="W19" s="59">
        <v>-2.0218554331831493</v>
      </c>
      <c r="X19" s="59">
        <v>-1.8660550927455202</v>
      </c>
      <c r="Y19" s="59">
        <v>-1.6965237316239759</v>
      </c>
      <c r="Z19" s="59">
        <v>-1.5291938512943632</v>
      </c>
      <c r="AA19" s="59">
        <v>-1.3787941262931218</v>
      </c>
      <c r="AB19" s="59">
        <v>-1.2512194902546299</v>
      </c>
      <c r="AC19" s="59">
        <v>-1.1358229572837424</v>
      </c>
      <c r="AD19" s="59">
        <v>-1.0375741483123733</v>
      </c>
      <c r="AE19" s="59">
        <v>-0.96146506039561153</v>
      </c>
      <c r="AF19" s="59">
        <v>-0.87333231872281947</v>
      </c>
      <c r="AG19" s="60">
        <v>-0.7865007125590181</v>
      </c>
      <c r="AH19" s="60">
        <v>-0.72073099061754764</v>
      </c>
      <c r="AI19" s="60">
        <v>-0.65790361451478219</v>
      </c>
      <c r="AJ19" s="60">
        <v>-0.61550127155923451</v>
      </c>
      <c r="AK19" s="60">
        <v>-0.57238508885633776</v>
      </c>
      <c r="AL19" s="60">
        <v>-0.55704305859745307</v>
      </c>
      <c r="AM19" s="60">
        <v>-0.53918874053446175</v>
      </c>
      <c r="AN19" s="60">
        <v>-0.52322270803997917</v>
      </c>
      <c r="AO19" s="60">
        <v>-0.54144727718745256</v>
      </c>
      <c r="AP19" s="60">
        <v>-0.53620266722253684</v>
      </c>
      <c r="AQ19" s="60">
        <v>-0.52131110364721689</v>
      </c>
      <c r="AR19" s="60">
        <v>-0.52632475879760576</v>
      </c>
      <c r="AS19" s="60">
        <v>-0.52918768383694725</v>
      </c>
      <c r="AT19" s="60">
        <v>-0.56284706461971223</v>
      </c>
      <c r="AU19" s="60">
        <v>-0.59441268072976094</v>
      </c>
    </row>
    <row r="20" spans="1:47" ht="20.149999999999999" customHeight="1">
      <c r="A20" t="s">
        <v>184</v>
      </c>
      <c r="B20" s="59">
        <v>0</v>
      </c>
      <c r="C20" s="59">
        <v>-0.47100368114117447</v>
      </c>
      <c r="D20" s="59">
        <v>-0.87804653963557533</v>
      </c>
      <c r="E20" s="59">
        <v>-1.339839892998514</v>
      </c>
      <c r="F20" s="59">
        <v>-1.7164405431229459</v>
      </c>
      <c r="G20" s="59">
        <v>-2.0635873771878446</v>
      </c>
      <c r="H20" s="59">
        <v>-2.4709557948308261</v>
      </c>
      <c r="I20" s="59">
        <v>-2.906814029947224</v>
      </c>
      <c r="J20" s="59">
        <v>-3.3487640651345054</v>
      </c>
      <c r="K20" s="59">
        <v>-3.7919729539017433</v>
      </c>
      <c r="L20" s="59">
        <v>-4.2380695467965221</v>
      </c>
      <c r="M20" s="59">
        <v>-5.0209020645123683</v>
      </c>
      <c r="N20" s="59">
        <v>-5.6735442154137177</v>
      </c>
      <c r="O20" s="59">
        <v>-6.2545148234765868</v>
      </c>
      <c r="P20" s="59">
        <v>-6.7841360071773531</v>
      </c>
      <c r="Q20" s="59">
        <v>-7.263356339042585</v>
      </c>
      <c r="R20" s="59">
        <v>-7.7077600994916793</v>
      </c>
      <c r="S20" s="59">
        <v>-8.1054574954196443</v>
      </c>
      <c r="T20" s="59">
        <v>-8.4521834717900823</v>
      </c>
      <c r="U20" s="59">
        <v>-8.760697793141409</v>
      </c>
      <c r="V20" s="59">
        <v>-9.0450489782612511</v>
      </c>
      <c r="W20" s="59">
        <v>-9.6219744728558823</v>
      </c>
      <c r="X20" s="59">
        <v>-10.084945135878646</v>
      </c>
      <c r="Y20" s="59">
        <v>-10.522073516577716</v>
      </c>
      <c r="Z20" s="59">
        <v>-10.950291001491339</v>
      </c>
      <c r="AA20" s="59">
        <v>-11.383937690021456</v>
      </c>
      <c r="AB20" s="59">
        <v>-11.829006517053902</v>
      </c>
      <c r="AC20" s="59">
        <v>-12.2737002842601</v>
      </c>
      <c r="AD20" s="59">
        <v>-12.723677397500751</v>
      </c>
      <c r="AE20" s="59">
        <v>-13.18450328209957</v>
      </c>
      <c r="AF20" s="59">
        <v>-13.623725497531622</v>
      </c>
      <c r="AG20" s="60">
        <v>-14.369940726385593</v>
      </c>
      <c r="AH20" s="60">
        <v>-15.047547794483405</v>
      </c>
      <c r="AI20" s="60">
        <v>-15.709019246470717</v>
      </c>
      <c r="AJ20" s="60">
        <v>-16.370120058700966</v>
      </c>
      <c r="AK20" s="60">
        <v>-17.013151092815356</v>
      </c>
      <c r="AL20" s="60">
        <v>-17.663222046618653</v>
      </c>
      <c r="AM20" s="60">
        <v>-18.2870201436134</v>
      </c>
      <c r="AN20" s="60">
        <v>-18.888731092450325</v>
      </c>
      <c r="AO20" s="60">
        <v>-19.499810063358332</v>
      </c>
      <c r="AP20" s="60">
        <v>-20.067286597784992</v>
      </c>
      <c r="AQ20" s="60">
        <v>-20.907426314065095</v>
      </c>
      <c r="AR20" s="60">
        <v>-21.67029049859962</v>
      </c>
      <c r="AS20" s="60">
        <v>-22.406193948829134</v>
      </c>
      <c r="AT20" s="60">
        <v>-23.1484455581957</v>
      </c>
      <c r="AU20" s="60">
        <v>-23.867320237429656</v>
      </c>
    </row>
    <row r="21" spans="1:47" s="5" customFormat="1" ht="20.149999999999999" customHeight="1">
      <c r="A21" t="s">
        <v>630</v>
      </c>
      <c r="B21" s="7"/>
      <c r="C21" s="7"/>
      <c r="D21" s="7"/>
      <c r="E21" s="7"/>
      <c r="F21" s="7"/>
      <c r="G21" s="7"/>
      <c r="H21" s="8"/>
    </row>
    <row r="22" spans="1:47" s="5" customFormat="1" ht="20.149999999999999" customHeight="1">
      <c r="A22" s="2" t="s">
        <v>119</v>
      </c>
      <c r="B22" s="35"/>
      <c r="C22" s="35"/>
      <c r="D22" s="35"/>
    </row>
    <row r="23" spans="1:47" ht="20.149999999999999" customHeight="1">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row>
    <row r="24" spans="1:47"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7"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7"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7"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7"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7"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7"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7"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7"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sheetData>
  <hyperlinks>
    <hyperlink ref="A22" location="'Table of Contents'!A1" display="Return to Contents" xr:uid="{2027FA71-4168-4681-9E39-2B6C15CA3471}"/>
  </hyperlinks>
  <pageMargins left="0.7" right="0.7" top="0.75" bottom="0.75" header="0.3" footer="0.3"/>
  <pageSetup paperSize="9" orientation="portrait"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A1105-B446-45E4-9623-E18A6E270DD3}">
  <sheetPr>
    <tabColor rgb="FF8B63A6"/>
  </sheetPr>
  <dimension ref="A1"/>
  <sheetViews>
    <sheetView showGridLines="0" workbookViewId="0"/>
  </sheetViews>
  <sheetFormatPr defaultRowHeight="15.5"/>
  <sheetData>
    <row r="1" spans="1:1">
      <c r="A1" s="2" t="s">
        <v>4</v>
      </c>
    </row>
  </sheetData>
  <hyperlinks>
    <hyperlink ref="A1" location="'Table of Contents'!A1" display="Return to Contents" xr:uid="{DC39ED17-7C62-4B0E-8D1E-37794ECDE939}"/>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730A-D794-451F-8F56-87FDEB68F0DF}">
  <dimension ref="A1:BE46"/>
  <sheetViews>
    <sheetView showGridLines="0" zoomScaleNormal="100" zoomScaleSheetLayoutView="100" workbookViewId="0"/>
  </sheetViews>
  <sheetFormatPr defaultColWidth="8.921875" defaultRowHeight="20.149999999999999" customHeight="1"/>
  <cols>
    <col min="1" max="1" width="16.61328125" customWidth="1"/>
    <col min="2" max="22" width="7.61328125" customWidth="1"/>
    <col min="23" max="31" width="7.61328125" style="32" customWidth="1"/>
    <col min="32" max="33" width="7.61328125" customWidth="1"/>
    <col min="46" max="46" width="14.3828125" customWidth="1"/>
    <col min="47" max="49" width="11.53515625" customWidth="1"/>
    <col min="50" max="50" width="15.53515625" customWidth="1"/>
    <col min="51" max="56" width="12.53515625" customWidth="1"/>
    <col min="57" max="57" width="17.53515625" customWidth="1"/>
  </cols>
  <sheetData>
    <row r="1" spans="1:57" s="5" customFormat="1" ht="20.149999999999999" customHeight="1">
      <c r="A1" s="4" t="s">
        <v>444</v>
      </c>
      <c r="H1"/>
      <c r="W1" s="23"/>
      <c r="X1" s="23"/>
      <c r="Y1" s="23"/>
      <c r="Z1" s="23"/>
      <c r="AA1" s="23"/>
      <c r="AB1" s="23"/>
      <c r="AC1" s="23"/>
      <c r="AD1" s="23"/>
      <c r="AE1" s="23"/>
    </row>
    <row r="2" spans="1:57" s="5" customFormat="1" ht="20.149999999999999" customHeight="1">
      <c r="A2" s="9" t="s">
        <v>445</v>
      </c>
      <c r="H2"/>
      <c r="W2" s="23"/>
      <c r="X2" s="23"/>
      <c r="Y2" s="23"/>
      <c r="Z2" s="23"/>
      <c r="AA2" s="23"/>
      <c r="AB2" s="23"/>
      <c r="AC2" s="23"/>
      <c r="AD2" s="23"/>
      <c r="AE2" s="23"/>
    </row>
    <row r="3" spans="1:57" s="5" customFormat="1" ht="20.149999999999999" customHeight="1">
      <c r="A3" t="s">
        <v>650</v>
      </c>
      <c r="H3"/>
      <c r="W3" s="23"/>
      <c r="X3" s="23"/>
      <c r="Y3" s="23"/>
      <c r="Z3" s="23"/>
      <c r="AA3" s="23"/>
      <c r="AB3" s="23"/>
      <c r="AC3" s="23"/>
      <c r="AD3" s="23"/>
      <c r="AE3" s="23"/>
    </row>
    <row r="4" spans="1:57" s="5" customFormat="1" ht="20.149999999999999" customHeight="1">
      <c r="A4" t="s">
        <v>629</v>
      </c>
      <c r="H4"/>
      <c r="W4" s="23"/>
      <c r="X4" s="23"/>
      <c r="Y4" s="23"/>
      <c r="Z4" s="23"/>
      <c r="AA4" s="23"/>
      <c r="AB4" s="23"/>
      <c r="AC4" s="23"/>
      <c r="AD4" s="23"/>
      <c r="AE4" s="23"/>
    </row>
    <row r="5" spans="1:57" s="26" customFormat="1" ht="20.149999999999999" customHeight="1">
      <c r="A5" s="24"/>
      <c r="B5" s="24"/>
      <c r="C5" s="24"/>
      <c r="D5" s="24"/>
      <c r="E5" s="24"/>
      <c r="F5" s="24"/>
      <c r="G5" s="24"/>
      <c r="H5" s="24"/>
      <c r="I5" s="24"/>
      <c r="J5" s="16"/>
      <c r="K5" s="24"/>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6"/>
      <c r="K6" s="24"/>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6"/>
      <c r="K7" s="24"/>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6"/>
      <c r="K8" s="24"/>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6"/>
      <c r="K9" s="24"/>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6" s="26" customFormat="1" ht="11"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6" s="30" customFormat="1" ht="20.149999999999999" customHeight="1">
      <c r="A18" s="28" t="s">
        <v>446</v>
      </c>
      <c r="B18" s="43" t="s">
        <v>447</v>
      </c>
      <c r="C18" s="43" t="s">
        <v>448</v>
      </c>
      <c r="D18" s="43" t="s">
        <v>449</v>
      </c>
      <c r="E18" s="43" t="s">
        <v>450</v>
      </c>
      <c r="F18" s="43" t="s">
        <v>451</v>
      </c>
      <c r="G18" s="43" t="s">
        <v>452</v>
      </c>
      <c r="H18" s="43" t="s">
        <v>453</v>
      </c>
      <c r="I18" s="43" t="s">
        <v>454</v>
      </c>
      <c r="J18" s="43" t="s">
        <v>455</v>
      </c>
      <c r="K18" s="43" t="s">
        <v>456</v>
      </c>
      <c r="L18" s="43" t="s">
        <v>457</v>
      </c>
      <c r="M18" s="43" t="s">
        <v>458</v>
      </c>
      <c r="N18" s="43" t="s">
        <v>459</v>
      </c>
      <c r="O18" s="43" t="s">
        <v>460</v>
      </c>
      <c r="P18" s="43" t="s">
        <v>461</v>
      </c>
      <c r="Q18" s="43" t="s">
        <v>462</v>
      </c>
      <c r="R18" s="43" t="s">
        <v>463</v>
      </c>
      <c r="S18" s="43" t="s">
        <v>464</v>
      </c>
      <c r="T18" s="43" t="s">
        <v>465</v>
      </c>
      <c r="U18" s="43" t="s">
        <v>466</v>
      </c>
      <c r="V18" s="43" t="s">
        <v>467</v>
      </c>
      <c r="W18" s="43" t="s">
        <v>468</v>
      </c>
      <c r="X18" s="43" t="s">
        <v>469</v>
      </c>
      <c r="Y18" s="43" t="s">
        <v>470</v>
      </c>
      <c r="Z18" s="43" t="s">
        <v>471</v>
      </c>
      <c r="AA18" s="43" t="s">
        <v>472</v>
      </c>
      <c r="AB18" s="43" t="s">
        <v>473</v>
      </c>
      <c r="AC18" s="43" t="s">
        <v>474</v>
      </c>
      <c r="AD18" s="43" t="s">
        <v>475</v>
      </c>
      <c r="AE18" s="43" t="s">
        <v>476</v>
      </c>
      <c r="AF18" s="43" t="s">
        <v>477</v>
      </c>
      <c r="AG18" s="70" t="s">
        <v>478</v>
      </c>
    </row>
    <row r="19" spans="1:46" s="30" customFormat="1" ht="20.149999999999999" customHeight="1">
      <c r="A19" t="s">
        <v>479</v>
      </c>
      <c r="B19" s="84">
        <v>71.38</v>
      </c>
      <c r="C19" s="84">
        <v>71.47</v>
      </c>
      <c r="D19" s="84">
        <v>71.7</v>
      </c>
      <c r="E19" s="84">
        <v>71.88</v>
      </c>
      <c r="F19" s="84">
        <v>72.08</v>
      </c>
      <c r="G19" s="84">
        <v>72.23</v>
      </c>
      <c r="H19" s="84">
        <v>72.400000000000006</v>
      </c>
      <c r="I19" s="84">
        <v>72.64</v>
      </c>
      <c r="J19" s="84">
        <v>72.849999999999994</v>
      </c>
      <c r="K19" s="84">
        <v>73.099999999999994</v>
      </c>
      <c r="L19" s="84">
        <v>73.319999999999993</v>
      </c>
      <c r="M19" s="84">
        <v>73.510000000000005</v>
      </c>
      <c r="N19" s="84">
        <v>73.790000000000006</v>
      </c>
      <c r="O19" s="84">
        <v>74.23</v>
      </c>
      <c r="P19" s="84">
        <v>74.599999999999994</v>
      </c>
      <c r="Q19" s="84">
        <v>74.8</v>
      </c>
      <c r="R19" s="84">
        <v>75</v>
      </c>
      <c r="S19" s="84">
        <v>75.349999999999994</v>
      </c>
      <c r="T19" s="84">
        <v>75.8</v>
      </c>
      <c r="U19" s="84">
        <v>76.209999999999994</v>
      </c>
      <c r="V19" s="84">
        <v>76.510000000000005</v>
      </c>
      <c r="W19" s="84">
        <v>76.77</v>
      </c>
      <c r="X19" s="84">
        <v>77.05</v>
      </c>
      <c r="Y19" s="84">
        <v>77.099999999999994</v>
      </c>
      <c r="Z19" s="84">
        <v>77.08</v>
      </c>
      <c r="AA19" s="84">
        <v>77.02</v>
      </c>
      <c r="AB19" s="84">
        <v>77.05</v>
      </c>
      <c r="AC19" s="84">
        <v>77.13</v>
      </c>
      <c r="AD19" s="84">
        <v>76.790000000000006</v>
      </c>
      <c r="AE19" s="84">
        <v>76.569999999999993</v>
      </c>
      <c r="AF19" s="84">
        <v>76.531465735256191</v>
      </c>
      <c r="AG19" s="85">
        <v>76.777514986389193</v>
      </c>
    </row>
    <row r="20" spans="1:46" s="30" customFormat="1" ht="20.149999999999999" customHeight="1">
      <c r="A20" t="s">
        <v>480</v>
      </c>
      <c r="B20" s="84">
        <v>73.37</v>
      </c>
      <c r="C20" s="84">
        <v>73.59</v>
      </c>
      <c r="D20" s="84">
        <v>73.930000000000007</v>
      </c>
      <c r="E20" s="84">
        <v>74.099999999999994</v>
      </c>
      <c r="F20" s="84">
        <v>74.349999999999994</v>
      </c>
      <c r="G20" s="84">
        <v>74.510000000000005</v>
      </c>
      <c r="H20" s="84">
        <v>74.739999999999995</v>
      </c>
      <c r="I20" s="84">
        <v>75</v>
      </c>
      <c r="J20" s="84">
        <v>75.290000000000006</v>
      </c>
      <c r="K20" s="84">
        <v>75.61</v>
      </c>
      <c r="L20" s="84">
        <v>75.900000000000006</v>
      </c>
      <c r="M20" s="84">
        <v>76.13</v>
      </c>
      <c r="N20" s="84">
        <v>76.44</v>
      </c>
      <c r="O20" s="84">
        <v>76.790000000000006</v>
      </c>
      <c r="P20" s="84">
        <v>77.16</v>
      </c>
      <c r="Q20" s="84">
        <v>77.45</v>
      </c>
      <c r="R20" s="84">
        <v>77.7</v>
      </c>
      <c r="S20" s="84">
        <v>78</v>
      </c>
      <c r="T20" s="84">
        <v>78.31</v>
      </c>
      <c r="U20" s="84">
        <v>78.709999999999994</v>
      </c>
      <c r="V20" s="84">
        <v>79.010000000000005</v>
      </c>
      <c r="W20" s="84">
        <v>79.2</v>
      </c>
      <c r="X20" s="84">
        <v>79.33</v>
      </c>
      <c r="Y20" s="84">
        <v>79.34</v>
      </c>
      <c r="Z20" s="84">
        <v>79.41</v>
      </c>
      <c r="AA20" s="84">
        <v>79.430000000000007</v>
      </c>
      <c r="AB20" s="84">
        <v>79.48</v>
      </c>
      <c r="AC20" s="84">
        <v>79.59</v>
      </c>
      <c r="AD20" s="84">
        <v>79.23</v>
      </c>
      <c r="AE20" s="84">
        <v>78.989999999999995</v>
      </c>
      <c r="AF20" s="84">
        <v>78.83</v>
      </c>
      <c r="AG20" s="85">
        <v>79.069999999999993</v>
      </c>
    </row>
    <row r="21" spans="1:46" ht="20.149999999999999" customHeight="1">
      <c r="A21" t="s">
        <v>481</v>
      </c>
      <c r="B21" s="86">
        <v>77.11</v>
      </c>
      <c r="C21" s="86">
        <v>77.12</v>
      </c>
      <c r="D21" s="86">
        <v>77.31</v>
      </c>
      <c r="E21" s="86">
        <v>77.44</v>
      </c>
      <c r="F21" s="86">
        <v>77.73</v>
      </c>
      <c r="G21" s="86">
        <v>77.849999999999994</v>
      </c>
      <c r="H21" s="86">
        <v>78.040000000000006</v>
      </c>
      <c r="I21" s="86">
        <v>78.180000000000007</v>
      </c>
      <c r="J21" s="86">
        <v>78.36</v>
      </c>
      <c r="K21" s="86">
        <v>78.56</v>
      </c>
      <c r="L21" s="86">
        <v>78.78</v>
      </c>
      <c r="M21" s="86">
        <v>78.87</v>
      </c>
      <c r="N21" s="86">
        <v>79.06</v>
      </c>
      <c r="O21" s="86">
        <v>79.260000000000005</v>
      </c>
      <c r="P21" s="86">
        <v>79.55</v>
      </c>
      <c r="Q21" s="86">
        <v>79.69</v>
      </c>
      <c r="R21" s="86">
        <v>79.84</v>
      </c>
      <c r="S21" s="86">
        <v>80.06</v>
      </c>
      <c r="T21" s="86">
        <v>80.319999999999993</v>
      </c>
      <c r="U21" s="86">
        <v>80.62</v>
      </c>
      <c r="V21" s="86">
        <v>80.75</v>
      </c>
      <c r="W21" s="86">
        <v>80.89</v>
      </c>
      <c r="X21" s="86">
        <v>81.06</v>
      </c>
      <c r="Y21" s="86">
        <v>81.13</v>
      </c>
      <c r="Z21" s="86">
        <v>81.150000000000006</v>
      </c>
      <c r="AA21" s="86">
        <v>81.09</v>
      </c>
      <c r="AB21" s="86">
        <v>81.09</v>
      </c>
      <c r="AC21" s="86">
        <v>81.14</v>
      </c>
      <c r="AD21" s="86">
        <v>80.989999999999995</v>
      </c>
      <c r="AE21" s="86">
        <v>80.84</v>
      </c>
      <c r="AF21" s="86">
        <v>80.705245844480274</v>
      </c>
      <c r="AG21" s="85">
        <v>80.797399797776194</v>
      </c>
    </row>
    <row r="22" spans="1:46" ht="20.149999999999999" customHeight="1">
      <c r="A22" t="s">
        <v>482</v>
      </c>
      <c r="B22" s="86">
        <v>78.88</v>
      </c>
      <c r="C22" s="86">
        <v>78.98</v>
      </c>
      <c r="D22" s="86">
        <v>79.23</v>
      </c>
      <c r="E22" s="86">
        <v>79.33</v>
      </c>
      <c r="F22" s="86">
        <v>79.510000000000005</v>
      </c>
      <c r="G22" s="86">
        <v>79.58</v>
      </c>
      <c r="H22" s="86">
        <v>79.739999999999995</v>
      </c>
      <c r="I22" s="86">
        <v>79.900000000000006</v>
      </c>
      <c r="J22" s="86">
        <v>80.12</v>
      </c>
      <c r="K22" s="86">
        <v>80.33</v>
      </c>
      <c r="L22" s="86">
        <v>80.569999999999993</v>
      </c>
      <c r="M22" s="86">
        <v>80.67</v>
      </c>
      <c r="N22" s="86">
        <v>80.89</v>
      </c>
      <c r="O22" s="86">
        <v>81.12</v>
      </c>
      <c r="P22" s="86">
        <v>81.47</v>
      </c>
      <c r="Q22" s="86">
        <v>81.67</v>
      </c>
      <c r="R22" s="86">
        <v>81.849999999999994</v>
      </c>
      <c r="S22" s="86">
        <v>82.09</v>
      </c>
      <c r="T22" s="86">
        <v>82.23</v>
      </c>
      <c r="U22" s="86">
        <v>82.67</v>
      </c>
      <c r="V22" s="86">
        <v>82.82</v>
      </c>
      <c r="W22" s="86">
        <v>82.95</v>
      </c>
      <c r="X22" s="86">
        <v>83.04</v>
      </c>
      <c r="Y22" s="86">
        <v>83.04</v>
      </c>
      <c r="Z22" s="86">
        <v>83.07</v>
      </c>
      <c r="AA22" s="86">
        <v>83.07</v>
      </c>
      <c r="AB22" s="86">
        <v>83.14</v>
      </c>
      <c r="AC22" s="86">
        <v>83.28</v>
      </c>
      <c r="AD22" s="86">
        <v>83.06</v>
      </c>
      <c r="AE22" s="86">
        <v>82.94</v>
      </c>
      <c r="AF22" s="86">
        <v>82.83</v>
      </c>
      <c r="AG22" s="85">
        <v>83.04</v>
      </c>
    </row>
    <row r="23" spans="1:46" s="5" customFormat="1" ht="20.149999999999999" customHeight="1">
      <c r="A23" t="s">
        <v>113</v>
      </c>
      <c r="B23" s="7"/>
      <c r="C23" s="7"/>
      <c r="D23" s="7"/>
      <c r="E23" s="7"/>
      <c r="F23" s="7"/>
      <c r="G23" s="7"/>
      <c r="H23" s="8"/>
    </row>
    <row r="24" spans="1:46" s="5" customFormat="1" ht="20.149999999999999" customHeight="1">
      <c r="A24" t="s">
        <v>114</v>
      </c>
      <c r="B24" s="7"/>
      <c r="C24" s="7"/>
      <c r="D24" s="7"/>
      <c r="E24" s="7"/>
      <c r="F24" s="7"/>
      <c r="G24" s="7"/>
      <c r="H24" s="8"/>
    </row>
    <row r="25" spans="1:46" s="5" customFormat="1" ht="20.149999999999999" customHeight="1">
      <c r="A25" s="15" t="s">
        <v>483</v>
      </c>
    </row>
    <row r="26" spans="1:46" s="5" customFormat="1" ht="20.149999999999999" customHeight="1">
      <c r="A26" s="15" t="s">
        <v>484</v>
      </c>
    </row>
    <row r="27" spans="1:46" s="5" customFormat="1" ht="20.149999999999999" customHeight="1">
      <c r="A27" s="2" t="s">
        <v>119</v>
      </c>
      <c r="B27" s="35"/>
      <c r="C27" s="35"/>
      <c r="D27" s="35"/>
    </row>
    <row r="28" spans="1:46"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6"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6"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6"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6"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row r="43" spans="5:46" ht="20.149999999999999" customHeight="1">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row r="44" spans="5:46" ht="20.149999999999999" customHeight="1">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row>
    <row r="45" spans="5:46" ht="20.149999999999999" customHeight="1">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row>
    <row r="46" spans="5:46" ht="20.149999999999999" customHeight="1">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row>
  </sheetData>
  <hyperlinks>
    <hyperlink ref="A27" location="'Table of Contents'!A1" display="Return to Contents" xr:uid="{3DEA56FC-C732-42E9-B7DF-06C7A621524D}"/>
    <hyperlink ref="A25" r:id="rId1" display="ONS (2025) National Life Tables: Scotland " xr:uid="{23BB6A9D-BFA6-4493-919A-5F51BE414FA9}"/>
    <hyperlink ref="A26" r:id="rId2" display="ONS (2024) – National life tables: England " xr:uid="{0894F5A3-B62E-43C5-9E57-AC766AA39B32}"/>
  </hyperlinks>
  <pageMargins left="0.7" right="0.7" top="0.75" bottom="0.75" header="0.3" footer="0.3"/>
  <pageSetup paperSize="9" orientation="portrait" r:id="rId3"/>
  <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5B239-A421-4883-818B-4A7E15890A58}">
  <dimension ref="A1:CY41"/>
  <sheetViews>
    <sheetView showGridLines="0" zoomScaleNormal="100" zoomScaleSheetLayoutView="100" workbookViewId="0"/>
  </sheetViews>
  <sheetFormatPr defaultColWidth="8.921875" defaultRowHeight="20.149999999999999" customHeight="1"/>
  <cols>
    <col min="1" max="1" width="36.07421875" customWidth="1"/>
    <col min="2" max="4" width="5.4609375" bestFit="1" customWidth="1"/>
    <col min="5" max="20" width="6.53515625" customWidth="1"/>
    <col min="21" max="21" width="7.4609375" customWidth="1"/>
    <col min="22" max="22" width="5.4609375" bestFit="1" customWidth="1"/>
    <col min="23" max="31" width="5.4609375" style="32" bestFit="1" customWidth="1"/>
    <col min="32" max="81" width="5.4609375" bestFit="1" customWidth="1"/>
    <col min="82" max="103" width="6.4609375" bestFit="1" customWidth="1"/>
    <col min="104" max="104" width="5.84375" customWidth="1"/>
  </cols>
  <sheetData>
    <row r="1" spans="1:57" s="5" customFormat="1" ht="20.149999999999999" customHeight="1">
      <c r="A1" s="41" t="s">
        <v>8</v>
      </c>
      <c r="H1"/>
      <c r="W1" s="23"/>
      <c r="X1" s="23"/>
      <c r="Y1" s="23"/>
      <c r="Z1" s="23"/>
      <c r="AA1" s="23"/>
      <c r="AB1" s="23"/>
      <c r="AC1" s="23"/>
      <c r="AD1" s="23"/>
      <c r="AE1" s="23"/>
    </row>
    <row r="2" spans="1:57" s="5" customFormat="1" ht="20.149999999999999" customHeight="1">
      <c r="A2" s="66" t="s">
        <v>9</v>
      </c>
      <c r="H2"/>
      <c r="W2" s="23"/>
      <c r="X2" s="23"/>
      <c r="Y2" s="23"/>
      <c r="Z2" s="23"/>
      <c r="AA2" s="23"/>
      <c r="AB2" s="23"/>
      <c r="AC2" s="23"/>
      <c r="AD2" s="23"/>
      <c r="AE2" s="23"/>
    </row>
    <row r="3" spans="1:57" s="5" customFormat="1" ht="20.149999999999999" customHeight="1">
      <c r="A3" t="s">
        <v>652</v>
      </c>
      <c r="H3"/>
      <c r="W3" s="23"/>
      <c r="X3" s="23"/>
      <c r="Y3" s="23"/>
      <c r="Z3" s="23"/>
      <c r="AA3" s="23"/>
      <c r="AB3" s="23"/>
      <c r="AC3" s="23"/>
      <c r="AD3" s="23"/>
      <c r="AE3" s="23"/>
    </row>
    <row r="4" spans="1:57" s="5" customFormat="1" ht="20.149999999999999" customHeight="1">
      <c r="A4" s="34" t="s">
        <v>10</v>
      </c>
      <c r="H4"/>
      <c r="W4" s="23"/>
      <c r="X4" s="23"/>
      <c r="Y4" s="23"/>
      <c r="Z4" s="23"/>
      <c r="AA4" s="23"/>
      <c r="AB4" s="23"/>
      <c r="AC4" s="23"/>
      <c r="AD4" s="23"/>
      <c r="AE4" s="23"/>
    </row>
    <row r="5" spans="1:57" s="26" customFormat="1" ht="20.149999999999999" customHeight="1">
      <c r="A5" s="24"/>
      <c r="B5" s="24"/>
      <c r="C5" s="24"/>
      <c r="D5" s="24"/>
      <c r="E5" s="24"/>
      <c r="F5" s="24"/>
      <c r="G5" s="24"/>
      <c r="H5" s="24"/>
      <c r="I5" s="24"/>
      <c r="J5" s="6"/>
      <c r="K5" s="24"/>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6"/>
      <c r="K6" s="24"/>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6"/>
      <c r="K7" s="24"/>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6"/>
      <c r="K8" s="24"/>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6"/>
      <c r="K9" s="24"/>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103"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103" s="30" customFormat="1" ht="20.149999999999999" customHeight="1">
      <c r="A18" t="s">
        <v>635</v>
      </c>
      <c r="B18" s="38" t="s">
        <v>11</v>
      </c>
      <c r="C18" s="38" t="s">
        <v>12</v>
      </c>
      <c r="D18" s="38" t="s">
        <v>13</v>
      </c>
      <c r="E18" s="38" t="s">
        <v>14</v>
      </c>
      <c r="F18" s="38" t="s">
        <v>15</v>
      </c>
      <c r="G18" s="38" t="s">
        <v>16</v>
      </c>
      <c r="H18" s="38" t="s">
        <v>17</v>
      </c>
      <c r="I18" s="38" t="s">
        <v>18</v>
      </c>
      <c r="J18" s="38" t="s">
        <v>19</v>
      </c>
      <c r="K18" s="38" t="s">
        <v>20</v>
      </c>
      <c r="L18" s="38" t="s">
        <v>21</v>
      </c>
      <c r="M18" s="38" t="s">
        <v>22</v>
      </c>
      <c r="N18" s="38" t="s">
        <v>23</v>
      </c>
      <c r="O18" s="38" t="s">
        <v>24</v>
      </c>
      <c r="P18" s="38" t="s">
        <v>25</v>
      </c>
      <c r="Q18" s="38" t="s">
        <v>26</v>
      </c>
      <c r="R18" s="38" t="s">
        <v>27</v>
      </c>
      <c r="S18" s="38" t="s">
        <v>28</v>
      </c>
      <c r="T18" s="38" t="s">
        <v>29</v>
      </c>
      <c r="U18" s="38" t="s">
        <v>30</v>
      </c>
      <c r="V18" s="38" t="s">
        <v>31</v>
      </c>
      <c r="W18" s="38" t="s">
        <v>32</v>
      </c>
      <c r="X18" s="38" t="s">
        <v>33</v>
      </c>
      <c r="Y18" s="38" t="s">
        <v>34</v>
      </c>
      <c r="Z18" s="38" t="s">
        <v>35</v>
      </c>
      <c r="AA18" s="38" t="s">
        <v>36</v>
      </c>
      <c r="AB18" s="38" t="s">
        <v>37</v>
      </c>
      <c r="AC18" s="38" t="s">
        <v>38</v>
      </c>
      <c r="AD18" s="38" t="s">
        <v>39</v>
      </c>
      <c r="AE18" s="38" t="s">
        <v>40</v>
      </c>
      <c r="AF18" s="38" t="s">
        <v>41</v>
      </c>
      <c r="AG18" s="38" t="s">
        <v>42</v>
      </c>
      <c r="AH18" s="38" t="s">
        <v>43</v>
      </c>
      <c r="AI18" s="38" t="s">
        <v>44</v>
      </c>
      <c r="AJ18" s="38" t="s">
        <v>45</v>
      </c>
      <c r="AK18" s="38" t="s">
        <v>46</v>
      </c>
      <c r="AL18" s="38" t="s">
        <v>47</v>
      </c>
      <c r="AM18" s="38" t="s">
        <v>48</v>
      </c>
      <c r="AN18" s="38" t="s">
        <v>49</v>
      </c>
      <c r="AO18" s="38" t="s">
        <v>50</v>
      </c>
      <c r="AP18" s="38" t="s">
        <v>51</v>
      </c>
      <c r="AQ18" s="38" t="s">
        <v>52</v>
      </c>
      <c r="AR18" s="38" t="s">
        <v>53</v>
      </c>
      <c r="AS18" s="38" t="s">
        <v>54</v>
      </c>
      <c r="AT18" s="38" t="s">
        <v>55</v>
      </c>
      <c r="AU18" s="38" t="s">
        <v>56</v>
      </c>
      <c r="AV18" s="38" t="s">
        <v>57</v>
      </c>
      <c r="AW18" s="38" t="s">
        <v>58</v>
      </c>
      <c r="AX18" s="38" t="s">
        <v>59</v>
      </c>
      <c r="AY18" s="38" t="s">
        <v>60</v>
      </c>
      <c r="AZ18" s="38" t="s">
        <v>61</v>
      </c>
      <c r="BA18" s="38" t="s">
        <v>62</v>
      </c>
      <c r="BB18" s="38" t="s">
        <v>63</v>
      </c>
      <c r="BC18" s="38" t="s">
        <v>64</v>
      </c>
      <c r="BD18" s="38" t="s">
        <v>65</v>
      </c>
      <c r="BE18" s="38" t="s">
        <v>66</v>
      </c>
      <c r="BF18" s="38" t="s">
        <v>67</v>
      </c>
      <c r="BG18" s="38" t="s">
        <v>68</v>
      </c>
      <c r="BH18" s="38" t="s">
        <v>69</v>
      </c>
      <c r="BI18" s="38" t="s">
        <v>70</v>
      </c>
      <c r="BJ18" s="38" t="s">
        <v>71</v>
      </c>
      <c r="BK18" s="38" t="s">
        <v>72</v>
      </c>
      <c r="BL18" s="38" t="s">
        <v>73</v>
      </c>
      <c r="BM18" s="38" t="s">
        <v>74</v>
      </c>
      <c r="BN18" s="38" t="s">
        <v>75</v>
      </c>
      <c r="BO18" s="38" t="s">
        <v>76</v>
      </c>
      <c r="BP18" s="38" t="s">
        <v>77</v>
      </c>
      <c r="BQ18" s="38" t="s">
        <v>78</v>
      </c>
      <c r="BR18" s="38" t="s">
        <v>79</v>
      </c>
      <c r="BS18" s="38" t="s">
        <v>80</v>
      </c>
      <c r="BT18" s="38" t="s">
        <v>81</v>
      </c>
      <c r="BU18" s="38" t="s">
        <v>82</v>
      </c>
      <c r="BV18" s="38" t="s">
        <v>83</v>
      </c>
      <c r="BW18" s="38" t="s">
        <v>84</v>
      </c>
      <c r="BX18" s="38" t="s">
        <v>85</v>
      </c>
      <c r="BY18" s="38" t="s">
        <v>86</v>
      </c>
      <c r="BZ18" s="38" t="s">
        <v>87</v>
      </c>
      <c r="CA18" s="38" t="s">
        <v>88</v>
      </c>
      <c r="CB18" s="38" t="s">
        <v>89</v>
      </c>
      <c r="CC18" s="38" t="s">
        <v>90</v>
      </c>
      <c r="CD18" s="38" t="s">
        <v>91</v>
      </c>
      <c r="CE18" s="38" t="s">
        <v>92</v>
      </c>
      <c r="CF18" s="38" t="s">
        <v>93</v>
      </c>
      <c r="CG18" s="38" t="s">
        <v>94</v>
      </c>
      <c r="CH18" s="38" t="s">
        <v>95</v>
      </c>
      <c r="CI18" s="38" t="s">
        <v>96</v>
      </c>
      <c r="CJ18" s="38" t="s">
        <v>97</v>
      </c>
      <c r="CK18" s="38" t="s">
        <v>98</v>
      </c>
      <c r="CL18" s="38" t="s">
        <v>99</v>
      </c>
      <c r="CM18" s="38" t="s">
        <v>100</v>
      </c>
      <c r="CN18" s="38" t="s">
        <v>101</v>
      </c>
      <c r="CO18" s="38" t="s">
        <v>102</v>
      </c>
      <c r="CP18" s="38" t="s">
        <v>103</v>
      </c>
      <c r="CQ18" s="38" t="s">
        <v>104</v>
      </c>
      <c r="CR18" s="38" t="s">
        <v>105</v>
      </c>
      <c r="CS18" s="38" t="s">
        <v>106</v>
      </c>
      <c r="CT18" s="38" t="s">
        <v>107</v>
      </c>
      <c r="CU18" s="38" t="s">
        <v>108</v>
      </c>
      <c r="CV18" s="38" t="s">
        <v>109</v>
      </c>
      <c r="CW18" s="38" t="s">
        <v>110</v>
      </c>
      <c r="CX18" s="38" t="s">
        <v>111</v>
      </c>
      <c r="CY18" s="38" t="s">
        <v>112</v>
      </c>
    </row>
    <row r="19" spans="1:103" ht="20.149999999999999" customHeight="1">
      <c r="A19" s="32" t="s">
        <v>632</v>
      </c>
      <c r="B19" s="128">
        <v>6.7056881558984163</v>
      </c>
      <c r="C19" s="128">
        <v>6.7056881558984163</v>
      </c>
      <c r="D19" s="128">
        <v>1.7466746959526853</v>
      </c>
      <c r="E19" s="128">
        <v>1.7466746959526853</v>
      </c>
      <c r="F19" s="128">
        <v>1.7466746959526853</v>
      </c>
      <c r="G19" s="128">
        <v>1.1550576810184079</v>
      </c>
      <c r="H19" s="128">
        <v>1.1550576810184079</v>
      </c>
      <c r="I19" s="128">
        <v>1.1550576810184079</v>
      </c>
      <c r="J19" s="128">
        <v>1.1550576810184079</v>
      </c>
      <c r="K19" s="128">
        <v>1.1550576810184079</v>
      </c>
      <c r="L19" s="128">
        <v>1.2067689805764394</v>
      </c>
      <c r="M19" s="128">
        <v>1.2067689805764394</v>
      </c>
      <c r="N19" s="128">
        <v>1.2067689805764394</v>
      </c>
      <c r="O19" s="128">
        <v>1.2067689805764394</v>
      </c>
      <c r="P19" s="128">
        <v>1.2067689805764394</v>
      </c>
      <c r="Q19" s="128">
        <v>1.5538651316636165</v>
      </c>
      <c r="R19" s="128">
        <v>1.5538651316636165</v>
      </c>
      <c r="S19" s="128">
        <v>1.5538651316636165</v>
      </c>
      <c r="T19" s="128">
        <v>1.5538651316636165</v>
      </c>
      <c r="U19" s="128">
        <v>1.5538651316636165</v>
      </c>
      <c r="V19" s="128">
        <v>1.704658996183908</v>
      </c>
      <c r="W19" s="128">
        <v>1.704658996183908</v>
      </c>
      <c r="X19" s="128">
        <v>1.704658996183908</v>
      </c>
      <c r="Y19" s="128">
        <v>1.704658996183908</v>
      </c>
      <c r="Z19" s="128">
        <v>1.704658996183908</v>
      </c>
      <c r="AA19" s="128">
        <v>1.9094717711127291</v>
      </c>
      <c r="AB19" s="128">
        <v>1.9094717711127291</v>
      </c>
      <c r="AC19" s="128">
        <v>1.9094717711127291</v>
      </c>
      <c r="AD19" s="128">
        <v>1.9094717711127291</v>
      </c>
      <c r="AE19" s="128">
        <v>1.9094717711127291</v>
      </c>
      <c r="AF19" s="128">
        <v>2.250270511672376</v>
      </c>
      <c r="AG19" s="128">
        <v>2.250270511672376</v>
      </c>
      <c r="AH19" s="128">
        <v>2.250270511672376</v>
      </c>
      <c r="AI19" s="128">
        <v>2.250270511672376</v>
      </c>
      <c r="AJ19" s="128">
        <v>2.250270511672376</v>
      </c>
      <c r="AK19" s="128">
        <v>2.423167600759109</v>
      </c>
      <c r="AL19" s="128">
        <v>2.423167600759109</v>
      </c>
      <c r="AM19" s="128">
        <v>2.423167600759109</v>
      </c>
      <c r="AN19" s="128">
        <v>2.423167600759109</v>
      </c>
      <c r="AO19" s="128">
        <v>2.423167600759109</v>
      </c>
      <c r="AP19" s="128">
        <v>2.4048208058930975</v>
      </c>
      <c r="AQ19" s="128">
        <v>2.4048208058930975</v>
      </c>
      <c r="AR19" s="128">
        <v>2.4048208058930975</v>
      </c>
      <c r="AS19" s="128">
        <v>2.4048208058930975</v>
      </c>
      <c r="AT19" s="128">
        <v>2.4048208058930975</v>
      </c>
      <c r="AU19" s="128">
        <v>2.6468018502962134</v>
      </c>
      <c r="AV19" s="128">
        <v>2.6468018502962134</v>
      </c>
      <c r="AW19" s="128">
        <v>2.6468018502962134</v>
      </c>
      <c r="AX19" s="128">
        <v>2.6468018502962134</v>
      </c>
      <c r="AY19" s="128">
        <v>2.6468018502962134</v>
      </c>
      <c r="AZ19" s="128">
        <v>2.985690704074166</v>
      </c>
      <c r="BA19" s="128">
        <v>2.985690704074166</v>
      </c>
      <c r="BB19" s="128">
        <v>2.985690704074166</v>
      </c>
      <c r="BC19" s="128">
        <v>2.985690704074166</v>
      </c>
      <c r="BD19" s="128">
        <v>2.985690704074166</v>
      </c>
      <c r="BE19" s="128">
        <v>3.6154394971362942</v>
      </c>
      <c r="BF19" s="128">
        <v>3.6154394971362942</v>
      </c>
      <c r="BG19" s="128">
        <v>3.6154394971362942</v>
      </c>
      <c r="BH19" s="128">
        <v>3.6154394971362942</v>
      </c>
      <c r="BI19" s="128">
        <v>3.6154394971362942</v>
      </c>
      <c r="BJ19" s="128">
        <v>4.2520415364309496</v>
      </c>
      <c r="BK19" s="128">
        <v>4.2520415364309496</v>
      </c>
      <c r="BL19" s="128">
        <v>4.2520415364309496</v>
      </c>
      <c r="BM19" s="128">
        <v>4.2520415364309496</v>
      </c>
      <c r="BN19" s="128">
        <v>4.2520415364309496</v>
      </c>
      <c r="BO19" s="128">
        <v>5.2780184485211601</v>
      </c>
      <c r="BP19" s="128">
        <v>5.2780184485211601</v>
      </c>
      <c r="BQ19" s="128">
        <v>5.2780184485211601</v>
      </c>
      <c r="BR19" s="128">
        <v>5.2780184485211601</v>
      </c>
      <c r="BS19" s="128">
        <v>5.2780184485211601</v>
      </c>
      <c r="BT19" s="128">
        <v>6.3913304836503002</v>
      </c>
      <c r="BU19" s="128">
        <v>6.3913304836503002</v>
      </c>
      <c r="BV19" s="128">
        <v>6.3913304836503002</v>
      </c>
      <c r="BW19" s="128">
        <v>6.3913304836503002</v>
      </c>
      <c r="BX19" s="128">
        <v>6.3913304836503002</v>
      </c>
      <c r="BY19" s="128">
        <v>8.6714861370012954</v>
      </c>
      <c r="BZ19" s="128">
        <v>8.6714861370012954</v>
      </c>
      <c r="CA19" s="128">
        <v>8.6714861370012954</v>
      </c>
      <c r="CB19" s="128">
        <v>8.6714861370012954</v>
      </c>
      <c r="CC19" s="128">
        <v>8.6714861370012954</v>
      </c>
      <c r="CD19" s="128">
        <v>10.752169362110058</v>
      </c>
      <c r="CE19" s="128">
        <v>10.752169362110058</v>
      </c>
      <c r="CF19" s="128">
        <v>10.752169362110058</v>
      </c>
      <c r="CG19" s="128">
        <v>10.752169362110058</v>
      </c>
      <c r="CH19" s="128">
        <v>10.752169362110058</v>
      </c>
      <c r="CI19" s="128">
        <v>14.122346972864094</v>
      </c>
      <c r="CJ19" s="128">
        <v>14.122346972864094</v>
      </c>
      <c r="CK19" s="128">
        <v>14.122346972864094</v>
      </c>
      <c r="CL19" s="128">
        <v>14.122346972864094</v>
      </c>
      <c r="CM19" s="128">
        <v>14.122346972864094</v>
      </c>
      <c r="CN19" s="128">
        <v>19.118108197667631</v>
      </c>
      <c r="CO19" s="128">
        <v>19.118108197667631</v>
      </c>
      <c r="CP19" s="128">
        <v>19.118108197667631</v>
      </c>
      <c r="CQ19" s="128">
        <v>19.118108197667631</v>
      </c>
      <c r="CR19" s="128">
        <v>19.118108197667631</v>
      </c>
      <c r="CS19" s="128">
        <v>19.118108197667631</v>
      </c>
      <c r="CT19" s="128">
        <v>19.118108197667631</v>
      </c>
      <c r="CU19" s="128">
        <v>19.118108197667631</v>
      </c>
      <c r="CV19" s="128">
        <v>19.118108197667631</v>
      </c>
      <c r="CW19" s="128">
        <v>19.118108197667631</v>
      </c>
      <c r="CX19" s="128">
        <v>19.118108197667631</v>
      </c>
      <c r="CY19" s="128">
        <v>19.118108197667631</v>
      </c>
    </row>
    <row r="20" spans="1:103" s="5" customFormat="1" ht="20.149999999999999" customHeight="1">
      <c r="A20" t="s">
        <v>113</v>
      </c>
    </row>
    <row r="21" spans="1:103" ht="20.149999999999999" customHeight="1">
      <c r="A21" s="34" t="s">
        <v>114</v>
      </c>
      <c r="B21" s="129"/>
      <c r="C21" s="129"/>
      <c r="D21" s="129"/>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row>
    <row r="22" spans="1:103" ht="20.149999999999999" customHeight="1">
      <c r="A22" s="34" t="s">
        <v>115</v>
      </c>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row>
    <row r="23" spans="1:103" ht="20.149999999999999" customHeight="1">
      <c r="A23" s="15" t="s">
        <v>633</v>
      </c>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row>
    <row r="24" spans="1:103" ht="20.149999999999999" customHeight="1">
      <c r="A24" s="15" t="s">
        <v>634</v>
      </c>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103" ht="20.149999999999999" customHeight="1">
      <c r="A25" s="34" t="s">
        <v>118</v>
      </c>
      <c r="E25" s="5"/>
      <c r="F25" s="5"/>
      <c r="G25" s="5"/>
      <c r="H25" s="5"/>
      <c r="I25" s="5"/>
      <c r="J25" s="5"/>
      <c r="K25" s="5"/>
      <c r="L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103" ht="20.149999999999999" customHeight="1">
      <c r="A26" s="15" t="s">
        <v>119</v>
      </c>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103"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103"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103"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103"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103"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103"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sheetData>
  <hyperlinks>
    <hyperlink ref="A26" location="'Table of Contents'!A1" display="Return to Contents" xr:uid="{1088DEAC-E6F1-4D20-91BE-246BB753BAC2}"/>
    <hyperlink ref="A23" r:id="rId1" display="https://www.nss.nhs.scot/medical-services/gp-practice-claims-and-mandates/statement-of-financial-entitlement-sfe/" xr:uid="{672E3DF5-B3F5-4578-B479-0C85B0846070}"/>
    <hyperlink ref="A24" r:id="rId2" display="https://obr.uk/frs/fiscal-risks-and-sustainability-september-2024/" xr:uid="{36623E79-95A2-42BB-AC74-D9ACE87B9B73}"/>
  </hyperlinks>
  <pageMargins left="0.7" right="0.7" top="0.75" bottom="0.75" header="0.3" footer="0.3"/>
  <pageSetup paperSize="9" orientation="portrait" r:id="rId3"/>
  <drawing r:id="rId4"/>
  <tableParts count="1">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F6B01-5A6D-4193-9346-7A18B3C60364}">
  <dimension ref="A1:BE44"/>
  <sheetViews>
    <sheetView showGridLines="0" zoomScaleNormal="100" zoomScaleSheetLayoutView="100" workbookViewId="0"/>
  </sheetViews>
  <sheetFormatPr defaultColWidth="8.921875" defaultRowHeight="20.149999999999999" customHeight="1"/>
  <cols>
    <col min="1" max="1" width="7.69140625" customWidth="1"/>
    <col min="2" max="2" width="10" bestFit="1" customWidth="1"/>
    <col min="3" max="3" width="10" customWidth="1"/>
    <col min="4" max="4" width="10" bestFit="1" customWidth="1"/>
    <col min="5" max="9" width="10"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4.3828125" customWidth="1"/>
    <col min="47" max="49" width="11.53515625" customWidth="1"/>
    <col min="50" max="50" width="15.53515625" customWidth="1"/>
    <col min="51" max="56" width="12.53515625" customWidth="1"/>
    <col min="57" max="57" width="17.53515625" customWidth="1"/>
  </cols>
  <sheetData>
    <row r="1" spans="1:57" s="5" customFormat="1" ht="20.149999999999999" customHeight="1">
      <c r="A1" s="4" t="s">
        <v>485</v>
      </c>
      <c r="H1"/>
      <c r="W1" s="23"/>
      <c r="X1" s="23"/>
      <c r="Y1" s="23"/>
      <c r="Z1" s="23"/>
      <c r="AA1" s="23"/>
      <c r="AB1" s="23"/>
      <c r="AC1" s="23"/>
      <c r="AD1" s="23"/>
      <c r="AE1" s="23"/>
    </row>
    <row r="2" spans="1:57" s="5" customFormat="1" ht="20.149999999999999" customHeight="1">
      <c r="A2" s="9" t="s">
        <v>486</v>
      </c>
      <c r="H2"/>
      <c r="W2" s="23"/>
      <c r="X2" s="23"/>
      <c r="Y2" s="23"/>
      <c r="Z2" s="23"/>
      <c r="AA2" s="23"/>
      <c r="AB2" s="23"/>
      <c r="AC2" s="23"/>
      <c r="AD2" s="23"/>
      <c r="AE2" s="23"/>
    </row>
    <row r="3" spans="1:57" s="5" customFormat="1" ht="20.149999999999999" customHeight="1">
      <c r="A3" t="s">
        <v>521</v>
      </c>
      <c r="H3"/>
      <c r="W3" s="23"/>
      <c r="X3" s="23"/>
      <c r="Y3" s="23"/>
      <c r="Z3" s="23"/>
      <c r="AA3" s="23"/>
      <c r="AB3" s="23"/>
      <c r="AC3" s="23"/>
      <c r="AD3" s="23"/>
      <c r="AE3" s="23"/>
    </row>
    <row r="4" spans="1:57" s="5" customFormat="1" ht="20.149999999999999" customHeight="1">
      <c r="A4" t="s">
        <v>487</v>
      </c>
      <c r="H4"/>
      <c r="W4" s="23"/>
      <c r="X4" s="23"/>
      <c r="Y4" s="23"/>
      <c r="Z4" s="23"/>
      <c r="AA4" s="23"/>
      <c r="AB4" s="23"/>
      <c r="AC4" s="23"/>
      <c r="AD4" s="23"/>
      <c r="AE4" s="23"/>
    </row>
    <row r="5" spans="1:57" s="26" customFormat="1" ht="20.149999999999999" customHeight="1">
      <c r="A5" s="24"/>
      <c r="B5" s="24"/>
      <c r="C5" s="24"/>
      <c r="D5" s="24"/>
      <c r="E5" s="24"/>
      <c r="F5" s="24"/>
      <c r="G5" s="24"/>
      <c r="H5" s="24"/>
      <c r="I5" s="24"/>
      <c r="J5" s="24"/>
      <c r="K5" s="16"/>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24"/>
      <c r="K6" s="6"/>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6"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6" s="30" customFormat="1" ht="20.149999999999999" customHeight="1">
      <c r="A18" s="28" t="s">
        <v>488</v>
      </c>
      <c r="B18" s="38" t="s">
        <v>468</v>
      </c>
      <c r="C18" s="38" t="s">
        <v>469</v>
      </c>
      <c r="D18" s="74" t="s">
        <v>470</v>
      </c>
      <c r="E18" s="74" t="s">
        <v>471</v>
      </c>
      <c r="F18" s="74" t="s">
        <v>472</v>
      </c>
      <c r="G18" s="74" t="s">
        <v>473</v>
      </c>
      <c r="H18" s="74" t="s">
        <v>474</v>
      </c>
      <c r="I18" s="74" t="s">
        <v>475</v>
      </c>
    </row>
    <row r="19" spans="1:46" s="30" customFormat="1" ht="20.149999999999999" customHeight="1">
      <c r="A19" t="s">
        <v>384</v>
      </c>
      <c r="B19" s="135">
        <v>62.430734197741899</v>
      </c>
      <c r="C19" s="135">
        <v>62.477681129552174</v>
      </c>
      <c r="D19" s="135">
        <v>62.28309389330704</v>
      </c>
      <c r="E19" s="135">
        <v>62.759389551046461</v>
      </c>
      <c r="F19" s="135">
        <v>62.478000622414285</v>
      </c>
      <c r="G19" s="135">
        <v>62.045308796864731</v>
      </c>
      <c r="H19" s="135">
        <v>61.807368661412049</v>
      </c>
      <c r="I19" s="135">
        <v>61.354420196302073</v>
      </c>
    </row>
    <row r="20" spans="1:46" s="30" customFormat="1" ht="20.149999999999999" customHeight="1">
      <c r="A20" t="s">
        <v>489</v>
      </c>
      <c r="B20" s="135">
        <v>63.509142648913162</v>
      </c>
      <c r="C20" s="135">
        <v>63.609547239388526</v>
      </c>
      <c r="D20" s="135">
        <v>63.71909290000918</v>
      </c>
      <c r="E20" s="135">
        <v>63.55950833667611</v>
      </c>
      <c r="F20" s="135">
        <v>63.574700943063824</v>
      </c>
      <c r="G20" s="135">
        <v>63.624448131201895</v>
      </c>
      <c r="H20" s="135">
        <v>63.349771901720366</v>
      </c>
      <c r="I20" s="135">
        <v>63.503951058182196</v>
      </c>
    </row>
    <row r="21" spans="1:46" s="5" customFormat="1" ht="20.149999999999999" customHeight="1">
      <c r="A21" t="s">
        <v>113</v>
      </c>
      <c r="B21" s="7"/>
      <c r="C21" s="7"/>
      <c r="D21" s="7"/>
      <c r="E21" s="7"/>
      <c r="F21" s="7"/>
      <c r="G21" s="7"/>
      <c r="H21" s="8"/>
    </row>
    <row r="22" spans="1:46" s="5" customFormat="1" ht="20.149999999999999" customHeight="1">
      <c r="A22" t="s">
        <v>114</v>
      </c>
      <c r="B22" s="7"/>
      <c r="C22" s="7"/>
      <c r="D22" s="7"/>
      <c r="E22" s="7"/>
      <c r="F22" s="7"/>
      <c r="G22" s="7"/>
      <c r="H22" s="8"/>
    </row>
    <row r="23" spans="1:46" s="5" customFormat="1" ht="20.149999999999999" customHeight="1">
      <c r="A23" s="15" t="s">
        <v>490</v>
      </c>
    </row>
    <row r="24" spans="1:46" s="5" customFormat="1" ht="20.149999999999999" customHeight="1">
      <c r="A24" t="s">
        <v>496</v>
      </c>
    </row>
    <row r="25" spans="1:46" s="5" customFormat="1" ht="20.149999999999999" customHeight="1">
      <c r="A25" s="2" t="s">
        <v>119</v>
      </c>
      <c r="B25" s="35"/>
      <c r="C25" s="35"/>
      <c r="D25" s="35"/>
    </row>
    <row r="26" spans="1:46"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6"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6"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6"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6"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6"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6"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row r="43" spans="5:46" ht="20.149999999999999" customHeight="1">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row r="44" spans="5:46" ht="20.149999999999999" customHeight="1">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row>
  </sheetData>
  <hyperlinks>
    <hyperlink ref="A25" location="'Table of Contents'!A1" display="Return to Contents" xr:uid="{E53E396C-A9D2-492E-B0FF-93A9EC96BB5F}"/>
    <hyperlink ref="A23" r:id="rId1" display="https://www.ons.gov.uk/peoplepopulationandcommunity/healthandsocialcare/healthandlifeexpectancies/bulletins/healthstatelifeexpectanciesuk/2018to2020" xr:uid="{6971A314-9934-49E9-8BA1-3A91B54F51FC}"/>
  </hyperlinks>
  <pageMargins left="0.7" right="0.7" top="0.75" bottom="0.75" header="0.3" footer="0.3"/>
  <pageSetup paperSize="9" orientation="portrait" r:id="rId2"/>
  <drawing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84ED6-89B0-4DCA-8F04-7268ED25EF16}">
  <dimension ref="A1:BE45"/>
  <sheetViews>
    <sheetView showGridLines="0" zoomScaleNormal="100" zoomScaleSheetLayoutView="100" workbookViewId="0"/>
  </sheetViews>
  <sheetFormatPr defaultColWidth="8.921875" defaultRowHeight="20.149999999999999" customHeight="1"/>
  <cols>
    <col min="1" max="1" width="21.921875" customWidth="1"/>
    <col min="2" max="2" width="10" bestFit="1" customWidth="1"/>
    <col min="3" max="3" width="10" customWidth="1"/>
    <col min="4" max="4" width="10" bestFit="1" customWidth="1"/>
    <col min="5"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4.3828125" customWidth="1"/>
    <col min="47" max="49" width="11.53515625" customWidth="1"/>
    <col min="50" max="50" width="15.53515625" customWidth="1"/>
    <col min="51" max="56" width="12.53515625" customWidth="1"/>
    <col min="57" max="57" width="17.53515625" customWidth="1"/>
  </cols>
  <sheetData>
    <row r="1" spans="1:57" s="5" customFormat="1" ht="20.149999999999999" customHeight="1">
      <c r="A1" s="4" t="s">
        <v>491</v>
      </c>
      <c r="H1"/>
      <c r="W1" s="23"/>
      <c r="X1" s="23"/>
      <c r="Y1" s="23"/>
      <c r="Z1" s="23"/>
      <c r="AA1" s="23"/>
      <c r="AB1" s="23"/>
      <c r="AC1" s="23"/>
      <c r="AD1" s="23"/>
      <c r="AE1" s="23"/>
    </row>
    <row r="2" spans="1:57" s="5" customFormat="1" ht="20.149999999999999" customHeight="1">
      <c r="A2" s="9" t="s">
        <v>492</v>
      </c>
      <c r="H2"/>
      <c r="W2" s="23"/>
      <c r="X2" s="23"/>
      <c r="Y2" s="23"/>
      <c r="Z2" s="23"/>
      <c r="AA2" s="23"/>
      <c r="AB2" s="23"/>
      <c r="AC2" s="23"/>
      <c r="AD2" s="23"/>
      <c r="AE2" s="23"/>
    </row>
    <row r="3" spans="1:57" s="5" customFormat="1" ht="20.149999999999999" customHeight="1">
      <c r="A3" t="s">
        <v>521</v>
      </c>
      <c r="H3"/>
      <c r="W3" s="23"/>
      <c r="X3" s="23"/>
      <c r="Y3" s="23"/>
      <c r="Z3" s="23"/>
      <c r="AA3" s="23"/>
      <c r="AB3" s="23"/>
      <c r="AC3" s="23"/>
      <c r="AD3" s="23"/>
      <c r="AE3" s="23"/>
    </row>
    <row r="4" spans="1:57" s="5" customFormat="1" ht="20.149999999999999" customHeight="1">
      <c r="A4" t="s">
        <v>493</v>
      </c>
      <c r="H4"/>
      <c r="W4" s="23"/>
      <c r="X4" s="23"/>
      <c r="Y4" s="23"/>
      <c r="Z4" s="23"/>
      <c r="AA4" s="23"/>
      <c r="AB4" s="23"/>
      <c r="AC4" s="23"/>
      <c r="AD4" s="23"/>
      <c r="AE4" s="23"/>
    </row>
    <row r="5" spans="1:57" s="26" customFormat="1" ht="20.149999999999999" customHeight="1">
      <c r="A5" s="24"/>
      <c r="B5" s="24"/>
      <c r="C5" s="24"/>
      <c r="D5" s="24"/>
      <c r="E5" s="24"/>
      <c r="F5" s="24"/>
      <c r="G5" s="24"/>
      <c r="H5" s="24"/>
      <c r="I5" s="24"/>
      <c r="J5" s="24"/>
      <c r="K5" s="16"/>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24"/>
      <c r="K6" s="6"/>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6"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6" s="30" customFormat="1" ht="20.149999999999999" customHeight="1">
      <c r="A18" s="28" t="s">
        <v>488</v>
      </c>
      <c r="B18" s="43" t="s">
        <v>384</v>
      </c>
      <c r="C18" s="43" t="s">
        <v>489</v>
      </c>
    </row>
    <row r="19" spans="1:46" s="30" customFormat="1" ht="20.149999999999999" customHeight="1">
      <c r="A19" t="s">
        <v>571</v>
      </c>
      <c r="B19" s="71">
        <v>24.300419999999988</v>
      </c>
      <c r="C19" s="72">
        <v>18.5</v>
      </c>
    </row>
    <row r="20" spans="1:46" s="30" customFormat="1" ht="20.149999999999999" customHeight="1">
      <c r="A20" t="s">
        <v>583</v>
      </c>
      <c r="B20" s="71">
        <v>11.84447999999999</v>
      </c>
      <c r="C20" s="73">
        <v>8.8737789268412541</v>
      </c>
    </row>
    <row r="21" spans="1:46" s="5" customFormat="1" ht="20.149999999999999" customHeight="1">
      <c r="A21" t="s">
        <v>113</v>
      </c>
      <c r="B21" s="7"/>
      <c r="C21" s="7"/>
      <c r="D21" s="7"/>
      <c r="E21" s="7"/>
      <c r="F21" s="7"/>
      <c r="G21" s="7"/>
      <c r="H21" s="8"/>
    </row>
    <row r="22" spans="1:46" s="5" customFormat="1" ht="20.149999999999999" customHeight="1">
      <c r="A22" t="s">
        <v>114</v>
      </c>
      <c r="B22" s="7"/>
      <c r="C22" s="7"/>
      <c r="D22" s="7"/>
      <c r="E22" s="7"/>
      <c r="F22" s="7"/>
      <c r="G22" s="7"/>
      <c r="H22" s="8"/>
    </row>
    <row r="23" spans="1:46" s="5" customFormat="1" ht="20.149999999999999" customHeight="1">
      <c r="A23" s="15" t="s">
        <v>494</v>
      </c>
      <c r="B23" s="7"/>
      <c r="C23" s="7"/>
      <c r="D23" s="7"/>
      <c r="E23" s="7"/>
      <c r="F23" s="7"/>
      <c r="G23" s="7"/>
      <c r="H23" s="8"/>
    </row>
    <row r="24" spans="1:46" s="5" customFormat="1" ht="20.149999999999999" customHeight="1">
      <c r="A24" s="15" t="s">
        <v>495</v>
      </c>
    </row>
    <row r="25" spans="1:46" s="5" customFormat="1" ht="20.149999999999999" customHeight="1">
      <c r="A25" t="s">
        <v>496</v>
      </c>
    </row>
    <row r="26" spans="1:46" s="5" customFormat="1" ht="20.149999999999999" customHeight="1">
      <c r="A26" s="2" t="s">
        <v>119</v>
      </c>
      <c r="B26" s="35"/>
      <c r="C26" s="35"/>
      <c r="D26" s="35"/>
    </row>
    <row r="27" spans="1:46"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6"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6"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6"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6"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6"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row r="43" spans="5:46" ht="20.149999999999999" customHeight="1">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row r="44" spans="5:46" ht="20.149999999999999" customHeight="1">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row>
    <row r="45" spans="5:46" ht="20.149999999999999" customHeight="1">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row>
  </sheetData>
  <hyperlinks>
    <hyperlink ref="A26" location="'Table of Contents'!A1" display="Return to Contents" xr:uid="{2936FBA2-C9B5-4772-A918-8651574C442B}"/>
    <hyperlink ref="A24" r:id="rId1" location="healthy-life-expectancy-at-birth-by-the-english-index-of-multiple-deprivation" display="https://www.ons.gov.uk/peoplepopulationandcommunity/healthandsocialcare/healthinequalities/bulletins/healthstatelifeexpectanciesbyindexofmultipledeprivationimd/2018to2020 - healthy-life-expectancy-at-birth-by-the-english-index-of-multiple-deprivation" xr:uid="{A4125384-6891-45E5-A37B-3C8B892C105C}"/>
    <hyperlink ref="A23" r:id="rId2" display="https://www.nrscotland.gov.uk/publications/healthy-life-expectancy-2019-2021/" xr:uid="{CACFEC7A-0BBD-47D6-A8FF-1A8B31192FB1}"/>
  </hyperlinks>
  <pageMargins left="0.7" right="0.7" top="0.75" bottom="0.75" header="0.3" footer="0.3"/>
  <pageSetup paperSize="9" orientation="portrait" r:id="rId3"/>
  <drawing r:id="rId4"/>
  <tableParts count="1">
    <tablePart r:id="rId5"/>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5ACA4-D15B-40A0-A45B-BD03185109B6}">
  <dimension ref="A1:BE47"/>
  <sheetViews>
    <sheetView showGridLines="0" zoomScaleNormal="100" zoomScaleSheetLayoutView="100" workbookViewId="0"/>
  </sheetViews>
  <sheetFormatPr defaultColWidth="8.921875" defaultRowHeight="20.149999999999999" customHeight="1"/>
  <cols>
    <col min="1" max="1" width="36.3828125" customWidth="1"/>
    <col min="2" max="2" width="10" bestFit="1" customWidth="1"/>
    <col min="3" max="3" width="10" customWidth="1"/>
    <col min="4" max="4" width="10" bestFit="1" customWidth="1"/>
    <col min="5"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4.3828125" customWidth="1"/>
    <col min="47" max="49" width="11.53515625" customWidth="1"/>
    <col min="50" max="50" width="15.53515625" customWidth="1"/>
    <col min="51" max="56" width="12.53515625" customWidth="1"/>
    <col min="57" max="57" width="17.53515625" customWidth="1"/>
  </cols>
  <sheetData>
    <row r="1" spans="1:57" s="5" customFormat="1" ht="20.149999999999999" customHeight="1">
      <c r="A1" s="4" t="s">
        <v>497</v>
      </c>
      <c r="H1"/>
      <c r="W1" s="23"/>
      <c r="X1" s="23"/>
      <c r="Y1" s="23"/>
      <c r="Z1" s="23"/>
      <c r="AA1" s="23"/>
      <c r="AB1" s="23"/>
      <c r="AC1" s="23"/>
      <c r="AD1" s="23"/>
      <c r="AE1" s="23"/>
    </row>
    <row r="2" spans="1:57" s="5" customFormat="1" ht="20.149999999999999" customHeight="1">
      <c r="A2" s="9" t="s">
        <v>498</v>
      </c>
      <c r="H2"/>
      <c r="W2" s="23"/>
      <c r="X2" s="23"/>
      <c r="Y2" s="23"/>
      <c r="Z2" s="23"/>
      <c r="AA2" s="23"/>
      <c r="AB2" s="23"/>
      <c r="AC2" s="23"/>
      <c r="AD2" s="23"/>
      <c r="AE2" s="23"/>
    </row>
    <row r="3" spans="1:57" s="5" customFormat="1" ht="20.149999999999999" customHeight="1">
      <c r="A3" t="s">
        <v>643</v>
      </c>
      <c r="H3"/>
      <c r="W3" s="23"/>
      <c r="X3" s="23"/>
      <c r="Y3" s="23"/>
      <c r="Z3" s="23"/>
      <c r="AA3" s="23"/>
      <c r="AB3" s="23"/>
      <c r="AC3" s="23"/>
      <c r="AD3" s="23"/>
      <c r="AE3" s="23"/>
    </row>
    <row r="4" spans="1:57" s="5" customFormat="1" ht="20.149999999999999" customHeight="1">
      <c r="A4" t="s">
        <v>499</v>
      </c>
      <c r="H4"/>
      <c r="W4" s="23"/>
      <c r="X4" s="23"/>
      <c r="Y4" s="23"/>
      <c r="Z4" s="23"/>
      <c r="AA4" s="23"/>
      <c r="AB4" s="23"/>
      <c r="AC4" s="23"/>
      <c r="AD4" s="23"/>
      <c r="AE4" s="23"/>
    </row>
    <row r="5" spans="1:57" s="26" customFormat="1" ht="20.149999999999999" customHeight="1">
      <c r="A5" s="24"/>
      <c r="B5" s="24"/>
      <c r="C5" s="24"/>
      <c r="D5" s="24"/>
      <c r="E5" s="24"/>
      <c r="F5" s="24"/>
      <c r="G5" s="24"/>
      <c r="H5" s="24"/>
      <c r="I5" s="24"/>
      <c r="J5" s="24"/>
      <c r="K5" s="16"/>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J6" s="24"/>
      <c r="K6" s="6"/>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6"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6" s="30" customFormat="1" ht="20.149999999999999" customHeight="1">
      <c r="A18" s="28" t="s">
        <v>125</v>
      </c>
      <c r="B18" t="s">
        <v>258</v>
      </c>
      <c r="C18" t="s">
        <v>259</v>
      </c>
      <c r="D18" t="s">
        <v>260</v>
      </c>
      <c r="E18" t="s">
        <v>261</v>
      </c>
      <c r="F18" t="s">
        <v>262</v>
      </c>
      <c r="G18" t="s">
        <v>263</v>
      </c>
      <c r="H18" t="s">
        <v>264</v>
      </c>
      <c r="I18" t="s">
        <v>265</v>
      </c>
      <c r="J18" t="s">
        <v>266</v>
      </c>
      <c r="K18" t="s">
        <v>267</v>
      </c>
      <c r="L18" t="s">
        <v>268</v>
      </c>
      <c r="M18" t="s">
        <v>500</v>
      </c>
    </row>
    <row r="19" spans="1:46" s="30" customFormat="1" ht="20.149999999999999" customHeight="1">
      <c r="A19" s="37" t="s">
        <v>501</v>
      </c>
      <c r="B19" s="85">
        <v>91.9</v>
      </c>
      <c r="C19" s="85">
        <v>91.8</v>
      </c>
      <c r="D19" s="85">
        <v>87.9</v>
      </c>
      <c r="E19" s="85">
        <v>92.9</v>
      </c>
      <c r="F19" s="85">
        <v>92.5</v>
      </c>
      <c r="G19" s="85">
        <v>90.3</v>
      </c>
      <c r="H19" s="85">
        <v>89.3</v>
      </c>
      <c r="I19" s="85">
        <v>87.1</v>
      </c>
      <c r="J19" s="85">
        <v>86.3</v>
      </c>
      <c r="K19" s="85">
        <v>74.5</v>
      </c>
      <c r="L19" s="85">
        <v>69.900000000000006</v>
      </c>
      <c r="M19" s="85">
        <v>67.5</v>
      </c>
    </row>
    <row r="20" spans="1:46" s="30" customFormat="1" ht="20.149999999999999" customHeight="1">
      <c r="A20" s="37" t="s">
        <v>502</v>
      </c>
      <c r="B20" s="85">
        <v>90.4</v>
      </c>
      <c r="C20" s="85">
        <v>89.5</v>
      </c>
      <c r="D20" s="85">
        <v>87.3</v>
      </c>
      <c r="E20" s="85">
        <v>86.2</v>
      </c>
      <c r="F20" s="85">
        <v>83</v>
      </c>
      <c r="G20" s="85">
        <v>81</v>
      </c>
      <c r="H20" s="85">
        <v>77.900000000000006</v>
      </c>
      <c r="I20" s="85">
        <v>77.400000000000006</v>
      </c>
      <c r="J20" s="85" t="s">
        <v>656</v>
      </c>
      <c r="K20" s="85" t="s">
        <v>656</v>
      </c>
      <c r="L20" s="85">
        <v>66.8</v>
      </c>
      <c r="M20" s="85">
        <v>65</v>
      </c>
    </row>
    <row r="21" spans="1:46" s="5" customFormat="1" ht="20.149999999999999" customHeight="1">
      <c r="A21" s="37" t="s">
        <v>503</v>
      </c>
      <c r="B21" s="84">
        <v>0</v>
      </c>
      <c r="C21" s="84">
        <v>0</v>
      </c>
      <c r="D21" s="84">
        <v>0</v>
      </c>
      <c r="E21" s="84">
        <v>0</v>
      </c>
      <c r="F21" s="84">
        <v>0</v>
      </c>
      <c r="G21" s="84">
        <v>0</v>
      </c>
      <c r="H21" s="84">
        <v>0</v>
      </c>
      <c r="I21" s="84">
        <v>1</v>
      </c>
      <c r="J21" s="126">
        <v>1</v>
      </c>
      <c r="K21" s="126">
        <v>1</v>
      </c>
      <c r="L21" s="126">
        <v>0</v>
      </c>
      <c r="M21" s="126">
        <v>0</v>
      </c>
    </row>
    <row r="22" spans="1:46" ht="20.149999999999999" customHeight="1">
      <c r="A22" t="s">
        <v>113</v>
      </c>
      <c r="B22" s="7"/>
      <c r="C22" s="7"/>
      <c r="D22" s="7"/>
      <c r="E22" s="7"/>
      <c r="F22" s="7"/>
      <c r="G22" s="7"/>
      <c r="H22" s="8"/>
      <c r="I22" s="5"/>
      <c r="J22" s="5"/>
      <c r="K22" s="5"/>
      <c r="L22" s="5"/>
      <c r="M22" s="5"/>
      <c r="W22"/>
      <c r="X22"/>
      <c r="Y22"/>
      <c r="Z22"/>
      <c r="AA22"/>
      <c r="AB22"/>
      <c r="AC22"/>
      <c r="AD22"/>
      <c r="AE22"/>
    </row>
    <row r="23" spans="1:46" s="5" customFormat="1" ht="20.149999999999999" customHeight="1">
      <c r="A23" t="s">
        <v>114</v>
      </c>
      <c r="B23"/>
      <c r="C23"/>
      <c r="D23"/>
      <c r="E23"/>
      <c r="F23"/>
      <c r="G23"/>
      <c r="H23"/>
      <c r="I23"/>
      <c r="J23"/>
      <c r="K23"/>
      <c r="L23"/>
      <c r="M23"/>
    </row>
    <row r="24" spans="1:46" s="5" customFormat="1" ht="20.149999999999999" customHeight="1">
      <c r="A24" s="15" t="s">
        <v>504</v>
      </c>
    </row>
    <row r="25" spans="1:46" s="5" customFormat="1" ht="20.149999999999999" customHeight="1">
      <c r="A25" s="15" t="s">
        <v>505</v>
      </c>
    </row>
    <row r="26" spans="1:46" s="5" customFormat="1" ht="20.149999999999999" customHeight="1">
      <c r="A26" t="s">
        <v>506</v>
      </c>
    </row>
    <row r="27" spans="1:46" s="5" customFormat="1" ht="20.149999999999999" customHeight="1">
      <c r="A27" t="s">
        <v>507</v>
      </c>
    </row>
    <row r="28" spans="1:46" ht="20.149999999999999" customHeight="1">
      <c r="A28" s="2" t="s">
        <v>119</v>
      </c>
      <c r="B28" s="35"/>
      <c r="C28" s="35"/>
      <c r="D28" s="3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6"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6"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6"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6"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row r="43" spans="5:46" ht="20.149999999999999" customHeight="1">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row r="44" spans="5:46" ht="20.149999999999999" customHeight="1">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row>
    <row r="45" spans="5:46" ht="20.149999999999999" customHeight="1">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row>
    <row r="46" spans="5:46" ht="20.149999999999999" customHeight="1">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row>
    <row r="47" spans="5:46" ht="20.149999999999999" customHeight="1">
      <c r="E47" s="5"/>
      <c r="F47" s="5"/>
      <c r="G47" s="5"/>
      <c r="H47" s="5"/>
      <c r="I47" s="5"/>
      <c r="J47" s="5"/>
      <c r="K47" s="5"/>
      <c r="L47" s="5"/>
      <c r="M47" s="5"/>
    </row>
  </sheetData>
  <phoneticPr fontId="10" type="noConversion"/>
  <hyperlinks>
    <hyperlink ref="A28" location="'Table of Contents'!A1" display="Return to Contents" xr:uid="{0E2D5D66-02E2-461B-B519-34552620E0E5}"/>
    <hyperlink ref="A24" r:id="rId1" display="https://publichealthscotland.scot/healthcare-system/urgent-and-unscheduled-care/accident-and-emergency/downloads-and-open-data/our-downloads/" xr:uid="{575E3164-6935-4FF4-B4A8-D177CBBE909F}"/>
    <hyperlink ref="A25" r:id="rId2" display="https://publichealthscotland.scot/publications/nhs-waiting-times-18-weeks-referral-to-treatment/nhs-waiting-times-18-weeks-referral-to-treatment-quarter-ending-30-september-2024/" xr:uid="{8F37FFDB-5A8A-490B-8C07-D3C218E294B2}"/>
  </hyperlinks>
  <pageMargins left="0.7" right="0.7" top="0.75" bottom="0.75" header="0.3" footer="0.3"/>
  <pageSetup paperSize="9" orientation="portrait" r:id="rId3"/>
  <drawing r:id="rId4"/>
  <tableParts count="1">
    <tablePart r:id="rId5"/>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5335C-3C43-43F6-95FE-9B0AEA7DCF1F}">
  <dimension ref="A1:CY45"/>
  <sheetViews>
    <sheetView showGridLines="0" zoomScaleNormal="100" zoomScaleSheetLayoutView="100" workbookViewId="0"/>
  </sheetViews>
  <sheetFormatPr defaultColWidth="8.921875" defaultRowHeight="20.149999999999999" customHeight="1"/>
  <cols>
    <col min="1" max="1" width="13.07421875" customWidth="1"/>
    <col min="2" max="2" width="10" bestFit="1" customWidth="1"/>
    <col min="3" max="3" width="10" customWidth="1"/>
    <col min="4" max="4" width="10" bestFit="1" customWidth="1"/>
    <col min="5"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4.3828125" customWidth="1"/>
    <col min="47" max="49" width="11.53515625" customWidth="1"/>
    <col min="50" max="50" width="15.53515625" customWidth="1"/>
    <col min="51" max="56" width="12.53515625" customWidth="1"/>
    <col min="57" max="57" width="17.53515625" customWidth="1"/>
  </cols>
  <sheetData>
    <row r="1" spans="1:57" s="5" customFormat="1" ht="20.149999999999999" customHeight="1">
      <c r="A1" s="4" t="s">
        <v>508</v>
      </c>
      <c r="H1"/>
      <c r="W1" s="23"/>
      <c r="X1" s="23"/>
      <c r="Y1" s="23"/>
      <c r="Z1" s="23"/>
      <c r="AA1" s="23"/>
      <c r="AB1" s="23"/>
      <c r="AC1" s="23"/>
      <c r="AD1" s="23"/>
      <c r="AE1" s="23"/>
    </row>
    <row r="2" spans="1:57" s="5" customFormat="1" ht="20.149999999999999" customHeight="1">
      <c r="A2" s="9" t="s">
        <v>9</v>
      </c>
      <c r="H2"/>
      <c r="W2" s="23"/>
      <c r="X2" s="23"/>
      <c r="Y2" s="23"/>
      <c r="Z2" s="23"/>
      <c r="AA2" s="23"/>
      <c r="AB2" s="23"/>
      <c r="AC2" s="23"/>
      <c r="AD2" s="23"/>
      <c r="AE2" s="23"/>
    </row>
    <row r="3" spans="1:57" s="5" customFormat="1" ht="20.149999999999999" customHeight="1">
      <c r="A3" t="s">
        <v>645</v>
      </c>
      <c r="H3"/>
      <c r="W3" s="23"/>
      <c r="X3" s="23"/>
      <c r="Y3" s="23"/>
      <c r="Z3" s="23"/>
      <c r="AA3" s="23"/>
      <c r="AB3" s="23"/>
      <c r="AC3" s="23"/>
      <c r="AD3" s="23"/>
      <c r="AE3" s="23"/>
    </row>
    <row r="4" spans="1:57" s="5" customFormat="1" ht="20.149999999999999" customHeight="1">
      <c r="A4" t="s">
        <v>653</v>
      </c>
      <c r="H4"/>
      <c r="W4" s="23"/>
      <c r="X4" s="23"/>
      <c r="Y4" s="23"/>
      <c r="Z4" s="23"/>
      <c r="AA4" s="23"/>
      <c r="AB4" s="23"/>
      <c r="AC4" s="23"/>
      <c r="AD4" s="23"/>
      <c r="AE4" s="23"/>
    </row>
    <row r="5" spans="1:57" s="26" customFormat="1" ht="20.149999999999999" customHeight="1">
      <c r="A5" s="24"/>
      <c r="B5" s="24"/>
      <c r="C5" s="24"/>
      <c r="D5" s="24"/>
      <c r="E5" s="24"/>
      <c r="F5" s="24"/>
      <c r="G5" s="24"/>
      <c r="H5" s="24"/>
      <c r="I5" s="24"/>
      <c r="J5" s="24"/>
      <c r="K5" s="16"/>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24"/>
      <c r="K6" s="6"/>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103"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103" s="30" customFormat="1" ht="20.149999999999999" customHeight="1">
      <c r="A18" t="s">
        <v>509</v>
      </c>
      <c r="B18" s="51" t="s">
        <v>11</v>
      </c>
      <c r="C18" s="51" t="s">
        <v>12</v>
      </c>
      <c r="D18" s="51" t="s">
        <v>13</v>
      </c>
      <c r="E18" s="51" t="s">
        <v>14</v>
      </c>
      <c r="F18" s="51" t="s">
        <v>15</v>
      </c>
      <c r="G18" s="51" t="s">
        <v>16</v>
      </c>
      <c r="H18" s="51" t="s">
        <v>17</v>
      </c>
      <c r="I18" s="51" t="s">
        <v>18</v>
      </c>
      <c r="J18" s="51" t="s">
        <v>19</v>
      </c>
      <c r="K18" s="51" t="s">
        <v>20</v>
      </c>
      <c r="L18" s="51" t="s">
        <v>21</v>
      </c>
      <c r="M18" s="51" t="s">
        <v>22</v>
      </c>
      <c r="N18" s="51" t="s">
        <v>23</v>
      </c>
      <c r="O18" s="51" t="s">
        <v>24</v>
      </c>
      <c r="P18" s="51" t="s">
        <v>25</v>
      </c>
      <c r="Q18" s="51" t="s">
        <v>26</v>
      </c>
      <c r="R18" s="51" t="s">
        <v>27</v>
      </c>
      <c r="S18" s="51" t="s">
        <v>28</v>
      </c>
      <c r="T18" s="51" t="s">
        <v>29</v>
      </c>
      <c r="U18" s="51" t="s">
        <v>30</v>
      </c>
      <c r="V18" s="51" t="s">
        <v>31</v>
      </c>
      <c r="W18" s="51" t="s">
        <v>32</v>
      </c>
      <c r="X18" s="51" t="s">
        <v>33</v>
      </c>
      <c r="Y18" s="51" t="s">
        <v>34</v>
      </c>
      <c r="Z18" s="51" t="s">
        <v>35</v>
      </c>
      <c r="AA18" s="51" t="s">
        <v>36</v>
      </c>
      <c r="AB18" s="51" t="s">
        <v>37</v>
      </c>
      <c r="AC18" s="51" t="s">
        <v>38</v>
      </c>
      <c r="AD18" s="51" t="s">
        <v>39</v>
      </c>
      <c r="AE18" s="51" t="s">
        <v>40</v>
      </c>
      <c r="AF18" s="51" t="s">
        <v>41</v>
      </c>
      <c r="AG18" s="51" t="s">
        <v>42</v>
      </c>
      <c r="AH18" s="51" t="s">
        <v>43</v>
      </c>
      <c r="AI18" s="51" t="s">
        <v>44</v>
      </c>
      <c r="AJ18" s="51" t="s">
        <v>45</v>
      </c>
      <c r="AK18" s="51" t="s">
        <v>46</v>
      </c>
      <c r="AL18" s="51" t="s">
        <v>47</v>
      </c>
      <c r="AM18" s="51" t="s">
        <v>48</v>
      </c>
      <c r="AN18" s="51" t="s">
        <v>49</v>
      </c>
      <c r="AO18" s="51" t="s">
        <v>50</v>
      </c>
      <c r="AP18" s="51" t="s">
        <v>51</v>
      </c>
      <c r="AQ18" s="51" t="s">
        <v>52</v>
      </c>
      <c r="AR18" s="51" t="s">
        <v>53</v>
      </c>
      <c r="AS18" s="51" t="s">
        <v>54</v>
      </c>
      <c r="AT18" s="51" t="s">
        <v>55</v>
      </c>
      <c r="AU18" s="51" t="s">
        <v>56</v>
      </c>
      <c r="AV18" s="51" t="s">
        <v>57</v>
      </c>
      <c r="AW18" s="51" t="s">
        <v>58</v>
      </c>
      <c r="AX18" s="51" t="s">
        <v>59</v>
      </c>
      <c r="AY18" s="51" t="s">
        <v>60</v>
      </c>
      <c r="AZ18" s="51" t="s">
        <v>61</v>
      </c>
      <c r="BA18" s="51" t="s">
        <v>62</v>
      </c>
      <c r="BB18" s="51" t="s">
        <v>63</v>
      </c>
      <c r="BC18" s="51" t="s">
        <v>64</v>
      </c>
      <c r="BD18" s="51" t="s">
        <v>65</v>
      </c>
      <c r="BE18" s="51" t="s">
        <v>66</v>
      </c>
      <c r="BF18" s="51" t="s">
        <v>67</v>
      </c>
      <c r="BG18" s="51" t="s">
        <v>68</v>
      </c>
      <c r="BH18" s="51" t="s">
        <v>69</v>
      </c>
      <c r="BI18" s="51" t="s">
        <v>70</v>
      </c>
      <c r="BJ18" s="51" t="s">
        <v>71</v>
      </c>
      <c r="BK18" s="51" t="s">
        <v>72</v>
      </c>
      <c r="BL18" s="51" t="s">
        <v>73</v>
      </c>
      <c r="BM18" s="51" t="s">
        <v>74</v>
      </c>
      <c r="BN18" s="51" t="s">
        <v>75</v>
      </c>
      <c r="BO18" s="51" t="s">
        <v>76</v>
      </c>
      <c r="BP18" s="51" t="s">
        <v>77</v>
      </c>
      <c r="BQ18" s="51" t="s">
        <v>78</v>
      </c>
      <c r="BR18" s="51" t="s">
        <v>79</v>
      </c>
      <c r="BS18" s="51" t="s">
        <v>80</v>
      </c>
      <c r="BT18" s="51" t="s">
        <v>81</v>
      </c>
      <c r="BU18" s="51" t="s">
        <v>82</v>
      </c>
      <c r="BV18" s="51" t="s">
        <v>83</v>
      </c>
      <c r="BW18" s="51" t="s">
        <v>84</v>
      </c>
      <c r="BX18" s="51" t="s">
        <v>85</v>
      </c>
      <c r="BY18" s="51" t="s">
        <v>86</v>
      </c>
      <c r="BZ18" s="51" t="s">
        <v>87</v>
      </c>
      <c r="CA18" s="51" t="s">
        <v>88</v>
      </c>
      <c r="CB18" s="51" t="s">
        <v>89</v>
      </c>
      <c r="CC18" s="51" t="s">
        <v>90</v>
      </c>
      <c r="CD18" s="51" t="s">
        <v>91</v>
      </c>
      <c r="CE18" s="51" t="s">
        <v>92</v>
      </c>
      <c r="CF18" s="51" t="s">
        <v>93</v>
      </c>
      <c r="CG18" s="51" t="s">
        <v>94</v>
      </c>
      <c r="CH18" s="51" t="s">
        <v>95</v>
      </c>
      <c r="CI18" s="51" t="s">
        <v>96</v>
      </c>
      <c r="CJ18" s="51" t="s">
        <v>97</v>
      </c>
      <c r="CK18" s="51" t="s">
        <v>98</v>
      </c>
      <c r="CL18" s="51" t="s">
        <v>99</v>
      </c>
      <c r="CM18" s="51" t="s">
        <v>100</v>
      </c>
      <c r="CN18" s="51" t="s">
        <v>101</v>
      </c>
      <c r="CO18" s="51" t="s">
        <v>102</v>
      </c>
      <c r="CP18" s="51" t="s">
        <v>103</v>
      </c>
      <c r="CQ18" s="51" t="s">
        <v>104</v>
      </c>
      <c r="CR18" s="51" t="s">
        <v>105</v>
      </c>
      <c r="CS18" s="51" t="s">
        <v>106</v>
      </c>
      <c r="CT18" s="51" t="s">
        <v>107</v>
      </c>
      <c r="CU18" s="51" t="s">
        <v>108</v>
      </c>
      <c r="CV18" s="51" t="s">
        <v>109</v>
      </c>
      <c r="CW18" s="51" t="s">
        <v>110</v>
      </c>
      <c r="CX18" s="51" t="s">
        <v>111</v>
      </c>
      <c r="CY18" s="51" t="s">
        <v>112</v>
      </c>
    </row>
    <row r="19" spans="1:103" ht="20.149999999999999" customHeight="1">
      <c r="A19" s="37" t="s">
        <v>384</v>
      </c>
      <c r="B19" s="54">
        <v>6.7056881558984163</v>
      </c>
      <c r="C19" s="54">
        <v>6.7056881558984163</v>
      </c>
      <c r="D19" s="54">
        <v>1.7466746959526853</v>
      </c>
      <c r="E19" s="54">
        <v>1.7466746959526853</v>
      </c>
      <c r="F19" s="54">
        <v>1.7466746959526853</v>
      </c>
      <c r="G19" s="54">
        <v>1.1550576810184079</v>
      </c>
      <c r="H19" s="54">
        <v>1.1550576810184079</v>
      </c>
      <c r="I19" s="54">
        <v>1.1550576810184079</v>
      </c>
      <c r="J19" s="54">
        <v>1.1550576810184079</v>
      </c>
      <c r="K19" s="54">
        <v>1.1550576810184079</v>
      </c>
      <c r="L19" s="54">
        <v>1.2067689805764394</v>
      </c>
      <c r="M19" s="54">
        <v>1.2067689805764394</v>
      </c>
      <c r="N19" s="54">
        <v>1.2067689805764394</v>
      </c>
      <c r="O19" s="54">
        <v>1.2067689805764394</v>
      </c>
      <c r="P19" s="54">
        <v>1.2067689805764394</v>
      </c>
      <c r="Q19" s="54">
        <v>1.5538651316636165</v>
      </c>
      <c r="R19" s="54">
        <v>1.5538651316636165</v>
      </c>
      <c r="S19" s="54">
        <v>1.5538651316636165</v>
      </c>
      <c r="T19" s="54">
        <v>1.5538651316636165</v>
      </c>
      <c r="U19" s="54">
        <v>1.5538651316636165</v>
      </c>
      <c r="V19" s="54">
        <v>1.704658996183908</v>
      </c>
      <c r="W19" s="54">
        <v>1.704658996183908</v>
      </c>
      <c r="X19" s="54">
        <v>1.704658996183908</v>
      </c>
      <c r="Y19" s="54">
        <v>1.704658996183908</v>
      </c>
      <c r="Z19" s="54">
        <v>1.704658996183908</v>
      </c>
      <c r="AA19" s="54">
        <v>1.9094717711127291</v>
      </c>
      <c r="AB19" s="54">
        <v>1.9094717711127291</v>
      </c>
      <c r="AC19" s="54">
        <v>1.9094717711127291</v>
      </c>
      <c r="AD19" s="54">
        <v>1.9094717711127291</v>
      </c>
      <c r="AE19" s="54">
        <v>1.9094717711127291</v>
      </c>
      <c r="AF19" s="54">
        <v>2.250270511672376</v>
      </c>
      <c r="AG19" s="54">
        <v>2.250270511672376</v>
      </c>
      <c r="AH19" s="54">
        <v>2.250270511672376</v>
      </c>
      <c r="AI19" s="54">
        <v>2.250270511672376</v>
      </c>
      <c r="AJ19" s="54">
        <v>2.250270511672376</v>
      </c>
      <c r="AK19" s="54">
        <v>2.423167600759109</v>
      </c>
      <c r="AL19" s="54">
        <v>2.423167600759109</v>
      </c>
      <c r="AM19" s="54">
        <v>2.423167600759109</v>
      </c>
      <c r="AN19" s="54">
        <v>2.423167600759109</v>
      </c>
      <c r="AO19" s="54">
        <v>2.423167600759109</v>
      </c>
      <c r="AP19" s="54">
        <v>2.4048208058930975</v>
      </c>
      <c r="AQ19" s="54">
        <v>2.4048208058930975</v>
      </c>
      <c r="AR19" s="54">
        <v>2.4048208058930975</v>
      </c>
      <c r="AS19" s="54">
        <v>2.4048208058930975</v>
      </c>
      <c r="AT19" s="54">
        <v>2.4048208058930975</v>
      </c>
      <c r="AU19" s="54">
        <v>2.6468018502962134</v>
      </c>
      <c r="AV19" s="55">
        <v>2.6468018502962134</v>
      </c>
      <c r="AW19" s="55">
        <v>2.6468018502962134</v>
      </c>
      <c r="AX19" s="55">
        <v>2.6468018502962134</v>
      </c>
      <c r="AY19" s="55">
        <v>2.6468018502962134</v>
      </c>
      <c r="AZ19" s="55">
        <v>2.985690704074166</v>
      </c>
      <c r="BA19" s="55">
        <v>2.985690704074166</v>
      </c>
      <c r="BB19" s="55">
        <v>2.985690704074166</v>
      </c>
      <c r="BC19" s="55">
        <v>2.985690704074166</v>
      </c>
      <c r="BD19" s="55">
        <v>2.985690704074166</v>
      </c>
      <c r="BE19" s="55">
        <v>3.6154394971362942</v>
      </c>
      <c r="BF19" s="55">
        <v>3.6154394971362942</v>
      </c>
      <c r="BG19" s="55">
        <v>3.6154394971362942</v>
      </c>
      <c r="BH19" s="55">
        <v>3.6154394971362942</v>
      </c>
      <c r="BI19" s="55">
        <v>3.6154394971362942</v>
      </c>
      <c r="BJ19" s="55">
        <v>4.2520415364309496</v>
      </c>
      <c r="BK19" s="55">
        <v>4.2520415364309496</v>
      </c>
      <c r="BL19" s="55">
        <v>4.2520415364309496</v>
      </c>
      <c r="BM19" s="55">
        <v>4.2520415364309496</v>
      </c>
      <c r="BN19" s="55">
        <v>4.2520415364309496</v>
      </c>
      <c r="BO19" s="55">
        <v>5.2780184485211601</v>
      </c>
      <c r="BP19" s="55">
        <v>5.2780184485211601</v>
      </c>
      <c r="BQ19" s="55">
        <v>5.2780184485211601</v>
      </c>
      <c r="BR19" s="55">
        <v>5.2780184485211601</v>
      </c>
      <c r="BS19" s="55">
        <v>5.2780184485211601</v>
      </c>
      <c r="BT19" s="55">
        <v>6.3913304836503002</v>
      </c>
      <c r="BU19" s="55">
        <v>6.3913304836503002</v>
      </c>
      <c r="BV19" s="55">
        <v>6.3913304836503002</v>
      </c>
      <c r="BW19" s="55">
        <v>6.3913304836503002</v>
      </c>
      <c r="BX19" s="55">
        <v>6.3913304836503002</v>
      </c>
      <c r="BY19" s="55">
        <v>8.6714861370012954</v>
      </c>
      <c r="BZ19" s="55">
        <v>8.6714861370012954</v>
      </c>
      <c r="CA19" s="55">
        <v>8.6714861370012954</v>
      </c>
      <c r="CB19" s="55">
        <v>8.6714861370012954</v>
      </c>
      <c r="CC19" s="55">
        <v>8.6714861370012954</v>
      </c>
      <c r="CD19" s="55">
        <v>10.752169362110058</v>
      </c>
      <c r="CE19" s="55">
        <v>10.752169362110058</v>
      </c>
      <c r="CF19" s="55">
        <v>10.752169362110058</v>
      </c>
      <c r="CG19" s="55">
        <v>10.752169362110058</v>
      </c>
      <c r="CH19" s="55">
        <v>10.752169362110058</v>
      </c>
      <c r="CI19" s="55">
        <v>14.122346972864094</v>
      </c>
      <c r="CJ19" s="55">
        <v>14.122346972864094</v>
      </c>
      <c r="CK19" s="55">
        <v>14.122346972864094</v>
      </c>
      <c r="CL19" s="55">
        <v>14.122346972864094</v>
      </c>
      <c r="CM19" s="55">
        <v>14.122346972864094</v>
      </c>
      <c r="CN19" s="55">
        <v>19.118108197667631</v>
      </c>
      <c r="CO19" s="55">
        <v>19.118108197667631</v>
      </c>
      <c r="CP19" s="55">
        <v>19.118108197667631</v>
      </c>
      <c r="CQ19" s="55">
        <v>19.118108197667631</v>
      </c>
      <c r="CR19" s="55">
        <v>19.118108197667631</v>
      </c>
      <c r="CS19" s="55">
        <v>19.118108197667631</v>
      </c>
      <c r="CT19" s="55">
        <v>19.118108197667631</v>
      </c>
      <c r="CU19" s="55">
        <v>19.118108197667631</v>
      </c>
      <c r="CV19" s="55">
        <v>19.118108197667631</v>
      </c>
      <c r="CW19" s="55">
        <v>19.118108197667631</v>
      </c>
      <c r="CX19" s="55">
        <v>19.118108197667631</v>
      </c>
      <c r="CY19" s="55">
        <v>19.118108197667631</v>
      </c>
    </row>
    <row r="20" spans="1:103" s="5" customFormat="1" ht="20.149999999999999" customHeight="1">
      <c r="A20" t="s">
        <v>113</v>
      </c>
      <c r="B20" s="7"/>
      <c r="C20" s="7"/>
      <c r="D20" s="7"/>
      <c r="E20" s="7"/>
      <c r="F20" s="7"/>
      <c r="G20" s="7"/>
      <c r="H20" s="8"/>
    </row>
    <row r="21" spans="1:103" s="5" customFormat="1" ht="20.149999999999999" customHeight="1">
      <c r="A21" s="34" t="s">
        <v>114</v>
      </c>
    </row>
    <row r="22" spans="1:103" s="5" customFormat="1" ht="20.149999999999999" customHeight="1">
      <c r="A22" s="34" t="s">
        <v>115</v>
      </c>
    </row>
    <row r="23" spans="1:103" s="5" customFormat="1" ht="20.149999999999999" customHeight="1">
      <c r="A23" s="15" t="s">
        <v>116</v>
      </c>
    </row>
    <row r="24" spans="1:103" s="5" customFormat="1" ht="20.149999999999999" customHeight="1">
      <c r="A24" s="15" t="s">
        <v>117</v>
      </c>
    </row>
    <row r="25" spans="1:103" s="5" customFormat="1" ht="20.149999999999999" customHeight="1">
      <c r="A25" t="s">
        <v>118</v>
      </c>
    </row>
    <row r="26" spans="1:103" ht="20.149999999999999" customHeight="1">
      <c r="A26" s="2" t="s">
        <v>119</v>
      </c>
      <c r="B26" s="35"/>
      <c r="C26" s="35"/>
      <c r="D26" s="3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row>
    <row r="27" spans="1:103"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103"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103"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103"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103"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103"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row r="43" spans="5:46" ht="20.149999999999999" customHeight="1">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row r="44" spans="5:46" ht="20.149999999999999" customHeight="1">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row>
    <row r="45" spans="5:46" ht="20.149999999999999" customHeight="1">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row>
  </sheetData>
  <phoneticPr fontId="10" type="noConversion"/>
  <hyperlinks>
    <hyperlink ref="A26" location="'Table of Contents'!A1" display="Return to Contents" xr:uid="{ED2FE489-AA4A-4E52-8C81-5FA8BC5594F8}"/>
    <hyperlink ref="A23" r:id="rId1" display="https://www.nss.nhs.scot/medical-services/gp-practice-claims-and-mandates/statement-of-financial-entitlement-sfe/" xr:uid="{ADC6FCE8-B8B9-4EF8-A76A-D8789D35DAD9}"/>
    <hyperlink ref="A24" r:id="rId2" display="https://obr.uk/frs/fiscal-risks-and-sustainability-september-2024/" xr:uid="{E89CA921-F581-4B7B-BA97-27B316248E90}"/>
  </hyperlinks>
  <pageMargins left="0.7" right="0.7" top="0.75" bottom="0.75" header="0.3" footer="0.3"/>
  <pageSetup paperSize="9" orientation="portrait" r:id="rId3"/>
  <drawing r:id="rId4"/>
  <tableParts count="1">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8F046-39AD-484A-8D4B-4897FDEAAA87}">
  <dimension ref="A1:BD42"/>
  <sheetViews>
    <sheetView showGridLines="0" zoomScaleNormal="100" zoomScaleSheetLayoutView="100" workbookViewId="0"/>
  </sheetViews>
  <sheetFormatPr defaultColWidth="8.921875" defaultRowHeight="20.149999999999999" customHeight="1"/>
  <cols>
    <col min="1" max="1" width="23.84375" customWidth="1"/>
    <col min="2" max="2" width="10" customWidth="1"/>
    <col min="3" max="3" width="10" bestFit="1" customWidth="1"/>
    <col min="4" max="4" width="10" customWidth="1"/>
    <col min="5" max="5" width="9.07421875" bestFit="1" customWidth="1"/>
    <col min="6" max="7" width="8.921875" bestFit="1" customWidth="1"/>
    <col min="8" max="8" width="8.61328125" bestFit="1" customWidth="1"/>
    <col min="9" max="9" width="9.07421875" bestFit="1" customWidth="1"/>
    <col min="10" max="11" width="8.921875" bestFit="1" customWidth="1"/>
    <col min="12" max="12" width="8.61328125" bestFit="1" customWidth="1"/>
    <col min="13" max="13" width="9.07421875" bestFit="1" customWidth="1"/>
    <col min="14" max="15" width="8.921875" bestFit="1" customWidth="1"/>
    <col min="16" max="16" width="8.61328125" bestFit="1" customWidth="1"/>
    <col min="17" max="17" width="9.07421875" bestFit="1" customWidth="1"/>
    <col min="18" max="19" width="8.921875" bestFit="1" customWidth="1"/>
    <col min="20" max="20" width="8.61328125" bestFit="1" customWidth="1"/>
    <col min="21" max="21" width="9.07421875" bestFit="1" customWidth="1"/>
    <col min="22" max="23" width="8.921875" style="32" bestFit="1" customWidth="1"/>
    <col min="24" max="24" width="8.61328125" style="32" bestFit="1" customWidth="1"/>
    <col min="25" max="25" width="9.07421875" style="32" bestFit="1" customWidth="1"/>
    <col min="26" max="27" width="8.921875" style="32" bestFit="1" customWidth="1"/>
    <col min="28" max="28" width="8.61328125" style="32" bestFit="1" customWidth="1"/>
    <col min="29" max="30" width="8.921875" style="32" bestFit="1" customWidth="1"/>
    <col min="31" max="31" width="8.921875" bestFit="1" customWidth="1"/>
    <col min="45" max="45" width="14.3828125" customWidth="1"/>
    <col min="46" max="48" width="11.53515625" customWidth="1"/>
    <col min="49" max="49" width="15.53515625" customWidth="1"/>
    <col min="50" max="55" width="12.53515625" customWidth="1"/>
    <col min="56" max="56" width="17.53515625" customWidth="1"/>
  </cols>
  <sheetData>
    <row r="1" spans="1:56" s="5" customFormat="1" ht="20.149999999999999" customHeight="1">
      <c r="A1" s="4" t="s">
        <v>510</v>
      </c>
      <c r="G1"/>
      <c r="V1" s="23"/>
      <c r="W1" s="23"/>
      <c r="X1" s="23"/>
      <c r="Y1" s="23"/>
      <c r="Z1" s="23"/>
      <c r="AA1" s="23"/>
      <c r="AB1" s="23"/>
      <c r="AC1" s="23"/>
      <c r="AD1" s="23"/>
    </row>
    <row r="2" spans="1:56" s="5" customFormat="1" ht="20.149999999999999" customHeight="1">
      <c r="A2" s="9" t="s">
        <v>511</v>
      </c>
      <c r="G2"/>
      <c r="V2" s="23"/>
      <c r="W2" s="23"/>
      <c r="X2" s="23"/>
      <c r="Y2" s="23"/>
      <c r="Z2" s="23"/>
      <c r="AA2" s="23"/>
      <c r="AB2" s="23"/>
      <c r="AC2" s="23"/>
      <c r="AD2" s="23"/>
    </row>
    <row r="3" spans="1:56" s="5" customFormat="1" ht="20.149999999999999" customHeight="1">
      <c r="A3" t="s">
        <v>643</v>
      </c>
      <c r="G3"/>
      <c r="V3" s="23"/>
      <c r="W3" s="23"/>
      <c r="X3" s="23"/>
      <c r="Y3" s="23"/>
      <c r="Z3" s="23"/>
      <c r="AA3" s="23"/>
      <c r="AB3" s="23"/>
      <c r="AC3" s="23"/>
      <c r="AD3" s="23"/>
    </row>
    <row r="4" spans="1:56" s="5" customFormat="1" ht="20.149999999999999" customHeight="1">
      <c r="A4" t="s">
        <v>512</v>
      </c>
      <c r="G4"/>
      <c r="V4" s="23"/>
      <c r="W4" s="23"/>
      <c r="X4" s="23"/>
      <c r="Y4" s="23"/>
      <c r="Z4" s="23"/>
      <c r="AA4" s="23"/>
      <c r="AB4" s="23"/>
      <c r="AC4" s="23"/>
      <c r="AD4" s="23"/>
    </row>
    <row r="5" spans="1:56" s="26" customFormat="1" ht="20.149999999999999" customHeight="1">
      <c r="A5" s="24"/>
      <c r="B5" s="24"/>
      <c r="C5" s="24"/>
      <c r="D5" s="24"/>
      <c r="E5" s="24"/>
      <c r="F5" s="24"/>
      <c r="G5" s="24"/>
      <c r="H5" s="24"/>
      <c r="I5" s="24"/>
      <c r="J5" s="16"/>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24"/>
      <c r="J6" s="6"/>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24"/>
      <c r="J7" s="6"/>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24"/>
      <c r="J8" s="6"/>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24"/>
      <c r="J9" s="6"/>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6"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6" s="30" customFormat="1" ht="20.149999999999999" customHeight="1">
      <c r="A18" t="s">
        <v>125</v>
      </c>
      <c r="B18" s="43" t="s">
        <v>127</v>
      </c>
      <c r="C18" s="43" t="s">
        <v>128</v>
      </c>
      <c r="D18" s="43" t="s">
        <v>129</v>
      </c>
      <c r="E18" s="43" t="s">
        <v>130</v>
      </c>
      <c r="F18" s="43" t="s">
        <v>131</v>
      </c>
      <c r="G18" s="43" t="s">
        <v>132</v>
      </c>
      <c r="H18" s="43" t="s">
        <v>133</v>
      </c>
      <c r="I18" s="43" t="s">
        <v>134</v>
      </c>
      <c r="J18" s="43" t="s">
        <v>135</v>
      </c>
      <c r="K18" s="43" t="s">
        <v>136</v>
      </c>
      <c r="L18" s="43" t="s">
        <v>137</v>
      </c>
      <c r="M18" s="43" t="s">
        <v>138</v>
      </c>
      <c r="N18" s="43" t="s">
        <v>139</v>
      </c>
      <c r="O18" s="43" t="s">
        <v>140</v>
      </c>
      <c r="P18" s="43" t="s">
        <v>141</v>
      </c>
      <c r="Q18" s="43" t="s">
        <v>142</v>
      </c>
      <c r="R18" s="43" t="s">
        <v>143</v>
      </c>
      <c r="S18" s="43" t="s">
        <v>144</v>
      </c>
      <c r="T18" s="43" t="s">
        <v>145</v>
      </c>
      <c r="U18" s="43" t="s">
        <v>146</v>
      </c>
      <c r="V18" s="43" t="s">
        <v>147</v>
      </c>
      <c r="W18" s="43" t="s">
        <v>148</v>
      </c>
      <c r="X18" s="43" t="s">
        <v>149</v>
      </c>
      <c r="Y18" s="43" t="s">
        <v>150</v>
      </c>
      <c r="Z18" s="43" t="s">
        <v>151</v>
      </c>
      <c r="AA18" s="43" t="s">
        <v>152</v>
      </c>
      <c r="AB18" s="43" t="s">
        <v>153</v>
      </c>
      <c r="AC18" s="43" t="s">
        <v>154</v>
      </c>
      <c r="AD18" s="43" t="s">
        <v>155</v>
      </c>
      <c r="AE18" s="43" t="s">
        <v>156</v>
      </c>
      <c r="AF18" s="47" t="s">
        <v>157</v>
      </c>
      <c r="AG18" s="43" t="s">
        <v>158</v>
      </c>
      <c r="AH18" s="43" t="s">
        <v>159</v>
      </c>
      <c r="AI18" s="43" t="s">
        <v>160</v>
      </c>
      <c r="AJ18" s="43" t="s">
        <v>161</v>
      </c>
      <c r="AK18" s="43" t="s">
        <v>162</v>
      </c>
      <c r="AL18" s="43" t="s">
        <v>163</v>
      </c>
      <c r="AM18" s="43" t="s">
        <v>164</v>
      </c>
      <c r="AN18" s="43" t="s">
        <v>165</v>
      </c>
      <c r="AO18" s="43" t="s">
        <v>166</v>
      </c>
      <c r="AP18" s="43" t="s">
        <v>167</v>
      </c>
      <c r="AQ18" s="43" t="s">
        <v>168</v>
      </c>
      <c r="AR18" s="43" t="s">
        <v>169</v>
      </c>
      <c r="AS18" s="43" t="s">
        <v>170</v>
      </c>
      <c r="AT18" s="43" t="s">
        <v>171</v>
      </c>
    </row>
    <row r="19" spans="1:46" ht="20.149999999999999" customHeight="1">
      <c r="A19" t="s">
        <v>429</v>
      </c>
      <c r="B19" s="45">
        <v>1.0234001541688631</v>
      </c>
      <c r="C19" s="45">
        <v>1.0098749084305858</v>
      </c>
      <c r="D19" s="45">
        <v>1.2579616758640277</v>
      </c>
      <c r="E19" s="45">
        <v>1.1410897987907731</v>
      </c>
      <c r="F19" s="45">
        <v>1.0257658450189888</v>
      </c>
      <c r="G19" s="45">
        <v>0.89708181195136127</v>
      </c>
      <c r="H19" s="45">
        <v>0.84991084492531677</v>
      </c>
      <c r="I19" s="45">
        <v>0.74930320637054404</v>
      </c>
      <c r="J19" s="45">
        <v>0.70439046556460827</v>
      </c>
      <c r="K19" s="45">
        <v>0.62701227502965917</v>
      </c>
      <c r="L19" s="45">
        <v>0.5749339031647871</v>
      </c>
      <c r="M19" s="45">
        <v>0.51818965283751961</v>
      </c>
      <c r="N19" s="45">
        <v>0.45640854975250722</v>
      </c>
      <c r="O19" s="45">
        <v>0.47388979304117118</v>
      </c>
      <c r="P19" s="45">
        <v>0.5043922738714457</v>
      </c>
      <c r="Q19" s="45">
        <v>0.46873408483958379</v>
      </c>
      <c r="R19" s="45">
        <v>0.47645076938369613</v>
      </c>
      <c r="S19" s="45">
        <v>0.41738230810346444</v>
      </c>
      <c r="T19" s="45">
        <v>0.3738440040528479</v>
      </c>
      <c r="U19" s="45">
        <v>0.29768038915434225</v>
      </c>
      <c r="V19" s="45">
        <v>0.271483139807982</v>
      </c>
      <c r="W19" s="45">
        <v>0.19655562003544347</v>
      </c>
      <c r="X19" s="45">
        <v>0.13191276875095248</v>
      </c>
      <c r="Y19" s="45">
        <v>0.16967227327568946</v>
      </c>
      <c r="Z19" s="45">
        <v>0.18333814799280646</v>
      </c>
      <c r="AA19" s="45">
        <v>0.16465748730933871</v>
      </c>
      <c r="AB19" s="45">
        <v>0.2317434692908682</v>
      </c>
      <c r="AC19" s="45">
        <v>0.16741988000990027</v>
      </c>
      <c r="AD19" s="45">
        <v>9.4745056027378816E-2</v>
      </c>
      <c r="AE19" s="45">
        <v>6.0873079968937205E-2</v>
      </c>
      <c r="AF19" s="49">
        <v>7.0856794067486462E-2</v>
      </c>
      <c r="AG19" s="49">
        <v>0.10367875551668959</v>
      </c>
      <c r="AH19" s="49">
        <v>0.10433727908016888</v>
      </c>
      <c r="AI19" s="49">
        <v>0.19942871748901414</v>
      </c>
      <c r="AJ19" s="49">
        <v>0.34473119624491844</v>
      </c>
      <c r="AK19" s="49">
        <v>0.43664684049065094</v>
      </c>
      <c r="AL19" s="49">
        <v>0.49429808578989043</v>
      </c>
      <c r="AM19" s="49">
        <v>0.48756396651323808</v>
      </c>
      <c r="AN19" s="49">
        <v>0.51005426729660019</v>
      </c>
      <c r="AO19" s="49">
        <v>0.47035302185753913</v>
      </c>
      <c r="AP19" s="49">
        <v>0.45816647114405029</v>
      </c>
      <c r="AQ19" s="49">
        <v>0.49600728615366574</v>
      </c>
      <c r="AR19" s="49">
        <v>0.5192347234810768</v>
      </c>
      <c r="AS19" s="49">
        <v>0.58254379603910333</v>
      </c>
      <c r="AT19" s="49">
        <v>0.58475027686242242</v>
      </c>
    </row>
    <row r="20" spans="1:46" ht="20.149999999999999" customHeight="1">
      <c r="A20" t="s">
        <v>430</v>
      </c>
      <c r="B20" s="45">
        <v>1.2499999999999956</v>
      </c>
      <c r="C20" s="45">
        <v>1.2999999999999901</v>
      </c>
      <c r="D20" s="45">
        <v>1.3500000000000068</v>
      </c>
      <c r="E20" s="45">
        <v>1.3800000000000034</v>
      </c>
      <c r="F20" s="45">
        <v>1.3800000000000034</v>
      </c>
      <c r="G20" s="45">
        <v>1.3800000000000034</v>
      </c>
      <c r="H20" s="45">
        <v>1.4999999999999902</v>
      </c>
      <c r="I20" s="45">
        <v>1.4999999999999902</v>
      </c>
      <c r="J20" s="45">
        <v>1.4999999999999902</v>
      </c>
      <c r="K20" s="45">
        <v>1.4999999999999902</v>
      </c>
      <c r="L20" s="45">
        <v>1.4999999999999902</v>
      </c>
      <c r="M20" s="45">
        <v>1.4999999999999902</v>
      </c>
      <c r="N20" s="45">
        <v>1.4999999999999902</v>
      </c>
      <c r="O20" s="45">
        <v>1.4999999999999902</v>
      </c>
      <c r="P20" s="45">
        <v>1.4999999999999902</v>
      </c>
      <c r="Q20" s="45">
        <v>1.4999999999999902</v>
      </c>
      <c r="R20" s="45">
        <v>1.4999999999999902</v>
      </c>
      <c r="S20" s="45">
        <v>1.4999999999999902</v>
      </c>
      <c r="T20" s="45">
        <v>1.4999999999999902</v>
      </c>
      <c r="U20" s="45">
        <v>1.4999999999999902</v>
      </c>
      <c r="V20" s="45">
        <v>1.4999999999999902</v>
      </c>
      <c r="W20" s="45">
        <v>1.4999999999999902</v>
      </c>
      <c r="X20" s="45">
        <v>1.4999999999999902</v>
      </c>
      <c r="Y20" s="45">
        <v>1.4999999999999902</v>
      </c>
      <c r="Z20" s="45">
        <v>1.4999999999999902</v>
      </c>
      <c r="AA20" s="45">
        <v>1.4999999999999902</v>
      </c>
      <c r="AB20" s="45">
        <v>1.4999999999999902</v>
      </c>
      <c r="AC20" s="45">
        <v>1.4999999999999902</v>
      </c>
      <c r="AD20" s="45">
        <v>1.4999999999999902</v>
      </c>
      <c r="AE20" s="45">
        <v>1.4999999999999902</v>
      </c>
      <c r="AF20" s="49">
        <v>1.4999999999999902</v>
      </c>
      <c r="AG20" s="49">
        <v>1.4999999999999902</v>
      </c>
      <c r="AH20" s="49">
        <v>1.4999999999999902</v>
      </c>
      <c r="AI20" s="49">
        <v>1.4999999999999902</v>
      </c>
      <c r="AJ20" s="49">
        <v>1.4999999999999902</v>
      </c>
      <c r="AK20" s="49">
        <v>1.4999999999999902</v>
      </c>
      <c r="AL20" s="49">
        <v>1.4999999999999902</v>
      </c>
      <c r="AM20" s="49">
        <v>1.4999999999999902</v>
      </c>
      <c r="AN20" s="49">
        <v>1.4999999999999902</v>
      </c>
      <c r="AO20" s="49">
        <v>1.4999999999999902</v>
      </c>
      <c r="AP20" s="49">
        <v>1.4999999999999902</v>
      </c>
      <c r="AQ20" s="49">
        <v>1.4999999999999902</v>
      </c>
      <c r="AR20" s="49">
        <v>1.4999999999999902</v>
      </c>
      <c r="AS20" s="49">
        <v>1.4999999999999902</v>
      </c>
      <c r="AT20" s="49">
        <v>1.4999999999999902</v>
      </c>
    </row>
    <row r="21" spans="1:46" ht="20.149999999999999" customHeight="1">
      <c r="A21" s="136" t="s">
        <v>657</v>
      </c>
      <c r="B21" s="45">
        <v>1</v>
      </c>
      <c r="C21" s="45">
        <v>1</v>
      </c>
      <c r="D21" s="45">
        <v>1</v>
      </c>
      <c r="E21" s="45">
        <v>1</v>
      </c>
      <c r="F21" s="45">
        <v>1</v>
      </c>
      <c r="G21" s="45">
        <v>1</v>
      </c>
      <c r="H21" s="45">
        <v>1</v>
      </c>
      <c r="I21" s="45">
        <v>1</v>
      </c>
      <c r="J21" s="45">
        <v>1</v>
      </c>
      <c r="K21" s="45">
        <v>1</v>
      </c>
      <c r="L21" s="45">
        <v>1</v>
      </c>
      <c r="M21" s="45">
        <v>1</v>
      </c>
      <c r="N21" s="45">
        <v>1</v>
      </c>
      <c r="O21" s="45">
        <v>1</v>
      </c>
      <c r="P21" s="45">
        <v>1</v>
      </c>
      <c r="Q21" s="45">
        <v>1</v>
      </c>
      <c r="R21" s="45">
        <v>1</v>
      </c>
      <c r="S21" s="45">
        <v>1</v>
      </c>
      <c r="T21" s="45">
        <v>1</v>
      </c>
      <c r="U21" s="45">
        <v>1</v>
      </c>
      <c r="V21" s="45">
        <v>1</v>
      </c>
      <c r="W21" s="45">
        <v>1</v>
      </c>
      <c r="X21" s="45">
        <v>1</v>
      </c>
      <c r="Y21" s="45">
        <v>1</v>
      </c>
      <c r="Z21" s="45">
        <v>1</v>
      </c>
      <c r="AA21" s="45">
        <v>1</v>
      </c>
      <c r="AB21" s="45">
        <v>1</v>
      </c>
      <c r="AC21" s="45">
        <v>1</v>
      </c>
      <c r="AD21" s="45">
        <v>1</v>
      </c>
      <c r="AE21" s="45">
        <v>1</v>
      </c>
      <c r="AF21" s="49">
        <v>1</v>
      </c>
      <c r="AG21" s="49">
        <v>1</v>
      </c>
      <c r="AH21" s="49">
        <v>1</v>
      </c>
      <c r="AI21" s="49">
        <v>1</v>
      </c>
      <c r="AJ21" s="49">
        <v>1</v>
      </c>
      <c r="AK21" s="49">
        <v>1</v>
      </c>
      <c r="AL21" s="49">
        <v>1</v>
      </c>
      <c r="AM21" s="49">
        <v>1</v>
      </c>
      <c r="AN21" s="49">
        <v>1</v>
      </c>
      <c r="AO21" s="49">
        <v>1</v>
      </c>
      <c r="AP21" s="49">
        <v>1</v>
      </c>
      <c r="AQ21" s="49">
        <v>1</v>
      </c>
      <c r="AR21" s="49">
        <v>1</v>
      </c>
      <c r="AS21" s="49">
        <v>1</v>
      </c>
      <c r="AT21" s="49">
        <v>1</v>
      </c>
    </row>
    <row r="22" spans="1:46" s="5" customFormat="1" ht="20.149999999999999" customHeight="1">
      <c r="A22" t="s">
        <v>630</v>
      </c>
      <c r="B22" s="7"/>
      <c r="C22" s="7"/>
      <c r="D22" s="7"/>
      <c r="E22" s="7"/>
      <c r="F22" s="7"/>
      <c r="G22" s="8"/>
    </row>
    <row r="23" spans="1:46" s="5" customFormat="1" ht="20.149999999999999" customHeight="1">
      <c r="A23" s="2" t="s">
        <v>119</v>
      </c>
      <c r="B23" s="35"/>
      <c r="C23" s="35"/>
    </row>
    <row r="24" spans="1:46" ht="20.149999999999999" customHeight="1">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row>
    <row r="25" spans="1:46" ht="20.149999999999999" customHeight="1">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row>
    <row r="26" spans="1:46"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6"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6"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6"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6"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6"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6"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4: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sheetData>
  <hyperlinks>
    <hyperlink ref="A23" location="'Table of Contents'!A1" display="Return to Contents" xr:uid="{1E895BF3-E2E4-4F97-A57D-B18F5748BD4C}"/>
  </hyperlinks>
  <pageMargins left="0.7" right="0.7" top="0.75" bottom="0.75" header="0.3" footer="0.3"/>
  <pageSetup paperSize="9" orientation="portrait"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BD16E-A380-4453-9909-2B0989F9A564}">
  <dimension ref="A1:BD42"/>
  <sheetViews>
    <sheetView showGridLines="0" zoomScaleNormal="100" zoomScaleSheetLayoutView="100" workbookViewId="0"/>
  </sheetViews>
  <sheetFormatPr defaultColWidth="8.921875" defaultRowHeight="20.149999999999999" customHeight="1"/>
  <cols>
    <col min="1" max="1" width="22.15234375" customWidth="1"/>
    <col min="2" max="2" width="10" customWidth="1"/>
    <col min="3" max="3" width="10" bestFit="1" customWidth="1"/>
    <col min="4" max="4" width="10" customWidth="1"/>
    <col min="5" max="5" width="9.07421875" bestFit="1" customWidth="1"/>
    <col min="6" max="7" width="8.921875" bestFit="1" customWidth="1"/>
    <col min="8" max="8" width="8.61328125" bestFit="1" customWidth="1"/>
    <col min="9" max="9" width="9.07421875" bestFit="1" customWidth="1"/>
    <col min="10" max="11" width="8.921875" bestFit="1" customWidth="1"/>
    <col min="12" max="12" width="8.61328125" bestFit="1" customWidth="1"/>
    <col min="13" max="13" width="9.07421875" bestFit="1" customWidth="1"/>
    <col min="14" max="15" width="8.921875" bestFit="1" customWidth="1"/>
    <col min="16" max="16" width="8.61328125" bestFit="1" customWidth="1"/>
    <col min="17" max="17" width="9.07421875" bestFit="1" customWidth="1"/>
    <col min="18" max="19" width="8.921875" bestFit="1" customWidth="1"/>
    <col min="20" max="20" width="8.61328125" bestFit="1" customWidth="1"/>
    <col min="21" max="21" width="9.07421875" bestFit="1" customWidth="1"/>
    <col min="22" max="23" width="8.921875" style="32" bestFit="1" customWidth="1"/>
    <col min="24" max="24" width="8.61328125" style="32" bestFit="1" customWidth="1"/>
    <col min="25" max="25" width="9.07421875" style="32" bestFit="1" customWidth="1"/>
    <col min="26" max="27" width="8.921875" style="32" bestFit="1" customWidth="1"/>
    <col min="28" max="28" width="8.61328125" style="32" bestFit="1" customWidth="1"/>
    <col min="29" max="30" width="8.921875" style="32" bestFit="1" customWidth="1"/>
    <col min="31" max="31" width="8.921875" bestFit="1" customWidth="1"/>
    <col min="45" max="45" width="14.3828125" customWidth="1"/>
    <col min="46" max="48" width="11.53515625" customWidth="1"/>
    <col min="49" max="49" width="15.53515625" customWidth="1"/>
    <col min="50" max="55" width="12.53515625" customWidth="1"/>
    <col min="56" max="56" width="17.53515625" customWidth="1"/>
  </cols>
  <sheetData>
    <row r="1" spans="1:56" s="5" customFormat="1" ht="20.149999999999999" customHeight="1">
      <c r="A1" s="4" t="s">
        <v>513</v>
      </c>
      <c r="G1"/>
      <c r="V1" s="23"/>
      <c r="W1" s="23"/>
      <c r="X1" s="23"/>
      <c r="Y1" s="23"/>
      <c r="Z1" s="23"/>
      <c r="AA1" s="23"/>
      <c r="AB1" s="23"/>
      <c r="AC1" s="23"/>
      <c r="AD1" s="23"/>
    </row>
    <row r="2" spans="1:56" s="5" customFormat="1" ht="20.149999999999999" customHeight="1">
      <c r="A2" s="9" t="s">
        <v>514</v>
      </c>
      <c r="G2"/>
      <c r="V2" s="23"/>
      <c r="W2" s="23"/>
      <c r="X2" s="23"/>
      <c r="Y2" s="23"/>
      <c r="Z2" s="23"/>
      <c r="AA2" s="23"/>
      <c r="AB2" s="23"/>
      <c r="AC2" s="23"/>
      <c r="AD2" s="23"/>
    </row>
    <row r="3" spans="1:56" s="5" customFormat="1" ht="20.149999999999999" customHeight="1">
      <c r="A3" t="s">
        <v>643</v>
      </c>
      <c r="G3"/>
      <c r="V3" s="23"/>
      <c r="W3" s="23"/>
      <c r="X3" s="23"/>
      <c r="Y3" s="23"/>
      <c r="Z3" s="23"/>
      <c r="AA3" s="23"/>
      <c r="AB3" s="23"/>
      <c r="AC3" s="23"/>
      <c r="AD3" s="23"/>
    </row>
    <row r="4" spans="1:56" s="5" customFormat="1" ht="20.149999999999999" customHeight="1">
      <c r="A4" t="s">
        <v>515</v>
      </c>
      <c r="G4"/>
      <c r="V4" s="23"/>
      <c r="W4" s="23"/>
      <c r="X4" s="23"/>
      <c r="Y4" s="23"/>
      <c r="Z4" s="23"/>
      <c r="AA4" s="23"/>
      <c r="AB4" s="23"/>
      <c r="AC4" s="23"/>
      <c r="AD4" s="23"/>
    </row>
    <row r="5" spans="1:56" s="26" customFormat="1" ht="20.149999999999999" customHeight="1">
      <c r="A5" s="24"/>
      <c r="B5" s="24"/>
      <c r="C5" s="24"/>
      <c r="D5" s="24"/>
      <c r="E5" s="24"/>
      <c r="F5" s="24"/>
      <c r="G5" s="24"/>
      <c r="H5" s="24"/>
      <c r="I5" s="24"/>
      <c r="J5" s="16"/>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24"/>
      <c r="J6" s="6"/>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24"/>
      <c r="J7" s="6"/>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24"/>
      <c r="J8" s="6"/>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24"/>
      <c r="J9" s="6"/>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6"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6" s="30" customFormat="1" ht="20.149999999999999" customHeight="1">
      <c r="A18" t="s">
        <v>125</v>
      </c>
      <c r="B18" s="43" t="s">
        <v>127</v>
      </c>
      <c r="C18" s="43" t="s">
        <v>128</v>
      </c>
      <c r="D18" s="43" t="s">
        <v>129</v>
      </c>
      <c r="E18" s="43" t="s">
        <v>130</v>
      </c>
      <c r="F18" s="43" t="s">
        <v>131</v>
      </c>
      <c r="G18" s="43" t="s">
        <v>132</v>
      </c>
      <c r="H18" s="43" t="s">
        <v>133</v>
      </c>
      <c r="I18" s="43" t="s">
        <v>134</v>
      </c>
      <c r="J18" s="43" t="s">
        <v>135</v>
      </c>
      <c r="K18" s="43" t="s">
        <v>136</v>
      </c>
      <c r="L18" s="43" t="s">
        <v>137</v>
      </c>
      <c r="M18" s="43" t="s">
        <v>138</v>
      </c>
      <c r="N18" s="43" t="s">
        <v>139</v>
      </c>
      <c r="O18" s="43" t="s">
        <v>140</v>
      </c>
      <c r="P18" s="43" t="s">
        <v>141</v>
      </c>
      <c r="Q18" s="43" t="s">
        <v>142</v>
      </c>
      <c r="R18" s="43" t="s">
        <v>143</v>
      </c>
      <c r="S18" s="43" t="s">
        <v>144</v>
      </c>
      <c r="T18" s="43" t="s">
        <v>145</v>
      </c>
      <c r="U18" s="43" t="s">
        <v>146</v>
      </c>
      <c r="V18" s="43" t="s">
        <v>147</v>
      </c>
      <c r="W18" s="43" t="s">
        <v>148</v>
      </c>
      <c r="X18" s="43" t="s">
        <v>149</v>
      </c>
      <c r="Y18" s="43" t="s">
        <v>150</v>
      </c>
      <c r="Z18" s="43" t="s">
        <v>151</v>
      </c>
      <c r="AA18" s="43" t="s">
        <v>152</v>
      </c>
      <c r="AB18" s="43" t="s">
        <v>153</v>
      </c>
      <c r="AC18" s="43" t="s">
        <v>154</v>
      </c>
      <c r="AD18" s="43" t="s">
        <v>155</v>
      </c>
      <c r="AE18" s="43" t="s">
        <v>156</v>
      </c>
      <c r="AF18" s="47" t="s">
        <v>157</v>
      </c>
      <c r="AG18" s="43" t="s">
        <v>158</v>
      </c>
      <c r="AH18" s="43" t="s">
        <v>159</v>
      </c>
      <c r="AI18" s="43" t="s">
        <v>160</v>
      </c>
      <c r="AJ18" s="43" t="s">
        <v>161</v>
      </c>
      <c r="AK18" s="43" t="s">
        <v>162</v>
      </c>
      <c r="AL18" s="43" t="s">
        <v>163</v>
      </c>
      <c r="AM18" s="43" t="s">
        <v>164</v>
      </c>
      <c r="AN18" s="43" t="s">
        <v>165</v>
      </c>
      <c r="AO18" s="43" t="s">
        <v>166</v>
      </c>
      <c r="AP18" s="43" t="s">
        <v>167</v>
      </c>
      <c r="AQ18" s="43" t="s">
        <v>168</v>
      </c>
      <c r="AR18" s="43" t="s">
        <v>169</v>
      </c>
      <c r="AS18" s="43" t="s">
        <v>170</v>
      </c>
      <c r="AT18" s="43" t="s">
        <v>171</v>
      </c>
    </row>
    <row r="19" spans="1:46" ht="20.149999999999999" customHeight="1">
      <c r="A19" t="s">
        <v>516</v>
      </c>
      <c r="B19" s="61">
        <v>7.7807615406721986E-2</v>
      </c>
      <c r="C19" s="61">
        <v>7.5965688773083073E-2</v>
      </c>
      <c r="D19" s="61">
        <v>6.2378962367670709E-2</v>
      </c>
      <c r="E19" s="61">
        <v>-8.2152500197241185E-2</v>
      </c>
      <c r="F19" s="61">
        <v>-6.6350675588822128E-2</v>
      </c>
      <c r="G19" s="61">
        <v>-8.4328995110649618E-2</v>
      </c>
      <c r="H19" s="61">
        <v>-0.22431750790794514</v>
      </c>
      <c r="I19" s="61">
        <v>-0.22348003719310228</v>
      </c>
      <c r="J19" s="61">
        <v>-0.17715452711392077</v>
      </c>
      <c r="K19" s="61">
        <v>-0.20762072471538495</v>
      </c>
      <c r="L19" s="61">
        <v>-0.15622625447467842</v>
      </c>
      <c r="M19" s="61">
        <v>-0.19704771506804386</v>
      </c>
      <c r="N19" s="61">
        <v>-0.27180984804502373</v>
      </c>
      <c r="O19" s="61">
        <v>-0.28794588925616926</v>
      </c>
      <c r="P19" s="61">
        <v>-0.42665592462177715</v>
      </c>
      <c r="Q19" s="61">
        <v>-0.53943375056764165</v>
      </c>
      <c r="R19" s="61">
        <v>-0.45538576653683105</v>
      </c>
      <c r="S19" s="61">
        <v>-0.4438629255237303</v>
      </c>
      <c r="T19" s="61">
        <v>-0.54721810377784674</v>
      </c>
      <c r="U19" s="61">
        <v>-0.44098068865245921</v>
      </c>
      <c r="V19" s="61">
        <v>-0.37433639825277254</v>
      </c>
      <c r="W19" s="61">
        <v>-0.46843006484471594</v>
      </c>
      <c r="X19" s="61">
        <v>-0.4949913170965381</v>
      </c>
      <c r="Y19" s="61">
        <v>-0.57025826554396586</v>
      </c>
      <c r="Z19" s="61">
        <v>-0.55475784563590036</v>
      </c>
      <c r="AA19" s="61">
        <v>-0.56449456917692098</v>
      </c>
      <c r="AB19" s="61">
        <v>-0.55115854315608281</v>
      </c>
      <c r="AC19" s="61">
        <v>-0.52454846509550901</v>
      </c>
      <c r="AD19" s="61">
        <v>-0.47427710330296691</v>
      </c>
      <c r="AE19" s="61">
        <v>-0.41698748166953958</v>
      </c>
      <c r="AF19" s="61">
        <v>-0.3908157116360722</v>
      </c>
      <c r="AG19" s="61">
        <v>-0.36690995641415203</v>
      </c>
      <c r="AH19" s="61">
        <v>-0.27363072747645933</v>
      </c>
      <c r="AI19" s="61">
        <v>-0.21471768681894376</v>
      </c>
      <c r="AJ19" s="61">
        <v>-0.23245681575128074</v>
      </c>
      <c r="AK19" s="61">
        <v>-0.14419582029914224</v>
      </c>
      <c r="AL19" s="61">
        <v>-0.10636443949901819</v>
      </c>
      <c r="AM19" s="61">
        <v>-0.1062261784147589</v>
      </c>
      <c r="AN19" s="61">
        <v>-6.8119498819418922E-2</v>
      </c>
      <c r="AO19" s="61">
        <v>-7.7379937723287551E-2</v>
      </c>
      <c r="AP19" s="61">
        <v>-9.7338535472657473E-2</v>
      </c>
      <c r="AQ19" s="61">
        <v>-0.11588520728943452</v>
      </c>
      <c r="AR19" s="61">
        <v>-0.13405960605255007</v>
      </c>
      <c r="AS19" s="61">
        <v>-0.15292774839621437</v>
      </c>
      <c r="AT19" s="61">
        <v>-0.17230734283093518</v>
      </c>
    </row>
    <row r="20" spans="1:46" ht="20.149999999999999" customHeight="1">
      <c r="A20" t="s">
        <v>517</v>
      </c>
      <c r="B20" s="61">
        <v>1.4139731983467074</v>
      </c>
      <c r="C20" s="61">
        <v>1.3905398470718255</v>
      </c>
      <c r="D20" s="61">
        <v>1.7389673462263833</v>
      </c>
      <c r="E20" s="61">
        <v>1.6251134217039498</v>
      </c>
      <c r="F20" s="61">
        <v>1.4506446537994266</v>
      </c>
      <c r="G20" s="61">
        <v>1.2731822731812947</v>
      </c>
      <c r="H20" s="61">
        <v>1.2560630292505204</v>
      </c>
      <c r="I20" s="61">
        <v>1.1117230205201611</v>
      </c>
      <c r="J20" s="61">
        <v>1.0284816188951718</v>
      </c>
      <c r="K20" s="61">
        <v>0.93019493904922257</v>
      </c>
      <c r="L20" s="61">
        <v>0.83753564105386591</v>
      </c>
      <c r="M20" s="61">
        <v>0.77254099777932517</v>
      </c>
      <c r="N20" s="61">
        <v>0.71288451195630209</v>
      </c>
      <c r="O20" s="61">
        <v>0.73958225545920353</v>
      </c>
      <c r="P20" s="61">
        <v>0.82578615589512516</v>
      </c>
      <c r="Q20" s="61">
        <v>0.81242634702318739</v>
      </c>
      <c r="R20" s="61">
        <v>0.78986124718503081</v>
      </c>
      <c r="S20" s="61">
        <v>0.70347155140377815</v>
      </c>
      <c r="T20" s="61">
        <v>0.67631741812244073</v>
      </c>
      <c r="U20" s="61">
        <v>0.53730593883500877</v>
      </c>
      <c r="V20" s="61">
        <v>0.47895177642229836</v>
      </c>
      <c r="W20" s="61">
        <v>0.40836720069314936</v>
      </c>
      <c r="X20" s="61">
        <v>0.32985089497803433</v>
      </c>
      <c r="Y20" s="61">
        <v>0.40137656689653856</v>
      </c>
      <c r="Z20" s="61">
        <v>0.41223120608113728</v>
      </c>
      <c r="AA20" s="61">
        <v>0.38859934201147528</v>
      </c>
      <c r="AB20" s="61">
        <v>0.46991051298526099</v>
      </c>
      <c r="AC20" s="61">
        <v>0.37578460481277887</v>
      </c>
      <c r="AD20" s="61">
        <v>0.26455147944683954</v>
      </c>
      <c r="AE20" s="61">
        <v>0.20242444110076807</v>
      </c>
      <c r="AF20" s="61">
        <v>0.20676757335043039</v>
      </c>
      <c r="AG20" s="61">
        <v>0.24138820026111674</v>
      </c>
      <c r="AH20" s="61">
        <v>0.21427172434631547</v>
      </c>
      <c r="AI20" s="61">
        <v>0.31929942744512996</v>
      </c>
      <c r="AJ20" s="61">
        <v>0.51090344020239264</v>
      </c>
      <c r="AK20" s="61">
        <v>0.60263449547364178</v>
      </c>
      <c r="AL20" s="61">
        <v>0.66467540499608457</v>
      </c>
      <c r="AM20" s="61">
        <v>0.65470186995588708</v>
      </c>
      <c r="AN20" s="61">
        <v>0.67156623214528199</v>
      </c>
      <c r="AO20" s="61">
        <v>0.62223716242366667</v>
      </c>
      <c r="AP20" s="61">
        <v>0.61113474802860779</v>
      </c>
      <c r="AQ20" s="61">
        <v>0.66331637478327377</v>
      </c>
      <c r="AR20" s="61">
        <v>0.69648155792596533</v>
      </c>
      <c r="AS20" s="61">
        <v>0.78044050560430733</v>
      </c>
      <c r="AT20" s="61">
        <v>0.78656865711512758</v>
      </c>
    </row>
    <row r="21" spans="1:46" ht="20.149999999999999" customHeight="1">
      <c r="A21" s="136" t="s">
        <v>518</v>
      </c>
      <c r="B21" s="61">
        <v>1.0234001541688853</v>
      </c>
      <c r="C21" s="61">
        <v>1.0098749084305636</v>
      </c>
      <c r="D21" s="61">
        <v>1.2579616758640055</v>
      </c>
      <c r="E21" s="61">
        <v>1.1410897987908175</v>
      </c>
      <c r="F21" s="61">
        <v>1.0257658450189888</v>
      </c>
      <c r="G21" s="61">
        <v>0.89708181195129466</v>
      </c>
      <c r="H21" s="61">
        <v>0.84991084492536118</v>
      </c>
      <c r="I21" s="61">
        <v>0.74930320637054404</v>
      </c>
      <c r="J21" s="61">
        <v>0.70439046556458607</v>
      </c>
      <c r="K21" s="61">
        <v>0.62701227502965917</v>
      </c>
      <c r="L21" s="61">
        <v>0.5749339031648093</v>
      </c>
      <c r="M21" s="61">
        <v>0.51818965283751961</v>
      </c>
      <c r="N21" s="61">
        <v>0.45640854975244061</v>
      </c>
      <c r="O21" s="61">
        <v>0.47388979304119339</v>
      </c>
      <c r="P21" s="61">
        <v>0.5043922738714457</v>
      </c>
      <c r="Q21" s="61">
        <v>0.46873408483958379</v>
      </c>
      <c r="R21" s="61">
        <v>0.47645076938369613</v>
      </c>
      <c r="S21" s="61">
        <v>0.41738230810346444</v>
      </c>
      <c r="T21" s="61">
        <v>0.3738440040528257</v>
      </c>
      <c r="U21" s="61">
        <v>0.29768038915434225</v>
      </c>
      <c r="V21" s="61">
        <v>0.271483139807982</v>
      </c>
      <c r="W21" s="61">
        <v>0.19655562003539906</v>
      </c>
      <c r="X21" s="61">
        <v>0.13191276875095248</v>
      </c>
      <c r="Y21" s="61">
        <v>0.16967227327571166</v>
      </c>
      <c r="Z21" s="61">
        <v>0.18333814799280646</v>
      </c>
      <c r="AA21" s="61">
        <v>0.16465748730933871</v>
      </c>
      <c r="AB21" s="61">
        <v>0.23174346929082379</v>
      </c>
      <c r="AC21" s="61">
        <v>0.16741988000992247</v>
      </c>
      <c r="AD21" s="61">
        <v>9.4745056027378816E-2</v>
      </c>
      <c r="AE21" s="61">
        <v>6.0873079968937205E-2</v>
      </c>
      <c r="AF21" s="61">
        <v>7.0856794067464257E-2</v>
      </c>
      <c r="AG21" s="61">
        <v>0.1036787555167118</v>
      </c>
      <c r="AH21" s="61">
        <v>0.10433727908014667</v>
      </c>
      <c r="AI21" s="61">
        <v>0.19942871748903634</v>
      </c>
      <c r="AJ21" s="61">
        <v>0.34473119624491844</v>
      </c>
      <c r="AK21" s="61">
        <v>0.43664684049062874</v>
      </c>
      <c r="AL21" s="61">
        <v>0.49429808578989043</v>
      </c>
      <c r="AM21" s="61">
        <v>0.48756396651321587</v>
      </c>
      <c r="AN21" s="61">
        <v>0.5100542672966224</v>
      </c>
      <c r="AO21" s="61">
        <v>0.47035302185756134</v>
      </c>
      <c r="AP21" s="61">
        <v>0.45816647114405029</v>
      </c>
      <c r="AQ21" s="61">
        <v>0.49600728615366574</v>
      </c>
      <c r="AR21" s="61">
        <v>0.51923472348105459</v>
      </c>
      <c r="AS21" s="61">
        <v>0.58254379603910333</v>
      </c>
      <c r="AT21" s="61">
        <v>0.58475027686242242</v>
      </c>
    </row>
    <row r="22" spans="1:46" s="5" customFormat="1" ht="20.149999999999999" customHeight="1">
      <c r="A22" t="s">
        <v>630</v>
      </c>
      <c r="B22" s="7"/>
      <c r="C22" s="7"/>
      <c r="D22" s="7"/>
      <c r="E22" s="7"/>
      <c r="F22" s="7"/>
      <c r="G22" s="8"/>
    </row>
    <row r="23" spans="1:46" s="5" customFormat="1" ht="20.149999999999999" customHeight="1">
      <c r="A23" s="2" t="s">
        <v>119</v>
      </c>
      <c r="B23" s="35"/>
      <c r="C23" s="35"/>
    </row>
    <row r="24" spans="1:46" ht="20.149999999999999" customHeight="1">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row>
    <row r="25" spans="1:46" ht="20.149999999999999" customHeight="1">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row>
    <row r="26" spans="1:46"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6"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6"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6"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6"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6"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6"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4: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sheetData>
  <hyperlinks>
    <hyperlink ref="A23" location="'Table of Contents'!A1" display="Return to Contents" xr:uid="{B0E37D65-87D8-41A9-AFE1-57B1A04B77C0}"/>
  </hyperlinks>
  <pageMargins left="0.7" right="0.7" top="0.75" bottom="0.75" header="0.3" footer="0.3"/>
  <pageSetup paperSize="9" orientation="portrait"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F9821-2AC2-43A2-A697-019A887DB268}">
  <dimension ref="A1:BD41"/>
  <sheetViews>
    <sheetView showGridLines="0" zoomScaleNormal="100" zoomScaleSheetLayoutView="90" workbookViewId="0"/>
  </sheetViews>
  <sheetFormatPr defaultColWidth="8.921875" defaultRowHeight="20.149999999999999" customHeight="1"/>
  <cols>
    <col min="1" max="1" width="20.4609375" customWidth="1"/>
    <col min="2" max="2" width="10" customWidth="1"/>
    <col min="3" max="3" width="10" bestFit="1" customWidth="1"/>
    <col min="4" max="4" width="10" customWidth="1"/>
    <col min="5" max="5" width="9.07421875" bestFit="1" customWidth="1"/>
    <col min="6" max="7" width="8.921875" bestFit="1" customWidth="1"/>
    <col min="8" max="8" width="8.61328125" bestFit="1" customWidth="1"/>
    <col min="9" max="9" width="9.07421875" bestFit="1" customWidth="1"/>
    <col min="10" max="11" width="8.921875" bestFit="1" customWidth="1"/>
    <col min="12" max="12" width="8.61328125" bestFit="1" customWidth="1"/>
    <col min="13" max="13" width="9.07421875" bestFit="1" customWidth="1"/>
    <col min="14" max="15" width="8.921875" bestFit="1" customWidth="1"/>
    <col min="16" max="16" width="8.61328125" bestFit="1" customWidth="1"/>
    <col min="17" max="17" width="9.07421875" bestFit="1" customWidth="1"/>
    <col min="18" max="19" width="8.921875" bestFit="1" customWidth="1"/>
    <col min="20" max="20" width="8.61328125" bestFit="1" customWidth="1"/>
    <col min="21" max="21" width="9.07421875" bestFit="1" customWidth="1"/>
    <col min="22" max="23" width="8.921875" style="32" bestFit="1" customWidth="1"/>
    <col min="24" max="24" width="8.61328125" style="32" bestFit="1" customWidth="1"/>
    <col min="25" max="25" width="9.07421875" style="32" bestFit="1" customWidth="1"/>
    <col min="26" max="27" width="8.921875" style="32" bestFit="1" customWidth="1"/>
    <col min="28" max="28" width="8.61328125" style="32" bestFit="1" customWidth="1"/>
    <col min="29" max="30" width="8.921875" style="32" bestFit="1" customWidth="1"/>
    <col min="31" max="31" width="8.921875" bestFit="1" customWidth="1"/>
    <col min="45" max="45" width="14.3828125" customWidth="1"/>
    <col min="46" max="48" width="11.53515625" customWidth="1"/>
    <col min="49" max="49" width="15.53515625" customWidth="1"/>
    <col min="50" max="55" width="12.53515625" customWidth="1"/>
    <col min="56" max="56" width="17.53515625" customWidth="1"/>
  </cols>
  <sheetData>
    <row r="1" spans="1:56" s="5" customFormat="1" ht="20.149999999999999" customHeight="1">
      <c r="A1" s="4" t="s">
        <v>519</v>
      </c>
      <c r="G1"/>
      <c r="V1" s="23"/>
      <c r="W1" s="23"/>
      <c r="X1" s="23"/>
      <c r="Y1" s="23"/>
      <c r="Z1" s="23"/>
      <c r="AA1" s="23"/>
      <c r="AB1" s="23"/>
      <c r="AC1" s="23"/>
      <c r="AD1" s="23"/>
    </row>
    <row r="2" spans="1:56" s="5" customFormat="1" ht="20.149999999999999" customHeight="1">
      <c r="A2" s="9" t="s">
        <v>520</v>
      </c>
      <c r="G2"/>
      <c r="V2" s="23"/>
      <c r="W2" s="23"/>
      <c r="X2" s="23"/>
      <c r="Y2" s="23"/>
      <c r="Z2" s="23"/>
      <c r="AA2" s="23"/>
      <c r="AB2" s="23"/>
      <c r="AC2" s="23"/>
      <c r="AD2" s="23"/>
    </row>
    <row r="3" spans="1:56" s="5" customFormat="1" ht="20.149999999999999" customHeight="1">
      <c r="A3" t="s">
        <v>521</v>
      </c>
      <c r="G3"/>
      <c r="V3" s="23"/>
      <c r="W3" s="23"/>
      <c r="X3" s="23"/>
      <c r="Y3" s="23"/>
      <c r="Z3" s="23"/>
      <c r="AA3" s="23"/>
      <c r="AB3" s="23"/>
      <c r="AC3" s="23"/>
      <c r="AD3" s="23"/>
    </row>
    <row r="4" spans="1:56" s="5" customFormat="1" ht="20.149999999999999" customHeight="1">
      <c r="A4" t="s">
        <v>522</v>
      </c>
      <c r="G4"/>
      <c r="V4" s="23"/>
      <c r="W4" s="23"/>
      <c r="X4" s="23"/>
      <c r="Y4" s="23"/>
      <c r="Z4" s="23"/>
      <c r="AA4" s="23"/>
      <c r="AB4" s="23"/>
      <c r="AC4" s="23"/>
      <c r="AD4" s="23"/>
    </row>
    <row r="5" spans="1:56" s="26" customFormat="1" ht="20.149999999999999" customHeight="1">
      <c r="A5" s="24"/>
      <c r="B5" s="24"/>
      <c r="C5" s="24"/>
      <c r="D5" s="24"/>
      <c r="E5" s="24"/>
      <c r="F5" s="24"/>
      <c r="G5" s="24"/>
      <c r="H5" s="24"/>
      <c r="I5" s="24"/>
      <c r="J5" s="16"/>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24"/>
      <c r="J6" s="6"/>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24"/>
      <c r="J7" s="6"/>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24"/>
      <c r="J8" s="6"/>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24"/>
      <c r="J9" s="6"/>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6"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6" s="30" customFormat="1" ht="20.149999999999999" customHeight="1">
      <c r="A18" t="s">
        <v>125</v>
      </c>
      <c r="B18" s="43" t="s">
        <v>127</v>
      </c>
      <c r="C18" s="43" t="s">
        <v>128</v>
      </c>
      <c r="D18" s="43" t="s">
        <v>129</v>
      </c>
      <c r="E18" s="43" t="s">
        <v>130</v>
      </c>
      <c r="F18" s="43" t="s">
        <v>131</v>
      </c>
      <c r="G18" s="43" t="s">
        <v>132</v>
      </c>
      <c r="H18" s="43" t="s">
        <v>133</v>
      </c>
      <c r="I18" s="43" t="s">
        <v>134</v>
      </c>
      <c r="J18" s="43" t="s">
        <v>135</v>
      </c>
      <c r="K18" s="43" t="s">
        <v>136</v>
      </c>
      <c r="L18" s="43" t="s">
        <v>137</v>
      </c>
      <c r="M18" s="43" t="s">
        <v>138</v>
      </c>
      <c r="N18" s="43" t="s">
        <v>139</v>
      </c>
      <c r="O18" s="43" t="s">
        <v>140</v>
      </c>
      <c r="P18" s="43" t="s">
        <v>141</v>
      </c>
      <c r="Q18" s="43" t="s">
        <v>142</v>
      </c>
      <c r="R18" s="43" t="s">
        <v>143</v>
      </c>
      <c r="S18" s="43" t="s">
        <v>144</v>
      </c>
      <c r="T18" s="43" t="s">
        <v>145</v>
      </c>
      <c r="U18" s="43" t="s">
        <v>146</v>
      </c>
      <c r="V18" s="43" t="s">
        <v>147</v>
      </c>
      <c r="W18" s="43" t="s">
        <v>148</v>
      </c>
      <c r="X18" s="43" t="s">
        <v>149</v>
      </c>
      <c r="Y18" s="43" t="s">
        <v>150</v>
      </c>
      <c r="Z18" s="43" t="s">
        <v>151</v>
      </c>
      <c r="AA18" s="43" t="s">
        <v>152</v>
      </c>
      <c r="AB18" s="43" t="s">
        <v>153</v>
      </c>
      <c r="AC18" s="43" t="s">
        <v>154</v>
      </c>
      <c r="AD18" s="43" t="s">
        <v>155</v>
      </c>
      <c r="AE18" s="43" t="s">
        <v>156</v>
      </c>
      <c r="AF18" s="47" t="s">
        <v>157</v>
      </c>
      <c r="AG18" s="43" t="s">
        <v>158</v>
      </c>
      <c r="AH18" s="43" t="s">
        <v>159</v>
      </c>
      <c r="AI18" s="43" t="s">
        <v>160</v>
      </c>
      <c r="AJ18" s="43" t="s">
        <v>161</v>
      </c>
      <c r="AK18" s="43" t="s">
        <v>162</v>
      </c>
      <c r="AL18" s="43" t="s">
        <v>163</v>
      </c>
      <c r="AM18" s="43" t="s">
        <v>164</v>
      </c>
      <c r="AN18" s="43" t="s">
        <v>165</v>
      </c>
      <c r="AO18" s="43" t="s">
        <v>166</v>
      </c>
      <c r="AP18" s="43" t="s">
        <v>167</v>
      </c>
      <c r="AQ18" s="43" t="s">
        <v>168</v>
      </c>
      <c r="AR18" s="43" t="s">
        <v>169</v>
      </c>
      <c r="AS18" s="43" t="s">
        <v>170</v>
      </c>
      <c r="AT18" s="43" t="s">
        <v>171</v>
      </c>
    </row>
    <row r="19" spans="1:46" ht="20.149999999999999" customHeight="1">
      <c r="A19" s="98" t="s">
        <v>523</v>
      </c>
      <c r="B19" s="59">
        <v>3.0317211376772235</v>
      </c>
      <c r="C19" s="59">
        <v>2.9185844464849398</v>
      </c>
      <c r="D19" s="59">
        <v>3.0576002157973514</v>
      </c>
      <c r="E19" s="59">
        <v>3.0303805584826593</v>
      </c>
      <c r="F19" s="59">
        <v>2.9602118584213022</v>
      </c>
      <c r="G19" s="59">
        <v>2.9001345207956941</v>
      </c>
      <c r="H19" s="59">
        <v>2.9864554973362267</v>
      </c>
      <c r="I19" s="59">
        <v>2.9535396849807549</v>
      </c>
      <c r="J19" s="59">
        <v>2.9104188027806455</v>
      </c>
      <c r="K19" s="59">
        <v>2.8885599431580644</v>
      </c>
      <c r="L19" s="59">
        <v>2.8600939764390709</v>
      </c>
      <c r="M19" s="59">
        <v>2.8409975424572576</v>
      </c>
      <c r="N19" s="59">
        <v>2.8363830860879569</v>
      </c>
      <c r="O19" s="59">
        <v>2.8175692014885234</v>
      </c>
      <c r="P19" s="59">
        <v>2.8148340028536056</v>
      </c>
      <c r="Q19" s="59">
        <v>2.8165765243824747</v>
      </c>
      <c r="R19" s="59">
        <v>2.8103876816965023</v>
      </c>
      <c r="S19" s="59">
        <v>2.8062347335482185</v>
      </c>
      <c r="T19" s="59">
        <v>2.7676162258186698</v>
      </c>
      <c r="U19" s="59">
        <v>2.7321026606530685</v>
      </c>
      <c r="V19" s="59">
        <v>2.7150259852676495</v>
      </c>
      <c r="W19" s="59">
        <v>2.6980128233343503</v>
      </c>
      <c r="X19" s="59">
        <v>2.6752689276796637</v>
      </c>
      <c r="Y19" s="59">
        <v>2.6411507426591152</v>
      </c>
      <c r="Z19" s="59">
        <v>2.6156989980301804</v>
      </c>
      <c r="AA19" s="59">
        <v>2.620213207941946</v>
      </c>
      <c r="AB19" s="59">
        <v>2.6302055417949832</v>
      </c>
      <c r="AC19" s="59">
        <v>2.6304577659591599</v>
      </c>
      <c r="AD19" s="59">
        <v>2.6109375769521659</v>
      </c>
      <c r="AE19" s="59">
        <v>2.5980659112810445</v>
      </c>
      <c r="AF19" s="60">
        <v>2.6109113775996118</v>
      </c>
      <c r="AG19" s="60">
        <v>2.6404098621592098</v>
      </c>
      <c r="AH19" s="60">
        <v>2.6668844098314493</v>
      </c>
      <c r="AI19" s="60">
        <v>2.6810608116509149</v>
      </c>
      <c r="AJ19" s="60">
        <v>2.707872926811894</v>
      </c>
      <c r="AK19" s="60">
        <v>2.7473152501560349</v>
      </c>
      <c r="AL19" s="60">
        <v>2.7935298174261991</v>
      </c>
      <c r="AM19" s="60">
        <v>2.8358758289074082</v>
      </c>
      <c r="AN19" s="60">
        <v>2.8363679055348756</v>
      </c>
      <c r="AO19" s="60">
        <v>2.8540138746273591</v>
      </c>
      <c r="AP19" s="60">
        <v>2.8567628753665586</v>
      </c>
      <c r="AQ19" s="60">
        <v>2.8585411417100026</v>
      </c>
      <c r="AR19" s="60">
        <v>2.8599271288842765</v>
      </c>
      <c r="AS19" s="60">
        <v>2.8504379522389822</v>
      </c>
      <c r="AT19" s="60">
        <v>2.8467002100662553</v>
      </c>
    </row>
    <row r="20" spans="1:46" ht="20.149999999999999" customHeight="1">
      <c r="A20" s="14" t="s">
        <v>524</v>
      </c>
      <c r="B20" s="59">
        <v>2.9340794031734729</v>
      </c>
      <c r="C20" s="59">
        <v>2.961730847957611</v>
      </c>
      <c r="D20" s="59">
        <v>3.0991302819069366</v>
      </c>
      <c r="E20" s="59">
        <v>3.1219191065428031</v>
      </c>
      <c r="F20" s="59">
        <v>3.0714157737085301</v>
      </c>
      <c r="G20" s="59">
        <v>3.0019140123088928</v>
      </c>
      <c r="H20" s="59">
        <v>3.0820244181799739</v>
      </c>
      <c r="I20" s="59">
        <v>3.0769644842300048</v>
      </c>
      <c r="J20" s="59">
        <v>3.0640018806548541</v>
      </c>
      <c r="K20" s="59">
        <v>3.0058986945503907</v>
      </c>
      <c r="L20" s="59">
        <v>2.9454316417411697</v>
      </c>
      <c r="M20" s="59">
        <v>2.8939432410113541</v>
      </c>
      <c r="N20" s="59">
        <v>2.8505631547411703</v>
      </c>
      <c r="O20" s="59">
        <v>2.8055301613229222</v>
      </c>
      <c r="P20" s="59">
        <v>2.8074593052232588</v>
      </c>
      <c r="Q20" s="59">
        <v>2.7841600087880725</v>
      </c>
      <c r="R20" s="59">
        <v>2.7449834739548873</v>
      </c>
      <c r="S20" s="59">
        <v>2.7267939496088411</v>
      </c>
      <c r="T20" s="59">
        <v>2.6752341168519322</v>
      </c>
      <c r="U20" s="59">
        <v>2.6435797102172698</v>
      </c>
      <c r="V20" s="59">
        <v>2.6099244107913977</v>
      </c>
      <c r="W20" s="59">
        <v>2.5789041941394197</v>
      </c>
      <c r="X20" s="59">
        <v>2.546568923754533</v>
      </c>
      <c r="Y20" s="59">
        <v>2.5070640826904134</v>
      </c>
      <c r="Z20" s="59">
        <v>2.4842626620997121</v>
      </c>
      <c r="AA20" s="59">
        <v>2.4798188275741539</v>
      </c>
      <c r="AB20" s="59">
        <v>2.4870611697959344</v>
      </c>
      <c r="AC20" s="59">
        <v>2.4846289264648602</v>
      </c>
      <c r="AD20" s="59">
        <v>2.4751348153044583</v>
      </c>
      <c r="AE20" s="59">
        <v>2.4552027687683609</v>
      </c>
      <c r="AF20" s="60">
        <v>2.4651316706784998</v>
      </c>
      <c r="AG20" s="60">
        <v>2.4914289838242176</v>
      </c>
      <c r="AH20" s="60">
        <v>2.5172169520844223</v>
      </c>
      <c r="AI20" s="60">
        <v>2.5665842464774213</v>
      </c>
      <c r="AJ20" s="60">
        <v>2.570203912831559</v>
      </c>
      <c r="AK20" s="60">
        <v>2.6092928430593965</v>
      </c>
      <c r="AL20" s="60">
        <v>2.6570849563106513</v>
      </c>
      <c r="AM20" s="60">
        <v>2.7043577208440306</v>
      </c>
      <c r="AN20" s="60">
        <v>2.7494936831636618</v>
      </c>
      <c r="AO20" s="60">
        <v>2.756674522321334</v>
      </c>
      <c r="AP20" s="60">
        <v>2.7759612392145527</v>
      </c>
      <c r="AQ20" s="60">
        <v>2.7998195886133725</v>
      </c>
      <c r="AR20" s="60">
        <v>2.8175430989753281</v>
      </c>
      <c r="AS20" s="60">
        <v>2.8279237562600423</v>
      </c>
      <c r="AT20" s="60">
        <v>2.8268645381898105</v>
      </c>
    </row>
    <row r="21" spans="1:46" s="5" customFormat="1" ht="20.149999999999999" customHeight="1">
      <c r="A21" t="s">
        <v>630</v>
      </c>
      <c r="B21" s="7"/>
      <c r="C21" s="7"/>
      <c r="D21" s="7"/>
      <c r="E21" s="7"/>
      <c r="F21" s="7"/>
      <c r="G21" s="8"/>
    </row>
    <row r="22" spans="1:46" s="5" customFormat="1" ht="20.149999999999999" customHeight="1">
      <c r="A22" s="2" t="s">
        <v>119</v>
      </c>
      <c r="B22" s="35"/>
      <c r="C22" s="35"/>
    </row>
    <row r="23" spans="1:46" ht="20.149999999999999" customHeight="1">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row>
    <row r="24" spans="1:46" ht="20.149999999999999" customHeight="1">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row>
    <row r="25" spans="1:46" ht="20.149999999999999" customHeight="1">
      <c r="B25" s="99"/>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row>
    <row r="26" spans="1:46"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6"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6"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6"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6"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6"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6"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sheetData>
  <hyperlinks>
    <hyperlink ref="A22" location="'Table of Contents'!A1" display="Return to Contents" xr:uid="{CB7BEB0F-9279-4D2B-981B-352AA0AE4B77}"/>
  </hyperlinks>
  <pageMargins left="0.7" right="0.7" top="0.75" bottom="0.75" header="0.3" footer="0.3"/>
  <pageSetup paperSize="9"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69988-E42C-4978-97C4-F5F6E2C59937}">
  <dimension ref="A1:BD44"/>
  <sheetViews>
    <sheetView showGridLines="0" zoomScaleNormal="100" zoomScaleSheetLayoutView="100" workbookViewId="0"/>
  </sheetViews>
  <sheetFormatPr defaultColWidth="8.921875" defaultRowHeight="20.149999999999999" customHeight="1"/>
  <cols>
    <col min="1" max="1" width="13.07421875" customWidth="1"/>
    <col min="2" max="2" width="10" customWidth="1"/>
    <col min="3" max="3" width="10" bestFit="1" customWidth="1"/>
    <col min="4" max="4" width="10" customWidth="1"/>
    <col min="5" max="5" width="9.07421875" bestFit="1" customWidth="1"/>
    <col min="6" max="7" width="8.921875" bestFit="1" customWidth="1"/>
    <col min="8" max="8" width="8.61328125" bestFit="1" customWidth="1"/>
    <col min="9" max="9" width="9.07421875" bestFit="1" customWidth="1"/>
    <col min="10" max="11" width="8.921875" bestFit="1" customWidth="1"/>
    <col min="12" max="12" width="8.61328125" bestFit="1" customWidth="1"/>
    <col min="13" max="13" width="9.07421875" bestFit="1" customWidth="1"/>
    <col min="14" max="15" width="8.921875" bestFit="1" customWidth="1"/>
    <col min="16" max="16" width="8.61328125" bestFit="1" customWidth="1"/>
    <col min="17" max="17" width="9.07421875" bestFit="1" customWidth="1"/>
    <col min="18" max="19" width="8.921875" bestFit="1" customWidth="1"/>
    <col min="20" max="20" width="8.61328125" bestFit="1" customWidth="1"/>
    <col min="21" max="21" width="9.07421875" bestFit="1" customWidth="1"/>
    <col min="22" max="23" width="8.921875" style="32" bestFit="1" customWidth="1"/>
    <col min="24" max="24" width="8.61328125" style="32" bestFit="1" customWidth="1"/>
    <col min="25" max="25" width="9.07421875" style="32" bestFit="1" customWidth="1"/>
    <col min="26" max="27" width="8.921875" style="32" bestFit="1" customWidth="1"/>
    <col min="28" max="28" width="8.61328125" style="32" bestFit="1" customWidth="1"/>
    <col min="29" max="30" width="8.921875" style="32" bestFit="1" customWidth="1"/>
    <col min="31" max="31" width="8.921875" bestFit="1" customWidth="1"/>
    <col min="45" max="45" width="14.3828125" customWidth="1"/>
    <col min="46" max="48" width="11.53515625" customWidth="1"/>
    <col min="49" max="49" width="15.53515625" customWidth="1"/>
    <col min="50" max="55" width="12.53515625" customWidth="1"/>
    <col min="56" max="56" width="17.53515625" customWidth="1"/>
  </cols>
  <sheetData>
    <row r="1" spans="1:56" s="5" customFormat="1" ht="20.149999999999999" customHeight="1">
      <c r="A1" s="4" t="s">
        <v>525</v>
      </c>
      <c r="G1"/>
      <c r="V1" s="23"/>
      <c r="W1" s="23"/>
      <c r="X1" s="23"/>
      <c r="Y1" s="23"/>
      <c r="Z1" s="23"/>
      <c r="AA1" s="23"/>
      <c r="AB1" s="23"/>
      <c r="AC1" s="23"/>
      <c r="AD1" s="23"/>
    </row>
    <row r="2" spans="1:56" s="5" customFormat="1" ht="20.149999999999999" customHeight="1">
      <c r="A2" s="9" t="s">
        <v>649</v>
      </c>
      <c r="G2"/>
      <c r="V2" s="23"/>
      <c r="W2" s="23"/>
      <c r="X2" s="23"/>
      <c r="Y2" s="23"/>
      <c r="Z2" s="23"/>
      <c r="AA2" s="23"/>
      <c r="AB2" s="23"/>
      <c r="AC2" s="23"/>
      <c r="AD2" s="23"/>
    </row>
    <row r="3" spans="1:56" s="5" customFormat="1" ht="20.149999999999999" customHeight="1">
      <c r="A3" t="s">
        <v>648</v>
      </c>
      <c r="G3"/>
      <c r="V3" s="23"/>
      <c r="W3" s="23"/>
      <c r="X3" s="23"/>
      <c r="Y3" s="23"/>
      <c r="Z3" s="23"/>
      <c r="AA3" s="23"/>
      <c r="AB3" s="23"/>
      <c r="AC3" s="23"/>
      <c r="AD3" s="23"/>
    </row>
    <row r="4" spans="1:56" s="5" customFormat="1" ht="20.149999999999999" customHeight="1">
      <c r="A4" t="s">
        <v>526</v>
      </c>
      <c r="G4"/>
      <c r="V4" s="23"/>
      <c r="W4" s="23"/>
      <c r="X4" s="23"/>
      <c r="Y4" s="23"/>
      <c r="Z4" s="23"/>
      <c r="AA4" s="23"/>
      <c r="AB4" s="23"/>
      <c r="AC4" s="23"/>
      <c r="AD4" s="23"/>
    </row>
    <row r="5" spans="1:56" s="26" customFormat="1" ht="20.149999999999999" customHeight="1">
      <c r="A5" s="24"/>
      <c r="B5" s="24"/>
      <c r="C5" s="24"/>
      <c r="D5" s="24"/>
      <c r="E5" s="24"/>
      <c r="F5" s="24"/>
      <c r="G5" s="24"/>
      <c r="H5" s="24"/>
      <c r="I5" s="24"/>
      <c r="J5" s="16"/>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24"/>
      <c r="J6" s="6"/>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24"/>
      <c r="J7" s="6"/>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24"/>
      <c r="J8" s="6"/>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24"/>
      <c r="J9" s="6"/>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7"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7" s="30" customFormat="1" ht="20.149999999999999" customHeight="1">
      <c r="A18" t="s">
        <v>125</v>
      </c>
      <c r="B18" s="43" t="s">
        <v>127</v>
      </c>
      <c r="C18" s="43" t="s">
        <v>128</v>
      </c>
      <c r="D18" s="43" t="s">
        <v>129</v>
      </c>
      <c r="E18" s="43" t="s">
        <v>130</v>
      </c>
      <c r="F18" s="43" t="s">
        <v>131</v>
      </c>
      <c r="G18" s="43" t="s">
        <v>132</v>
      </c>
      <c r="H18" s="43" t="s">
        <v>133</v>
      </c>
      <c r="I18" s="43" t="s">
        <v>134</v>
      </c>
      <c r="J18" s="43" t="s">
        <v>135</v>
      </c>
      <c r="K18" s="43" t="s">
        <v>136</v>
      </c>
      <c r="L18" s="43" t="s">
        <v>137</v>
      </c>
      <c r="M18" s="43" t="s">
        <v>138</v>
      </c>
      <c r="N18" s="43" t="s">
        <v>139</v>
      </c>
      <c r="O18" s="43" t="s">
        <v>140</v>
      </c>
      <c r="P18" s="43" t="s">
        <v>141</v>
      </c>
      <c r="Q18" s="43" t="s">
        <v>142</v>
      </c>
      <c r="R18" s="43" t="s">
        <v>143</v>
      </c>
      <c r="S18" s="43" t="s">
        <v>144</v>
      </c>
      <c r="T18" s="43" t="s">
        <v>145</v>
      </c>
      <c r="U18" s="43" t="s">
        <v>146</v>
      </c>
      <c r="V18" s="43" t="s">
        <v>147</v>
      </c>
      <c r="W18" s="43" t="s">
        <v>148</v>
      </c>
      <c r="X18" s="43" t="s">
        <v>149</v>
      </c>
      <c r="Y18" s="43" t="s">
        <v>150</v>
      </c>
      <c r="Z18" s="43" t="s">
        <v>151</v>
      </c>
      <c r="AA18" s="43" t="s">
        <v>152</v>
      </c>
      <c r="AB18" s="43" t="s">
        <v>153</v>
      </c>
      <c r="AC18" s="43" t="s">
        <v>154</v>
      </c>
      <c r="AD18" s="43" t="s">
        <v>155</v>
      </c>
      <c r="AE18" s="43" t="s">
        <v>156</v>
      </c>
      <c r="AF18" s="47" t="s">
        <v>157</v>
      </c>
      <c r="AG18" s="43" t="s">
        <v>158</v>
      </c>
      <c r="AH18" s="43" t="s">
        <v>159</v>
      </c>
      <c r="AI18" s="43" t="s">
        <v>160</v>
      </c>
      <c r="AJ18" s="43" t="s">
        <v>161</v>
      </c>
      <c r="AK18" s="43" t="s">
        <v>162</v>
      </c>
      <c r="AL18" s="43" t="s">
        <v>163</v>
      </c>
      <c r="AM18" s="43" t="s">
        <v>164</v>
      </c>
      <c r="AN18" s="43" t="s">
        <v>165</v>
      </c>
      <c r="AO18" s="43" t="s">
        <v>166</v>
      </c>
      <c r="AP18" s="43" t="s">
        <v>167</v>
      </c>
      <c r="AQ18" s="43" t="s">
        <v>168</v>
      </c>
      <c r="AR18" s="43" t="s">
        <v>169</v>
      </c>
      <c r="AS18" s="43" t="s">
        <v>170</v>
      </c>
      <c r="AT18" s="43" t="s">
        <v>171</v>
      </c>
    </row>
    <row r="19" spans="1:47" ht="20.149999999999999" customHeight="1">
      <c r="A19" s="112" t="s">
        <v>527</v>
      </c>
      <c r="B19" s="59">
        <v>-0.14482489231837117</v>
      </c>
      <c r="C19" s="59">
        <v>-0.14825695260063604</v>
      </c>
      <c r="D19" s="59">
        <v>-0.10283652199861876</v>
      </c>
      <c r="E19" s="59">
        <v>-0.10767983412872939</v>
      </c>
      <c r="F19" s="59">
        <v>-0.1017046739945974</v>
      </c>
      <c r="G19" s="59">
        <v>-7.013102194808167E-2</v>
      </c>
      <c r="H19" s="59">
        <v>-4.9410074602264348E-2</v>
      </c>
      <c r="I19" s="59">
        <v>-5.9784329465231711E-2</v>
      </c>
      <c r="J19" s="59">
        <v>-4.4560674972825639E-4</v>
      </c>
      <c r="K19" s="59">
        <v>3.488663116851784E-2</v>
      </c>
      <c r="L19" s="59">
        <v>5.7712069863041761E-2</v>
      </c>
      <c r="M19" s="59">
        <v>6.9725205095639758E-2</v>
      </c>
      <c r="N19" s="59">
        <v>6.4949072978604722E-2</v>
      </c>
      <c r="O19" s="59">
        <v>9.8713087246990391E-2</v>
      </c>
      <c r="P19" s="59">
        <v>9.4813930214024775E-2</v>
      </c>
      <c r="Q19" s="59">
        <v>4.1765652130927519E-2</v>
      </c>
      <c r="R19" s="59">
        <v>2.7307379178481497E-2</v>
      </c>
      <c r="S19" s="59">
        <v>2.2268424882182516E-2</v>
      </c>
      <c r="T19" s="59">
        <v>4.5051458917826206E-2</v>
      </c>
      <c r="U19" s="59">
        <v>2.7365251098036791E-2</v>
      </c>
      <c r="V19" s="59">
        <v>2.4868473455123778E-2</v>
      </c>
      <c r="W19" s="59">
        <v>1.1810333170850259E-2</v>
      </c>
      <c r="X19" s="59">
        <v>-4.7479382258187042E-3</v>
      </c>
      <c r="Y19" s="59">
        <v>-1.8409376247466837E-2</v>
      </c>
      <c r="Z19" s="59">
        <v>-4.7090696108628045E-2</v>
      </c>
      <c r="AA19" s="59">
        <v>-3.0142003172562996E-2</v>
      </c>
      <c r="AB19" s="59">
        <v>-2.6192989315336954E-2</v>
      </c>
      <c r="AC19" s="59">
        <v>-5.4242530565338697E-2</v>
      </c>
      <c r="AD19" s="59">
        <v>-4.3919451987012283E-2</v>
      </c>
      <c r="AE19" s="60">
        <v>-2.3891572579081893E-2</v>
      </c>
      <c r="AF19" s="60">
        <v>-2.6723416477313015E-2</v>
      </c>
      <c r="AG19" s="60">
        <v>-1.1733793095968718E-2</v>
      </c>
      <c r="AH19" s="60">
        <v>-2.99483459236887E-2</v>
      </c>
      <c r="AI19" s="60">
        <v>-5.8640509318352421E-2</v>
      </c>
      <c r="AJ19" s="60">
        <v>-6.2830979009293797E-2</v>
      </c>
      <c r="AK19" s="60">
        <v>-0.10656683507655298</v>
      </c>
      <c r="AL19" s="60">
        <v>-0.15207890522297574</v>
      </c>
      <c r="AM19" s="60">
        <v>-0.12786469826839081</v>
      </c>
      <c r="AN19" s="60">
        <v>-0.11813578831575147</v>
      </c>
      <c r="AO19" s="60">
        <v>-0.15626407719087945</v>
      </c>
      <c r="AP19" s="60">
        <v>-0.12252000034364602</v>
      </c>
      <c r="AQ19" s="60">
        <v>-9.6768435394825436E-2</v>
      </c>
      <c r="AR19" s="60">
        <v>-0.12780497125398335</v>
      </c>
      <c r="AS19" s="60">
        <v>-0.13545060701087677</v>
      </c>
      <c r="AT19" s="61">
        <v>-0.15558755866452201</v>
      </c>
      <c r="AU19" s="53"/>
    </row>
    <row r="20" spans="1:47" ht="20.149999999999999" customHeight="1">
      <c r="A20" s="113" t="s">
        <v>172</v>
      </c>
      <c r="B20" s="59">
        <v>0.21760671478669044</v>
      </c>
      <c r="C20" s="59">
        <v>0.17994201104039453</v>
      </c>
      <c r="D20" s="59">
        <v>0.12104397503728138</v>
      </c>
      <c r="E20" s="59">
        <v>9.3800198166887991E-2</v>
      </c>
      <c r="F20" s="59">
        <v>4.8101071756899531E-2</v>
      </c>
      <c r="G20" s="59">
        <v>8.92553121898889E-3</v>
      </c>
      <c r="H20" s="59">
        <v>-2.5928526119511172E-2</v>
      </c>
      <c r="I20" s="59">
        <v>-6.6528872723362414E-2</v>
      </c>
      <c r="J20" s="59">
        <v>-0.14916134311156429</v>
      </c>
      <c r="K20" s="59">
        <v>-0.20605921919957718</v>
      </c>
      <c r="L20" s="59">
        <v>-0.23101096306796742</v>
      </c>
      <c r="M20" s="59">
        <v>-0.23372874598643112</v>
      </c>
      <c r="N20" s="59">
        <v>-0.2295831842135099</v>
      </c>
      <c r="O20" s="59">
        <v>-0.24741307805828805</v>
      </c>
      <c r="P20" s="59">
        <v>-0.2095262276319407</v>
      </c>
      <c r="Q20" s="59">
        <v>-0.13428999477280462</v>
      </c>
      <c r="R20" s="59">
        <v>-8.8578517772031101E-2</v>
      </c>
      <c r="S20" s="59">
        <v>-4.9000504634524385E-2</v>
      </c>
      <c r="T20" s="59">
        <v>-2.2698482108717269E-3</v>
      </c>
      <c r="U20" s="59">
        <v>3.3212786395067959E-2</v>
      </c>
      <c r="V20" s="59">
        <v>6.4455422425346839E-2</v>
      </c>
      <c r="W20" s="59">
        <v>9.1857979277568835E-2</v>
      </c>
      <c r="X20" s="59">
        <v>0.11970706827820962</v>
      </c>
      <c r="Y20" s="59">
        <v>0.14002536040929617</v>
      </c>
      <c r="Z20" s="59">
        <v>0.13175568385172326</v>
      </c>
      <c r="AA20" s="59">
        <v>7.7792418194888746E-2</v>
      </c>
      <c r="AB20" s="59">
        <v>6.8225169588116363E-2</v>
      </c>
      <c r="AC20" s="59">
        <v>7.6314863557262982E-2</v>
      </c>
      <c r="AD20" s="59">
        <v>6.7827166455822846E-2</v>
      </c>
      <c r="AE20" s="60">
        <v>5.9979605704636021E-2</v>
      </c>
      <c r="AF20" s="60">
        <v>3.346457634292304E-2</v>
      </c>
      <c r="AG20" s="60">
        <v>1.8779946060030066E-2</v>
      </c>
      <c r="AH20" s="60">
        <v>2.3360677008491659E-2</v>
      </c>
      <c r="AI20" s="60">
        <v>1.8336365468917825E-2</v>
      </c>
      <c r="AJ20" s="60">
        <v>2.4551970234634297E-2</v>
      </c>
      <c r="AK20" s="60">
        <v>5.8739569731220222E-2</v>
      </c>
      <c r="AL20" s="60">
        <v>5.8377733426134254E-2</v>
      </c>
      <c r="AM20" s="60">
        <v>3.1501233166064985E-2</v>
      </c>
      <c r="AN20" s="60">
        <v>5.2110511051068779E-2</v>
      </c>
      <c r="AO20" s="60">
        <v>5.6196503799461006E-2</v>
      </c>
      <c r="AP20" s="60">
        <v>4.004946776936414E-2</v>
      </c>
      <c r="AQ20" s="60">
        <v>2.7012947099967818E-2</v>
      </c>
      <c r="AR20" s="60">
        <v>1.6371395275231838E-2</v>
      </c>
      <c r="AS20" s="60">
        <v>1.1354943548621628E-2</v>
      </c>
      <c r="AT20" s="61">
        <v>-4.7025718856396701E-3</v>
      </c>
      <c r="AU20" s="53"/>
    </row>
    <row r="21" spans="1:47" ht="20.149999999999999" customHeight="1">
      <c r="A21" s="113" t="s">
        <v>173</v>
      </c>
      <c r="B21" s="59">
        <v>0.32073606059298643</v>
      </c>
      <c r="C21" s="59">
        <v>0.36314985226028074</v>
      </c>
      <c r="D21" s="59">
        <v>5.8831673722133784E-2</v>
      </c>
      <c r="E21" s="59">
        <v>6.7444494759602208E-2</v>
      </c>
      <c r="F21" s="59">
        <v>0.25378191594694083</v>
      </c>
      <c r="G21" s="59">
        <v>0.36695039845955058</v>
      </c>
      <c r="H21" s="59">
        <v>0.44192602112829965</v>
      </c>
      <c r="I21" s="59">
        <v>0.50529850804434118</v>
      </c>
      <c r="J21" s="59">
        <v>0.54521738108875528</v>
      </c>
      <c r="K21" s="59">
        <v>0.55518558629048642</v>
      </c>
      <c r="L21" s="59">
        <v>0.52291089125890533</v>
      </c>
      <c r="M21" s="59">
        <v>0.4305239996744345</v>
      </c>
      <c r="N21" s="59">
        <v>0.30507433768084574</v>
      </c>
      <c r="O21" s="59">
        <v>0.18602145259419647</v>
      </c>
      <c r="P21" s="59">
        <v>0.11857580517997901</v>
      </c>
      <c r="Q21" s="59">
        <v>2.2237083499261137E-2</v>
      </c>
      <c r="R21" s="59">
        <v>-7.5780442816644866E-2</v>
      </c>
      <c r="S21" s="59">
        <v>-0.1630117370466736</v>
      </c>
      <c r="T21" s="59">
        <v>-0.33464344021878656</v>
      </c>
      <c r="U21" s="59">
        <v>-0.49167505016030905</v>
      </c>
      <c r="V21" s="59">
        <v>-0.57612366505289225</v>
      </c>
      <c r="W21" s="59">
        <v>-0.58509504934694989</v>
      </c>
      <c r="X21" s="59">
        <v>-0.57790523389251913</v>
      </c>
      <c r="Y21" s="59">
        <v>-0.63373367246859924</v>
      </c>
      <c r="Z21" s="59">
        <v>-0.56953565861856281</v>
      </c>
      <c r="AA21" s="59">
        <v>-0.42695065511729274</v>
      </c>
      <c r="AB21" s="59">
        <v>-0.30391102411321003</v>
      </c>
      <c r="AC21" s="59">
        <v>-0.14035222054780305</v>
      </c>
      <c r="AD21" s="59">
        <v>9.1091861378431067E-3</v>
      </c>
      <c r="AE21" s="60">
        <v>0.11344053325657023</v>
      </c>
      <c r="AF21" s="60">
        <v>0.16897045299389638</v>
      </c>
      <c r="AG21" s="60">
        <v>0.21547083374957479</v>
      </c>
      <c r="AH21" s="60">
        <v>0.30996447392836551</v>
      </c>
      <c r="AI21" s="60">
        <v>0.34476160538950351</v>
      </c>
      <c r="AJ21" s="60">
        <v>0.28940072469093953</v>
      </c>
      <c r="AK21" s="60">
        <v>0.19783881970788356</v>
      </c>
      <c r="AL21" s="60">
        <v>0.16363385932016264</v>
      </c>
      <c r="AM21" s="60">
        <v>0.16286889766897647</v>
      </c>
      <c r="AN21" s="60">
        <v>0.1768240874465018</v>
      </c>
      <c r="AO21" s="60">
        <v>0.18507102889584262</v>
      </c>
      <c r="AP21" s="60">
        <v>0.10050733830400962</v>
      </c>
      <c r="AQ21" s="60">
        <v>5.27596509746492E-2</v>
      </c>
      <c r="AR21" s="60">
        <v>2.2687424351858682E-2</v>
      </c>
      <c r="AS21" s="60">
        <v>-1.5946768563268248E-2</v>
      </c>
      <c r="AT21" s="61">
        <v>4.9989300163798766E-4</v>
      </c>
      <c r="AU21" s="53"/>
    </row>
    <row r="22" spans="1:47" ht="20.149999999999999" customHeight="1">
      <c r="A22" s="137" t="s">
        <v>373</v>
      </c>
      <c r="B22" s="59">
        <v>0.60293237420276735</v>
      </c>
      <c r="C22" s="59">
        <v>0.59302649212832392</v>
      </c>
      <c r="D22" s="59">
        <v>1.5262483205227919</v>
      </c>
      <c r="E22" s="59">
        <v>1.7366520274820076</v>
      </c>
      <c r="F22" s="59">
        <v>1.3677488532822164</v>
      </c>
      <c r="G22" s="59">
        <v>1.0233210619892974</v>
      </c>
      <c r="H22" s="59">
        <v>0.79673508120857972</v>
      </c>
      <c r="I22" s="59">
        <v>0.62946491930366677</v>
      </c>
      <c r="J22" s="59">
        <v>0.58870050631750981</v>
      </c>
      <c r="K22" s="59">
        <v>0.60402941401201637</v>
      </c>
      <c r="L22" s="59">
        <v>0.62090433970581571</v>
      </c>
      <c r="M22" s="59">
        <v>0.65161208404674043</v>
      </c>
      <c r="N22" s="59">
        <v>0.70231539754129457</v>
      </c>
      <c r="O22" s="59">
        <v>0.80344955545604968</v>
      </c>
      <c r="P22" s="59">
        <v>0.87999772671505738</v>
      </c>
      <c r="Q22" s="59">
        <v>0.90747760797781374</v>
      </c>
      <c r="R22" s="59">
        <v>0.91947833904485199</v>
      </c>
      <c r="S22" s="59">
        <v>0.94434513638882889</v>
      </c>
      <c r="T22" s="59">
        <v>1.0111941440898917</v>
      </c>
      <c r="U22" s="59">
        <v>1.0648903689753666</v>
      </c>
      <c r="V22" s="59">
        <v>1.0553622969338321</v>
      </c>
      <c r="W22" s="59">
        <v>0.94813095432861905</v>
      </c>
      <c r="X22" s="59">
        <v>0.77523740198598001</v>
      </c>
      <c r="Y22" s="59">
        <v>0.66676884398262781</v>
      </c>
      <c r="Z22" s="59">
        <v>0.54989249118916361</v>
      </c>
      <c r="AA22" s="59">
        <v>0.41126270359887451</v>
      </c>
      <c r="AB22" s="59">
        <v>0.26637752465016662</v>
      </c>
      <c r="AC22" s="59">
        <v>0.12612572608821479</v>
      </c>
      <c r="AD22" s="59">
        <v>-8.2303401978300134E-2</v>
      </c>
      <c r="AE22" s="60">
        <v>-0.28528183067622026</v>
      </c>
      <c r="AF22" s="60">
        <v>-0.47653615676290928</v>
      </c>
      <c r="AG22" s="60">
        <v>-0.57842715684389767</v>
      </c>
      <c r="AH22" s="60">
        <v>-0.64695910409663382</v>
      </c>
      <c r="AI22" s="60">
        <v>-0.64540489448461813</v>
      </c>
      <c r="AJ22" s="60">
        <v>-0.57688908580680454</v>
      </c>
      <c r="AK22" s="60">
        <v>-0.3765288713991094</v>
      </c>
      <c r="AL22" s="60">
        <v>-0.1405071974424256</v>
      </c>
      <c r="AM22" s="60">
        <v>0.11280582540359377</v>
      </c>
      <c r="AN22" s="60">
        <v>0.2931980791166735</v>
      </c>
      <c r="AO22" s="60">
        <v>0.35665403548436247</v>
      </c>
      <c r="AP22" s="60">
        <v>0.45194615011712175</v>
      </c>
      <c r="AQ22" s="60">
        <v>0.47858777014444248</v>
      </c>
      <c r="AR22" s="60">
        <v>0.56383919771092539</v>
      </c>
      <c r="AS22" s="60">
        <v>0.64320899725033964</v>
      </c>
      <c r="AT22" s="61">
        <v>0.67918084903996179</v>
      </c>
      <c r="AU22" s="53"/>
    </row>
    <row r="23" spans="1:47" ht="20.149999999999999" customHeight="1">
      <c r="A23" s="112" t="s">
        <v>518</v>
      </c>
      <c r="B23" s="59">
        <v>0.98475763557988039</v>
      </c>
      <c r="C23" s="59">
        <v>0.97672931547840847</v>
      </c>
      <c r="D23" s="59">
        <v>1.5499154601726239</v>
      </c>
      <c r="E23" s="59">
        <v>1.7247464016189484</v>
      </c>
      <c r="F23" s="59">
        <v>1.5308501347142789</v>
      </c>
      <c r="G23" s="59">
        <v>1.3088042628074392</v>
      </c>
      <c r="H23" s="59">
        <v>1.1495268043747453</v>
      </c>
      <c r="I23" s="59">
        <v>0.99603839556385854</v>
      </c>
      <c r="J23" s="59">
        <v>0.96985688244624058</v>
      </c>
      <c r="K23" s="59">
        <v>0.9707218722944333</v>
      </c>
      <c r="L23" s="59">
        <v>0.95237188310242082</v>
      </c>
      <c r="M23" s="59">
        <v>0.90095331919566313</v>
      </c>
      <c r="N23" s="59">
        <v>0.82594483344189396</v>
      </c>
      <c r="O23" s="59">
        <v>0.82058861109526315</v>
      </c>
      <c r="P23" s="59">
        <v>0.86380325654256129</v>
      </c>
      <c r="Q23" s="59">
        <v>0.81923499605425221</v>
      </c>
      <c r="R23" s="59">
        <v>0.76446527083986471</v>
      </c>
      <c r="S23" s="59">
        <v>0.73524919074730022</v>
      </c>
      <c r="T23" s="59">
        <v>0.69328285202709949</v>
      </c>
      <c r="U23" s="59">
        <v>0.59865467213218171</v>
      </c>
      <c r="V23" s="59">
        <v>0.52910750293992947</v>
      </c>
      <c r="W23" s="59">
        <v>0.43052695960796861</v>
      </c>
      <c r="X23" s="59">
        <v>0.28168051864942978</v>
      </c>
      <c r="Y23" s="59">
        <v>0.12292698180209616</v>
      </c>
      <c r="Z23" s="59">
        <v>4.0086969338348766E-2</v>
      </c>
      <c r="AA23" s="59">
        <v>1.8301993942015926E-2</v>
      </c>
      <c r="AB23" s="59">
        <v>-2.3073909829474104E-3</v>
      </c>
      <c r="AC23" s="59">
        <v>5.7268984998470884E-3</v>
      </c>
      <c r="AD23" s="59">
        <v>-5.0014639612128153E-2</v>
      </c>
      <c r="AE23" s="60">
        <v>-0.13853560618473093</v>
      </c>
      <c r="AF23" s="60">
        <v>-0.30683548637472358</v>
      </c>
      <c r="AG23" s="60">
        <v>-0.36492070453645331</v>
      </c>
      <c r="AH23" s="60">
        <v>-0.35712373454003243</v>
      </c>
      <c r="AI23" s="60">
        <v>-0.35558726706311772</v>
      </c>
      <c r="AJ23" s="60">
        <v>-0.33693667204910405</v>
      </c>
      <c r="AK23" s="60">
        <v>-0.23205911270837154</v>
      </c>
      <c r="AL23" s="60">
        <v>-7.3386191801805278E-2</v>
      </c>
      <c r="AM23" s="60">
        <v>0.17745344029149734</v>
      </c>
      <c r="AN23" s="60">
        <v>0.40131576946262904</v>
      </c>
      <c r="AO23" s="60">
        <v>0.43772075046841774</v>
      </c>
      <c r="AP23" s="60">
        <v>0.46600347811953657</v>
      </c>
      <c r="AQ23" s="60">
        <v>0.45759153766642413</v>
      </c>
      <c r="AR23" s="60">
        <v>0.46901658652398481</v>
      </c>
      <c r="AS23" s="60">
        <v>0.4951117305907804</v>
      </c>
      <c r="AT23" s="61">
        <v>0.5102789767905902</v>
      </c>
      <c r="AU23" s="53"/>
    </row>
    <row r="24" spans="1:47" s="5" customFormat="1" ht="20.149999999999999" customHeight="1">
      <c r="A24" t="s">
        <v>630</v>
      </c>
      <c r="B24" s="7"/>
      <c r="C24" s="7"/>
      <c r="D24" s="7"/>
      <c r="E24" s="7"/>
      <c r="F24" s="7"/>
      <c r="G24" s="8"/>
    </row>
    <row r="25" spans="1:47" s="5" customFormat="1" ht="20.149999999999999" customHeight="1">
      <c r="A25" s="2" t="s">
        <v>119</v>
      </c>
      <c r="B25" s="35"/>
      <c r="C25" s="35"/>
    </row>
    <row r="26" spans="1:47"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7"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7"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7"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7"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7"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7"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4: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row r="43" spans="4:45" ht="20.149999999999999" customHeight="1">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row>
    <row r="44" spans="4:45" ht="20.149999999999999" customHeight="1">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row>
  </sheetData>
  <hyperlinks>
    <hyperlink ref="A25" location="'Table of Contents'!A1" display="Return to Contents" xr:uid="{83C0FEA3-5060-415D-81A8-3F55BA709AE7}"/>
  </hyperlinks>
  <pageMargins left="0.7" right="0.7" top="0.75" bottom="0.75" header="0.3" footer="0.3"/>
  <pageSetup paperSize="9" orientation="portrait" r:id="rId1"/>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E0984-8832-4B62-B86E-75622BC9971F}">
  <dimension ref="A1:BE42"/>
  <sheetViews>
    <sheetView showGridLines="0" zoomScaleNormal="100" zoomScaleSheetLayoutView="100" workbookViewId="0"/>
  </sheetViews>
  <sheetFormatPr defaultColWidth="8.921875" defaultRowHeight="20.149999999999999" customHeight="1"/>
  <cols>
    <col min="1" max="1" width="34.61328125" customWidth="1"/>
    <col min="2" max="2" width="14.3828125" customWidth="1"/>
    <col min="3" max="3" width="10" customWidth="1"/>
    <col min="4" max="4" width="10" bestFit="1" customWidth="1"/>
    <col min="5"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4.3828125" customWidth="1"/>
    <col min="47" max="49" width="11.53515625" customWidth="1"/>
    <col min="50" max="50" width="15.53515625" customWidth="1"/>
    <col min="51" max="56" width="12.53515625" customWidth="1"/>
    <col min="57" max="57" width="17.53515625" customWidth="1"/>
  </cols>
  <sheetData>
    <row r="1" spans="1:57" s="5" customFormat="1" ht="20.149999999999999" customHeight="1">
      <c r="A1" s="4" t="s">
        <v>528</v>
      </c>
      <c r="H1"/>
      <c r="W1" s="23"/>
      <c r="X1" s="23"/>
      <c r="Y1" s="23"/>
      <c r="Z1" s="23"/>
      <c r="AA1" s="23"/>
      <c r="AB1" s="23"/>
      <c r="AC1" s="23"/>
      <c r="AD1" s="23"/>
      <c r="AE1" s="23"/>
    </row>
    <row r="2" spans="1:57" s="5" customFormat="1" ht="20.149999999999999" customHeight="1">
      <c r="A2" s="9" t="s">
        <v>529</v>
      </c>
      <c r="H2"/>
      <c r="W2" s="23"/>
      <c r="X2" s="23"/>
      <c r="Y2" s="23"/>
      <c r="Z2" s="23"/>
      <c r="AA2" s="23"/>
      <c r="AB2" s="23"/>
      <c r="AC2" s="23"/>
      <c r="AD2" s="23"/>
      <c r="AE2" s="23"/>
    </row>
    <row r="3" spans="1:57" s="5" customFormat="1" ht="20.149999999999999" customHeight="1">
      <c r="A3" t="s">
        <v>643</v>
      </c>
      <c r="H3"/>
      <c r="W3" s="23"/>
      <c r="X3" s="23"/>
      <c r="Y3" s="23"/>
      <c r="Z3" s="23"/>
      <c r="AA3" s="23"/>
      <c r="AB3" s="23"/>
      <c r="AC3" s="23"/>
      <c r="AD3" s="23"/>
      <c r="AE3" s="23"/>
    </row>
    <row r="4" spans="1:57" s="5" customFormat="1" ht="20.149999999999999" customHeight="1">
      <c r="A4" t="s">
        <v>530</v>
      </c>
      <c r="H4"/>
      <c r="W4" s="23"/>
      <c r="X4" s="23"/>
      <c r="Y4" s="23"/>
      <c r="Z4" s="23"/>
      <c r="AA4" s="23"/>
      <c r="AB4" s="23"/>
      <c r="AC4" s="23"/>
      <c r="AD4" s="23"/>
      <c r="AE4" s="23"/>
    </row>
    <row r="5" spans="1:57" s="26" customFormat="1" ht="20.149999999999999" customHeight="1">
      <c r="A5" s="24"/>
      <c r="B5" s="24"/>
      <c r="C5" s="24"/>
      <c r="D5" s="24"/>
      <c r="E5" s="24"/>
      <c r="F5" s="24"/>
      <c r="G5" s="24"/>
      <c r="H5" s="24"/>
      <c r="I5" s="24"/>
      <c r="J5" s="24"/>
      <c r="K5" s="16"/>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24"/>
      <c r="K6" s="6"/>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6"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6" s="30" customFormat="1" ht="32.15" customHeight="1">
      <c r="A18" s="28" t="s">
        <v>531</v>
      </c>
      <c r="B18" s="65" t="s">
        <v>532</v>
      </c>
      <c r="C18" s="52" t="s">
        <v>533</v>
      </c>
      <c r="D18" s="52" t="s">
        <v>534</v>
      </c>
      <c r="E18" s="52" t="s">
        <v>535</v>
      </c>
      <c r="F18" s="52" t="s">
        <v>536</v>
      </c>
      <c r="G18" s="52" t="s">
        <v>537</v>
      </c>
      <c r="H18" s="52" t="s">
        <v>126</v>
      </c>
      <c r="I18" s="29"/>
    </row>
    <row r="19" spans="1:46" s="30" customFormat="1" ht="20.149999999999999" customHeight="1">
      <c r="A19" t="s">
        <v>538</v>
      </c>
      <c r="B19" s="19">
        <v>417.6838556812661</v>
      </c>
      <c r="C19" s="19">
        <v>476.28987830039699</v>
      </c>
      <c r="D19" s="19">
        <v>533.31580598082792</v>
      </c>
      <c r="E19" s="19">
        <v>574.92265327855591</v>
      </c>
      <c r="F19" s="19">
        <v>611.12141452406627</v>
      </c>
      <c r="G19" s="19">
        <v>645.82991289733707</v>
      </c>
      <c r="H19" s="19">
        <v>679.24895821027508</v>
      </c>
    </row>
    <row r="20" spans="1:46" ht="20.149999999999999" customHeight="1">
      <c r="A20" t="s">
        <v>539</v>
      </c>
      <c r="B20" s="19">
        <v>141.00655619333409</v>
      </c>
      <c r="C20" s="19">
        <v>153.40028117623211</v>
      </c>
      <c r="D20" s="19">
        <v>163.10539384863958</v>
      </c>
      <c r="E20" s="19">
        <v>168.57376220293548</v>
      </c>
      <c r="F20" s="19">
        <v>171.87179100663934</v>
      </c>
      <c r="G20" s="19">
        <v>174.02033074931848</v>
      </c>
      <c r="H20" s="19">
        <v>176.048558228377</v>
      </c>
      <c r="W20"/>
      <c r="X20"/>
      <c r="Y20"/>
      <c r="Z20"/>
      <c r="AA20"/>
      <c r="AB20"/>
      <c r="AC20"/>
      <c r="AD20"/>
      <c r="AE20"/>
    </row>
    <row r="21" spans="1:46" ht="20.149999999999999" customHeight="1">
      <c r="A21" t="s">
        <v>540</v>
      </c>
      <c r="B21" s="19">
        <v>81.367697157772042</v>
      </c>
      <c r="C21" s="19">
        <v>94.938542755655945</v>
      </c>
      <c r="D21" s="19">
        <v>108.75209904099312</v>
      </c>
      <c r="E21" s="19">
        <v>114.42049947787979</v>
      </c>
      <c r="F21" s="19">
        <v>116.84123025282832</v>
      </c>
      <c r="G21" s="19">
        <v>118.57517110703623</v>
      </c>
      <c r="H21" s="19">
        <v>119.68822669006308</v>
      </c>
      <c r="W21"/>
      <c r="X21"/>
      <c r="Y21"/>
      <c r="Z21"/>
      <c r="AA21"/>
      <c r="AB21"/>
      <c r="AC21"/>
      <c r="AD21"/>
      <c r="AE21"/>
    </row>
    <row r="22" spans="1:46" s="5" customFormat="1" ht="20.149999999999999" customHeight="1">
      <c r="A22" t="s">
        <v>630</v>
      </c>
      <c r="B22" s="7"/>
      <c r="C22" s="7"/>
      <c r="D22" s="7"/>
      <c r="E22" s="7"/>
      <c r="F22" s="7"/>
      <c r="G22" s="7"/>
      <c r="H22" s="8"/>
    </row>
    <row r="23" spans="1:46" s="5" customFormat="1" ht="20.149999999999999" customHeight="1">
      <c r="A23" s="2" t="s">
        <v>119</v>
      </c>
      <c r="B23" s="35"/>
      <c r="C23" s="35"/>
      <c r="D23" s="35"/>
    </row>
    <row r="24" spans="1:46"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6"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6"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6"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6"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6"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6"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6"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6"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sheetData>
  <hyperlinks>
    <hyperlink ref="A23" location="'Table of Contents'!A1" display="Return to Contents" xr:uid="{F0D196A4-6FCE-41B2-98DA-8ECD5C8E4508}"/>
  </hyperlinks>
  <pageMargins left="0.7" right="0.7" top="0.75" bottom="0.75" header="0.3" footer="0.3"/>
  <pageSetup paperSize="9" orientation="portrait"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5F30B-DEA0-4B6A-9CD0-51C548593BF3}">
  <dimension ref="A1:BD41"/>
  <sheetViews>
    <sheetView showGridLines="0" zoomScaleNormal="100" zoomScaleSheetLayoutView="90" workbookViewId="0"/>
  </sheetViews>
  <sheetFormatPr defaultColWidth="8.921875" defaultRowHeight="20.149999999999999" customHeight="1"/>
  <cols>
    <col min="1" max="1" width="25.07421875" customWidth="1"/>
    <col min="2" max="2" width="10" customWidth="1"/>
    <col min="3" max="3" width="10.07421875" bestFit="1" customWidth="1"/>
    <col min="4" max="4" width="10" customWidth="1"/>
    <col min="5" max="18" width="10" bestFit="1" customWidth="1"/>
    <col min="19" max="21" width="11" bestFit="1" customWidth="1"/>
    <col min="22" max="30" width="11" style="32" bestFit="1" customWidth="1"/>
    <col min="31" max="44" width="11" bestFit="1" customWidth="1"/>
    <col min="45" max="45" width="14.3828125" customWidth="1"/>
    <col min="46" max="48" width="11.53515625" customWidth="1"/>
    <col min="49" max="49" width="15.53515625" customWidth="1"/>
    <col min="50" max="55" width="12.53515625" customWidth="1"/>
    <col min="56" max="56" width="17.53515625" customWidth="1"/>
  </cols>
  <sheetData>
    <row r="1" spans="1:56" s="5" customFormat="1" ht="20.149999999999999" customHeight="1">
      <c r="A1" s="41" t="s">
        <v>541</v>
      </c>
      <c r="G1"/>
      <c r="V1" s="23"/>
      <c r="W1" s="23"/>
      <c r="X1" s="23"/>
      <c r="Y1" s="23"/>
      <c r="Z1" s="23"/>
      <c r="AA1" s="23"/>
      <c r="AB1" s="23"/>
      <c r="AC1" s="23"/>
      <c r="AD1" s="23"/>
    </row>
    <row r="2" spans="1:56" s="5" customFormat="1" ht="20.149999999999999" customHeight="1">
      <c r="A2" s="66" t="s">
        <v>542</v>
      </c>
      <c r="G2"/>
      <c r="V2" s="23"/>
      <c r="W2" s="23"/>
      <c r="X2" s="23"/>
      <c r="Y2" s="23"/>
      <c r="Z2" s="23"/>
      <c r="AA2" s="23"/>
      <c r="AB2" s="23"/>
      <c r="AC2" s="23"/>
      <c r="AD2" s="23"/>
    </row>
    <row r="3" spans="1:56" s="5" customFormat="1" ht="20.149999999999999" customHeight="1">
      <c r="A3" t="s">
        <v>521</v>
      </c>
      <c r="G3"/>
      <c r="V3" s="23"/>
      <c r="W3" s="23"/>
      <c r="X3" s="23"/>
      <c r="Y3" s="23"/>
      <c r="Z3" s="23"/>
      <c r="AA3" s="23"/>
      <c r="AB3" s="23"/>
      <c r="AC3" s="23"/>
      <c r="AD3" s="23"/>
    </row>
    <row r="4" spans="1:56" s="5" customFormat="1" ht="20.149999999999999" customHeight="1">
      <c r="A4" t="s">
        <v>543</v>
      </c>
      <c r="G4"/>
      <c r="V4" s="23"/>
      <c r="W4" s="23"/>
      <c r="X4" s="23"/>
      <c r="Y4" s="23"/>
      <c r="Z4" s="23"/>
      <c r="AA4" s="23"/>
      <c r="AB4" s="23"/>
      <c r="AC4" s="23"/>
      <c r="AD4" s="23"/>
    </row>
    <row r="5" spans="1:56" s="26" customFormat="1" ht="20.149999999999999" customHeight="1">
      <c r="A5" s="24"/>
      <c r="B5" s="24"/>
      <c r="C5" s="24"/>
      <c r="D5" s="24"/>
      <c r="E5" s="24"/>
      <c r="F5" s="24"/>
      <c r="G5" s="24"/>
      <c r="H5" s="24"/>
      <c r="I5" s="24"/>
      <c r="J5" s="16"/>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24"/>
      <c r="J6" s="6"/>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24"/>
      <c r="J7" s="6"/>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24"/>
      <c r="J8" s="6"/>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24"/>
      <c r="J9" s="6"/>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6"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6" s="30" customFormat="1" ht="20.149999999999999" customHeight="1">
      <c r="A18" t="s">
        <v>125</v>
      </c>
      <c r="B18" s="43" t="s">
        <v>127</v>
      </c>
      <c r="C18" s="43" t="s">
        <v>128</v>
      </c>
      <c r="D18" s="43" t="s">
        <v>129</v>
      </c>
      <c r="E18" s="43" t="s">
        <v>130</v>
      </c>
      <c r="F18" s="43" t="s">
        <v>131</v>
      </c>
      <c r="G18" s="43" t="s">
        <v>132</v>
      </c>
      <c r="H18" s="43" t="s">
        <v>133</v>
      </c>
      <c r="I18" s="43" t="s">
        <v>134</v>
      </c>
      <c r="J18" s="43" t="s">
        <v>135</v>
      </c>
      <c r="K18" s="43" t="s">
        <v>136</v>
      </c>
      <c r="L18" s="43" t="s">
        <v>137</v>
      </c>
      <c r="M18" s="43" t="s">
        <v>138</v>
      </c>
      <c r="N18" s="43" t="s">
        <v>139</v>
      </c>
      <c r="O18" s="43" t="s">
        <v>140</v>
      </c>
      <c r="P18" s="43" t="s">
        <v>141</v>
      </c>
      <c r="Q18" s="43" t="s">
        <v>142</v>
      </c>
      <c r="R18" s="43" t="s">
        <v>143</v>
      </c>
      <c r="S18" s="43" t="s">
        <v>144</v>
      </c>
      <c r="T18" s="43" t="s">
        <v>145</v>
      </c>
      <c r="U18" s="43" t="s">
        <v>146</v>
      </c>
      <c r="V18" s="43" t="s">
        <v>147</v>
      </c>
      <c r="W18" s="43" t="s">
        <v>148</v>
      </c>
      <c r="X18" s="43" t="s">
        <v>149</v>
      </c>
      <c r="Y18" s="43" t="s">
        <v>150</v>
      </c>
      <c r="Z18" s="43" t="s">
        <v>151</v>
      </c>
      <c r="AA18" s="43" t="s">
        <v>152</v>
      </c>
      <c r="AB18" s="43" t="s">
        <v>153</v>
      </c>
      <c r="AC18" s="43" t="s">
        <v>154</v>
      </c>
      <c r="AD18" s="43" t="s">
        <v>155</v>
      </c>
      <c r="AE18" s="47" t="s">
        <v>156</v>
      </c>
      <c r="AF18" s="43" t="s">
        <v>157</v>
      </c>
      <c r="AG18" s="43" t="s">
        <v>158</v>
      </c>
      <c r="AH18" s="43" t="s">
        <v>159</v>
      </c>
      <c r="AI18" s="43" t="s">
        <v>160</v>
      </c>
      <c r="AJ18" s="43" t="s">
        <v>161</v>
      </c>
      <c r="AK18" s="43" t="s">
        <v>162</v>
      </c>
      <c r="AL18" s="43" t="s">
        <v>163</v>
      </c>
      <c r="AM18" s="43" t="s">
        <v>164</v>
      </c>
      <c r="AN18" s="43" t="s">
        <v>165</v>
      </c>
      <c r="AO18" s="43" t="s">
        <v>166</v>
      </c>
      <c r="AP18" s="43" t="s">
        <v>167</v>
      </c>
      <c r="AQ18" s="43" t="s">
        <v>168</v>
      </c>
      <c r="AR18" s="43" t="s">
        <v>169</v>
      </c>
      <c r="AS18" s="43" t="s">
        <v>170</v>
      </c>
      <c r="AT18" s="43" t="s">
        <v>171</v>
      </c>
    </row>
    <row r="19" spans="1:46" ht="20.149999999999999" customHeight="1">
      <c r="A19" t="s">
        <v>544</v>
      </c>
      <c r="B19" s="61">
        <v>2.107206917922233</v>
      </c>
      <c r="C19" s="61">
        <v>2.1313685202551502</v>
      </c>
      <c r="D19" s="61">
        <v>2.1713358452160492</v>
      </c>
      <c r="E19" s="61">
        <v>2.1744051998752401</v>
      </c>
      <c r="F19" s="61">
        <v>2.148637564353395</v>
      </c>
      <c r="G19" s="61">
        <v>2.206591507398592</v>
      </c>
      <c r="H19" s="61">
        <v>2.3111252288244621</v>
      </c>
      <c r="I19" s="61">
        <v>2.3252213754173079</v>
      </c>
      <c r="J19" s="61">
        <v>2.2622431069335036</v>
      </c>
      <c r="K19" s="61">
        <v>2.2209633819874508</v>
      </c>
      <c r="L19" s="61">
        <v>2.2010129793336386</v>
      </c>
      <c r="M19" s="61">
        <v>2.1906217842303288</v>
      </c>
      <c r="N19" s="61">
        <v>2.1830237332506996</v>
      </c>
      <c r="O19" s="61">
        <v>2.1817005296342229</v>
      </c>
      <c r="P19" s="61">
        <v>2.1849536572701611</v>
      </c>
      <c r="Q19" s="61">
        <v>2.1266381046064708</v>
      </c>
      <c r="R19" s="61">
        <v>2.1387060619544318</v>
      </c>
      <c r="S19" s="61">
        <v>2.1357356213787204</v>
      </c>
      <c r="T19" s="61">
        <v>2.1283130890874302</v>
      </c>
      <c r="U19" s="61">
        <v>2.1114794800129344</v>
      </c>
      <c r="V19" s="61">
        <v>2.087614353307532</v>
      </c>
      <c r="W19" s="61">
        <v>2.0668986637402353</v>
      </c>
      <c r="X19" s="61">
        <v>2.0392033631098982</v>
      </c>
      <c r="Y19" s="61">
        <v>2.0048328543836647</v>
      </c>
      <c r="Z19" s="61">
        <v>1.9671650510477257</v>
      </c>
      <c r="AA19" s="61">
        <v>1.8529961516955407</v>
      </c>
      <c r="AB19" s="61">
        <v>1.8328032427442187</v>
      </c>
      <c r="AC19" s="61">
        <v>1.8120236755467589</v>
      </c>
      <c r="AD19" s="61">
        <v>1.7894981361340268</v>
      </c>
      <c r="AE19" s="61">
        <v>1.781827406596137</v>
      </c>
      <c r="AF19" s="61">
        <v>1.7780080023433342</v>
      </c>
      <c r="AG19" s="61">
        <v>1.7907985510307034</v>
      </c>
      <c r="AH19" s="61">
        <v>1.7919165896072453</v>
      </c>
      <c r="AI19" s="61">
        <v>1.7977313963740693</v>
      </c>
      <c r="AJ19" s="61">
        <v>1.8104768418094608</v>
      </c>
      <c r="AK19" s="61">
        <v>1.7528879567540345</v>
      </c>
      <c r="AL19" s="61">
        <v>1.7800223435415097</v>
      </c>
      <c r="AM19" s="61">
        <v>1.8108615127609307</v>
      </c>
      <c r="AN19" s="61">
        <v>1.8464481540305444</v>
      </c>
      <c r="AO19" s="61">
        <v>1.8877519072848736</v>
      </c>
      <c r="AP19" s="61">
        <v>1.9099875830770774</v>
      </c>
      <c r="AQ19" s="61">
        <v>1.9137247057080975</v>
      </c>
      <c r="AR19" s="61">
        <v>1.9132486796830328</v>
      </c>
      <c r="AS19" s="61">
        <v>1.9125673267953225</v>
      </c>
      <c r="AT19" s="61">
        <v>1.9065391792971731</v>
      </c>
    </row>
    <row r="20" spans="1:46" ht="20.149999999999999" customHeight="1">
      <c r="A20" t="s">
        <v>545</v>
      </c>
      <c r="B20" s="61">
        <v>2.0308006625955111</v>
      </c>
      <c r="C20" s="61">
        <v>2.0661300730277166</v>
      </c>
      <c r="D20" s="61">
        <v>2.095109115921967</v>
      </c>
      <c r="E20" s="61">
        <v>2.1058268903444199</v>
      </c>
      <c r="F20" s="61">
        <v>2.0699370067889467</v>
      </c>
      <c r="G20" s="61">
        <v>2.1728104414015625</v>
      </c>
      <c r="H20" s="61">
        <v>2.2901074636080709</v>
      </c>
      <c r="I20" s="61">
        <v>2.2770371815364898</v>
      </c>
      <c r="J20" s="61">
        <v>2.2385409634535725</v>
      </c>
      <c r="K20" s="61">
        <v>2.2153935381774126</v>
      </c>
      <c r="L20" s="61">
        <v>2.1886751914992564</v>
      </c>
      <c r="M20" s="61">
        <v>2.1606707134878889</v>
      </c>
      <c r="N20" s="61">
        <v>2.1452408790206157</v>
      </c>
      <c r="O20" s="61">
        <v>2.1209923271662046</v>
      </c>
      <c r="P20" s="61">
        <v>2.0982890007189559</v>
      </c>
      <c r="Q20" s="61">
        <v>2.036771016144967</v>
      </c>
      <c r="R20" s="61">
        <v>2.0263840832807745</v>
      </c>
      <c r="S20" s="61">
        <v>2.0138758349371955</v>
      </c>
      <c r="T20" s="61">
        <v>1.9895738010225594</v>
      </c>
      <c r="U20" s="61">
        <v>1.9591831082236721</v>
      </c>
      <c r="V20" s="61">
        <v>1.9165959832268875</v>
      </c>
      <c r="W20" s="61">
        <v>1.8874305096846955</v>
      </c>
      <c r="X20" s="61">
        <v>1.8671857934454694</v>
      </c>
      <c r="Y20" s="61">
        <v>1.8396623936048462</v>
      </c>
      <c r="Z20" s="61">
        <v>1.8108556677812082</v>
      </c>
      <c r="AA20" s="61">
        <v>1.7213236416278921</v>
      </c>
      <c r="AB20" s="61">
        <v>1.7065984047123672</v>
      </c>
      <c r="AC20" s="61">
        <v>1.7033893297041525</v>
      </c>
      <c r="AD20" s="61">
        <v>1.6964522508770674</v>
      </c>
      <c r="AE20" s="61">
        <v>1.6871689315940186</v>
      </c>
      <c r="AF20" s="61">
        <v>1.6928689077728709</v>
      </c>
      <c r="AG20" s="61">
        <v>1.708823859157671</v>
      </c>
      <c r="AH20" s="61">
        <v>1.7193359071414616</v>
      </c>
      <c r="AI20" s="61">
        <v>1.7400184183884004</v>
      </c>
      <c r="AJ20" s="61">
        <v>1.7622144531791228</v>
      </c>
      <c r="AK20" s="61">
        <v>1.7101493448383298</v>
      </c>
      <c r="AL20" s="61">
        <v>1.7336217348157268</v>
      </c>
      <c r="AM20" s="61">
        <v>1.7534288442140777</v>
      </c>
      <c r="AN20" s="61">
        <v>1.768495849434526</v>
      </c>
      <c r="AO20" s="61">
        <v>1.7903638739121597</v>
      </c>
      <c r="AP20" s="61">
        <v>1.8020442081275734</v>
      </c>
      <c r="AQ20" s="61">
        <v>1.7991786112963037</v>
      </c>
      <c r="AR20" s="61">
        <v>1.7984825142338456</v>
      </c>
      <c r="AS20" s="61">
        <v>1.7984037715034207</v>
      </c>
      <c r="AT20" s="61">
        <v>1.7982637444823979</v>
      </c>
    </row>
    <row r="21" spans="1:46" s="5" customFormat="1" ht="20.149999999999999" customHeight="1">
      <c r="A21" t="s">
        <v>630</v>
      </c>
      <c r="B21" s="67"/>
      <c r="C21" s="67"/>
      <c r="D21" s="67"/>
      <c r="E21" s="67"/>
      <c r="F21" s="67"/>
      <c r="G21" s="68"/>
    </row>
    <row r="22" spans="1:46" s="5" customFormat="1" ht="20.149999999999999" customHeight="1">
      <c r="A22" s="15" t="s">
        <v>119</v>
      </c>
      <c r="B22" s="35"/>
      <c r="C22" s="35"/>
    </row>
    <row r="23" spans="1:46" ht="20.149999999999999" customHeight="1">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row>
    <row r="24" spans="1:46" ht="20.149999999999999" customHeight="1">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row>
    <row r="25" spans="1:46" ht="20.149999999999999" customHeight="1">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row>
    <row r="26" spans="1:46"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6"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6"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6"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6"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6"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6"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sheetData>
  <hyperlinks>
    <hyperlink ref="A22" location="'Table of Contents'!A1" display="Return to Contents" xr:uid="{9AF53229-BE91-4079-AC08-AE6DE8D041AE}"/>
  </hyperlinks>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7D52B-D72F-4AAD-A2CB-2293BD0F27CC}">
  <dimension ref="A1:BE38"/>
  <sheetViews>
    <sheetView showGridLines="0" zoomScaleNormal="100" zoomScaleSheetLayoutView="100" workbookViewId="0"/>
  </sheetViews>
  <sheetFormatPr defaultColWidth="8.921875" defaultRowHeight="20.149999999999999" customHeight="1"/>
  <cols>
    <col min="1" max="1" width="13.07421875" customWidth="1"/>
    <col min="2" max="2" width="13.4609375" bestFit="1" customWidth="1"/>
    <col min="3" max="3" width="10" customWidth="1"/>
    <col min="4" max="4" width="13.4609375" bestFit="1" customWidth="1"/>
    <col min="5" max="5" width="10" customWidth="1"/>
    <col min="6" max="22" width="13.4609375" bestFit="1" customWidth="1"/>
    <col min="23" max="31" width="13.4609375" style="32" bestFit="1" customWidth="1"/>
    <col min="32" max="39" width="13.4609375" bestFit="1" customWidth="1"/>
    <col min="40" max="45" width="14.4609375" bestFit="1" customWidth="1"/>
    <col min="46" max="46" width="14.3828125" customWidth="1"/>
    <col min="47" max="49" width="11.53515625" customWidth="1"/>
    <col min="50" max="50" width="15.53515625" customWidth="1"/>
    <col min="51" max="56" width="12.53515625" customWidth="1"/>
    <col min="57" max="57" width="17.53515625" customWidth="1"/>
    <col min="58" max="58" width="14.4609375" bestFit="1" customWidth="1"/>
  </cols>
  <sheetData>
    <row r="1" spans="1:57" s="5" customFormat="1" ht="20.149999999999999" customHeight="1">
      <c r="A1" s="41" t="s">
        <v>120</v>
      </c>
      <c r="H1"/>
      <c r="W1" s="23"/>
      <c r="X1" s="23"/>
      <c r="Y1" s="23"/>
      <c r="Z1" s="23"/>
      <c r="AA1" s="23"/>
      <c r="AB1" s="23"/>
      <c r="AC1" s="23"/>
      <c r="AD1" s="23"/>
      <c r="AE1" s="23"/>
    </row>
    <row r="2" spans="1:57" s="5" customFormat="1" ht="20.149999999999999" customHeight="1">
      <c r="A2" s="66" t="s">
        <v>121</v>
      </c>
      <c r="H2"/>
      <c r="W2" s="23"/>
      <c r="X2" s="23"/>
      <c r="Y2" s="23"/>
      <c r="Z2" s="23"/>
      <c r="AA2" s="23"/>
      <c r="AB2" s="23"/>
      <c r="AC2" s="23"/>
      <c r="AD2" s="23"/>
      <c r="AE2" s="23"/>
    </row>
    <row r="3" spans="1:57" s="5" customFormat="1" ht="20.149999999999999" customHeight="1">
      <c r="A3" t="s">
        <v>631</v>
      </c>
      <c r="H3"/>
      <c r="W3" s="23"/>
      <c r="X3" s="23"/>
      <c r="Y3" s="23"/>
      <c r="Z3" s="23"/>
      <c r="AA3" s="23"/>
      <c r="AB3" s="23"/>
      <c r="AC3" s="23"/>
      <c r="AD3" s="23"/>
      <c r="AE3" s="23"/>
    </row>
    <row r="4" spans="1:57" s="5" customFormat="1" ht="20.149999999999999" customHeight="1">
      <c r="A4" t="s">
        <v>122</v>
      </c>
      <c r="H4"/>
      <c r="W4" s="23"/>
      <c r="X4" s="23"/>
      <c r="Y4" s="23"/>
      <c r="Z4" s="23"/>
      <c r="AA4" s="23"/>
      <c r="AB4" s="23"/>
      <c r="AC4" s="23"/>
      <c r="AD4" s="23"/>
      <c r="AE4" s="23"/>
    </row>
    <row r="5" spans="1:57" s="26" customFormat="1" ht="20.149999999999999" customHeight="1">
      <c r="A5" s="24"/>
      <c r="B5" s="24"/>
      <c r="C5" s="24"/>
      <c r="D5" s="24"/>
      <c r="E5" s="24"/>
      <c r="F5" s="24"/>
      <c r="G5" s="24"/>
      <c r="H5" s="24"/>
      <c r="I5" s="24"/>
      <c r="J5" s="5"/>
      <c r="K5" s="5"/>
      <c r="L5" s="5"/>
      <c r="M5" s="5"/>
      <c r="N5" s="5"/>
      <c r="O5" s="5"/>
      <c r="P5" s="5"/>
      <c r="Q5" s="5"/>
      <c r="R5" s="5"/>
      <c r="S5" s="5"/>
      <c r="T5" s="5"/>
      <c r="U5" s="5"/>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24"/>
      <c r="K6" s="6"/>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6"/>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7" s="26" customFormat="1" ht="20" customHeight="1">
      <c r="A17" t="s">
        <v>630</v>
      </c>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7" s="5" customFormat="1" ht="20.149999999999999" customHeight="1">
      <c r="A18" s="15" t="s">
        <v>119</v>
      </c>
      <c r="B18" s="67"/>
      <c r="C18" s="67"/>
      <c r="D18" s="67"/>
      <c r="E18" s="67"/>
      <c r="F18" s="67"/>
      <c r="G18" s="67"/>
      <c r="H18" s="68"/>
    </row>
    <row r="19" spans="1:47" ht="20.149999999999999" customHeight="1">
      <c r="B19" s="35"/>
      <c r="C19" s="35"/>
      <c r="D19" s="3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row>
    <row r="20" spans="1:47" ht="20.149999999999999" customHeight="1">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row>
    <row r="21" spans="1:47" ht="20.149999999999999" customHeight="1">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row>
    <row r="22" spans="1:47" ht="20.149999999999999" customHeight="1">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row>
    <row r="23" spans="1:47" ht="20.149999999999999" customHeight="1">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row>
    <row r="24" spans="1:47"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7"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7"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7"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7"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7"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7"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7"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7"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sheetData>
  <hyperlinks>
    <hyperlink ref="A18" location="'Table of Contents'!A1" display="Return to Contents" xr:uid="{D8F1CE92-AA8E-4093-84B7-FAE977443AD3}"/>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16700-EE3D-4584-B9F1-FD3C7F9D782B}">
  <dimension ref="A1:BD40"/>
  <sheetViews>
    <sheetView showGridLines="0" zoomScaleNormal="100" zoomScaleSheetLayoutView="90" workbookViewId="0"/>
  </sheetViews>
  <sheetFormatPr defaultColWidth="8.921875" defaultRowHeight="20.149999999999999" customHeight="1"/>
  <cols>
    <col min="1" max="1" width="25.84375" customWidth="1"/>
    <col min="2" max="2" width="12.84375" bestFit="1" customWidth="1"/>
    <col min="3" max="3" width="17.61328125" bestFit="1" customWidth="1"/>
    <col min="4" max="4" width="21.53515625" bestFit="1" customWidth="1"/>
    <col min="5" max="5" width="9.07421875" bestFit="1" customWidth="1"/>
    <col min="6" max="7" width="8.921875" bestFit="1" customWidth="1"/>
    <col min="8" max="8" width="8.61328125" bestFit="1" customWidth="1"/>
    <col min="9" max="9" width="9.07421875" bestFit="1" customWidth="1"/>
    <col min="10" max="10" width="25.3828125" bestFit="1" customWidth="1"/>
    <col min="11" max="11" width="11.53515625" bestFit="1" customWidth="1"/>
    <col min="12" max="12" width="8.61328125" bestFit="1" customWidth="1"/>
    <col min="13" max="13" width="9.07421875" bestFit="1" customWidth="1"/>
    <col min="14" max="14" width="11.53515625" bestFit="1" customWidth="1"/>
    <col min="15" max="15" width="8.921875" bestFit="1" customWidth="1"/>
    <col min="16" max="16" width="8.61328125" bestFit="1" customWidth="1"/>
    <col min="17" max="17" width="9.07421875" bestFit="1" customWidth="1"/>
    <col min="18" max="19" width="8.921875" bestFit="1" customWidth="1"/>
    <col min="20" max="20" width="8.61328125" bestFit="1" customWidth="1"/>
    <col min="21" max="21" width="9.07421875" bestFit="1" customWidth="1"/>
    <col min="22" max="23" width="8.921875" style="32" bestFit="1" customWidth="1"/>
    <col min="24" max="24" width="8.61328125" style="32" bestFit="1" customWidth="1"/>
    <col min="25" max="25" width="9.07421875" style="32" bestFit="1" customWidth="1"/>
    <col min="26" max="27" width="8.921875" style="32" bestFit="1" customWidth="1"/>
    <col min="28" max="28" width="8.61328125" style="32" bestFit="1" customWidth="1"/>
    <col min="29" max="30" width="8.921875" style="32" bestFit="1" customWidth="1"/>
    <col min="31" max="31" width="8.921875" bestFit="1" customWidth="1"/>
    <col min="45" max="45" width="14.3828125" customWidth="1"/>
    <col min="46" max="48" width="11.53515625" customWidth="1"/>
    <col min="49" max="49" width="15.53515625" customWidth="1"/>
    <col min="50" max="55" width="12.53515625" customWidth="1"/>
    <col min="56" max="56" width="17.53515625" customWidth="1"/>
  </cols>
  <sheetData>
    <row r="1" spans="1:56" s="5" customFormat="1" ht="20.149999999999999" customHeight="1">
      <c r="A1" s="4" t="s">
        <v>546</v>
      </c>
      <c r="G1"/>
      <c r="V1" s="23"/>
      <c r="W1" s="23"/>
      <c r="X1" s="23"/>
      <c r="Y1" s="23"/>
      <c r="Z1" s="23"/>
      <c r="AA1" s="23"/>
      <c r="AB1" s="23"/>
      <c r="AC1" s="23"/>
      <c r="AD1" s="23"/>
    </row>
    <row r="2" spans="1:56" s="5" customFormat="1" ht="20.149999999999999" customHeight="1">
      <c r="A2" s="9" t="s">
        <v>547</v>
      </c>
      <c r="G2"/>
      <c r="V2" s="23"/>
      <c r="W2" s="23"/>
      <c r="X2" s="23"/>
      <c r="Y2" s="23"/>
      <c r="Z2" s="23"/>
      <c r="AA2" s="23"/>
      <c r="AB2" s="23"/>
      <c r="AC2" s="23"/>
      <c r="AD2" s="23"/>
    </row>
    <row r="3" spans="1:56" s="5" customFormat="1" ht="20.149999999999999" customHeight="1">
      <c r="A3" t="s">
        <v>645</v>
      </c>
      <c r="G3"/>
      <c r="V3" s="23"/>
      <c r="W3" s="23"/>
      <c r="X3" s="23"/>
      <c r="Y3" s="23"/>
      <c r="Z3" s="23"/>
      <c r="AA3" s="23"/>
      <c r="AB3" s="23"/>
      <c r="AC3" s="23"/>
      <c r="AD3" s="23"/>
    </row>
    <row r="4" spans="1:56" s="5" customFormat="1" ht="20.149999999999999" customHeight="1">
      <c r="A4" t="s">
        <v>548</v>
      </c>
      <c r="G4"/>
      <c r="V4" s="23"/>
      <c r="W4" s="23"/>
      <c r="X4" s="23"/>
      <c r="Y4" s="23"/>
      <c r="Z4" s="23"/>
      <c r="AA4" s="23"/>
      <c r="AB4" s="23"/>
      <c r="AC4" s="23"/>
      <c r="AD4" s="23"/>
    </row>
    <row r="5" spans="1:56" s="26" customFormat="1" ht="20.149999999999999" customHeight="1">
      <c r="A5" s="24"/>
      <c r="B5" s="24"/>
      <c r="C5" s="24"/>
      <c r="D5" s="24"/>
      <c r="E5" s="24"/>
      <c r="F5" s="24"/>
      <c r="G5" s="24"/>
      <c r="H5" s="24"/>
      <c r="I5" s="24"/>
      <c r="J5" s="16"/>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24"/>
      <c r="J6" s="6"/>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24"/>
      <c r="J7" s="6"/>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24"/>
      <c r="J8" s="6"/>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24"/>
      <c r="J9" s="6"/>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c r="U15" s="37"/>
      <c r="V15" s="37"/>
      <c r="W15" s="37"/>
      <c r="X15" s="37"/>
      <c r="Y15" s="37"/>
      <c r="Z15" s="37"/>
      <c r="AA15" s="37"/>
      <c r="AB15" s="37"/>
      <c r="AC15" s="37"/>
      <c r="AD15" s="37"/>
      <c r="AE15" s="37"/>
      <c r="AF15" s="37"/>
      <c r="AG15" s="37"/>
      <c r="AH15" s="37"/>
      <c r="AI15" s="3"/>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c r="U16" s="75"/>
      <c r="V16" s="75"/>
      <c r="W16" s="75"/>
      <c r="X16" s="75"/>
      <c r="Y16" s="75"/>
      <c r="Z16" s="75"/>
      <c r="AA16" s="75"/>
      <c r="AB16" s="75"/>
      <c r="AC16" s="75"/>
      <c r="AD16" s="75"/>
      <c r="AE16" s="75"/>
      <c r="AF16" s="75"/>
      <c r="AG16" s="75"/>
      <c r="AH16" s="75"/>
      <c r="AI16" s="76"/>
    </row>
    <row r="17" spans="1:47" s="26" customFormat="1" ht="12"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7" s="115" customFormat="1" ht="20.149999999999999" customHeight="1">
      <c r="A18" s="38" t="s">
        <v>125</v>
      </c>
      <c r="B18" s="114" t="s">
        <v>549</v>
      </c>
      <c r="C18" s="114" t="s">
        <v>550</v>
      </c>
      <c r="D18" s="114" t="s">
        <v>551</v>
      </c>
      <c r="E18" s="114" t="s">
        <v>552</v>
      </c>
      <c r="F18" s="114" t="s">
        <v>553</v>
      </c>
      <c r="G18" s="114" t="s">
        <v>554</v>
      </c>
      <c r="H18" s="114" t="s">
        <v>555</v>
      </c>
      <c r="I18" s="3" t="s">
        <v>556</v>
      </c>
      <c r="J18" s="114" t="s">
        <v>557</v>
      </c>
      <c r="K18" s="114" t="s">
        <v>558</v>
      </c>
      <c r="L18" s="114" t="s">
        <v>559</v>
      </c>
      <c r="M18" s="114" t="s">
        <v>560</v>
      </c>
      <c r="N18" s="114" t="s">
        <v>561</v>
      </c>
      <c r="O18" s="114" t="s">
        <v>562</v>
      </c>
      <c r="P18" s="114" t="s">
        <v>563</v>
      </c>
    </row>
    <row r="19" spans="1:47" ht="20.149999999999999" customHeight="1">
      <c r="A19" t="s">
        <v>564</v>
      </c>
      <c r="B19" s="100">
        <v>46.110422279375449</v>
      </c>
      <c r="C19" s="100">
        <v>54.697105225922861</v>
      </c>
      <c r="D19" s="100">
        <v>55.064455338848028</v>
      </c>
      <c r="E19" s="100">
        <v>57.072342270893259</v>
      </c>
      <c r="F19" s="100">
        <v>61.344555295707025</v>
      </c>
      <c r="G19" s="100">
        <v>61.386885850321406</v>
      </c>
      <c r="H19" s="100">
        <v>62.002637831641962</v>
      </c>
      <c r="I19" s="101">
        <v>62.260382320228835</v>
      </c>
      <c r="J19" s="100">
        <v>63.103187586682111</v>
      </c>
      <c r="K19" s="100">
        <v>63.325251230296765</v>
      </c>
      <c r="L19" s="100">
        <v>64.025829522225379</v>
      </c>
      <c r="M19" s="100">
        <v>64.880297998134523</v>
      </c>
      <c r="N19" s="100">
        <v>69.726116169025147</v>
      </c>
      <c r="O19" s="100">
        <v>70.824124622489421</v>
      </c>
      <c r="P19" s="100">
        <v>78.082141261640274</v>
      </c>
      <c r="V19"/>
      <c r="W19"/>
      <c r="X19"/>
      <c r="Y19"/>
      <c r="Z19"/>
      <c r="AA19"/>
      <c r="AB19"/>
      <c r="AC19"/>
      <c r="AD19"/>
    </row>
    <row r="20" spans="1:47" s="5" customFormat="1" ht="20.149999999999999" customHeight="1">
      <c r="A20" t="s">
        <v>630</v>
      </c>
      <c r="B20" s="7"/>
      <c r="C20" s="7"/>
      <c r="D20" s="7"/>
      <c r="E20" s="7"/>
      <c r="F20" s="7"/>
      <c r="G20" s="8"/>
      <c r="V20" s="37"/>
      <c r="W20" s="75"/>
    </row>
    <row r="21" spans="1:47" ht="20.149999999999999" customHeight="1">
      <c r="A21" s="2" t="s">
        <v>119</v>
      </c>
      <c r="B21" s="35"/>
      <c r="C21" s="3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row>
    <row r="22" spans="1:47" ht="20.149999999999999" customHeight="1">
      <c r="D22" s="5"/>
      <c r="E22" s="5"/>
      <c r="F22" s="5"/>
      <c r="G22" s="5"/>
      <c r="H22" s="5"/>
      <c r="I22" s="5"/>
      <c r="J22" s="5"/>
      <c r="K22" s="5"/>
      <c r="L22" s="5"/>
      <c r="M22" s="5"/>
      <c r="N22" s="5"/>
      <c r="O22" s="5"/>
      <c r="P22" s="5"/>
      <c r="Q22" s="5"/>
      <c r="R22" s="5"/>
      <c r="S22" s="5"/>
      <c r="T22" s="5"/>
      <c r="U22" s="5"/>
      <c r="V22" s="37"/>
      <c r="W22" s="75"/>
      <c r="X22" s="5"/>
      <c r="Y22" s="5"/>
      <c r="Z22" s="5"/>
      <c r="AA22" s="5"/>
      <c r="AB22" s="5"/>
      <c r="AC22" s="5"/>
      <c r="AD22" s="5"/>
      <c r="AE22" s="5"/>
      <c r="AF22" s="5"/>
      <c r="AG22" s="5"/>
      <c r="AH22" s="5"/>
      <c r="AI22" s="5"/>
      <c r="AJ22" s="5"/>
      <c r="AK22" s="5"/>
      <c r="AL22" s="5"/>
      <c r="AM22" s="5"/>
      <c r="AN22" s="5"/>
      <c r="AO22" s="5"/>
      <c r="AP22" s="5"/>
      <c r="AQ22" s="5"/>
      <c r="AR22" s="5"/>
      <c r="AS22" s="5"/>
    </row>
    <row r="23" spans="1:47" ht="20.149999999999999" customHeight="1">
      <c r="D23" s="5"/>
      <c r="E23" s="5"/>
      <c r="F23" s="5"/>
      <c r="G23" s="5"/>
      <c r="H23" s="5"/>
      <c r="I23" s="5"/>
      <c r="J23" s="5"/>
      <c r="K23" s="5"/>
      <c r="L23" s="5"/>
      <c r="M23" s="5"/>
      <c r="N23" s="5"/>
      <c r="O23" s="5"/>
      <c r="P23" s="5"/>
      <c r="Q23" s="5"/>
      <c r="R23" s="5"/>
      <c r="S23" s="5"/>
      <c r="T23" s="5"/>
      <c r="U23" s="5"/>
      <c r="V23" s="3"/>
      <c r="W23" s="76"/>
      <c r="X23" s="5"/>
      <c r="Y23" s="5"/>
      <c r="Z23" s="5"/>
      <c r="AA23" s="5"/>
      <c r="AB23" s="5"/>
      <c r="AC23" s="5"/>
      <c r="AD23" s="5"/>
      <c r="AE23" s="5"/>
      <c r="AF23" s="5"/>
      <c r="AG23" s="5"/>
      <c r="AH23" s="5"/>
      <c r="AI23" s="5"/>
      <c r="AJ23" s="5"/>
      <c r="AK23" s="5"/>
      <c r="AL23" s="5"/>
      <c r="AM23" s="5"/>
      <c r="AN23" s="5"/>
      <c r="AO23" s="5"/>
      <c r="AP23" s="5"/>
      <c r="AQ23" s="5"/>
      <c r="AR23" s="5"/>
      <c r="AS23" s="5"/>
    </row>
    <row r="24" spans="1:47" ht="20.149999999999999" customHeight="1">
      <c r="D24" s="5"/>
      <c r="E24" s="5"/>
      <c r="F24" s="5"/>
      <c r="G24" s="5"/>
      <c r="H24" s="5"/>
      <c r="I24" s="5"/>
      <c r="J24" s="5"/>
      <c r="K24" s="5"/>
      <c r="L24" s="5"/>
      <c r="M24" s="5"/>
      <c r="N24" s="5"/>
      <c r="O24" s="5"/>
      <c r="P24" s="5"/>
      <c r="Q24" s="5"/>
      <c r="R24" s="5"/>
      <c r="S24" s="5"/>
      <c r="T24" s="5"/>
      <c r="U24" s="5"/>
      <c r="V24" s="37"/>
      <c r="W24" s="75"/>
      <c r="X24" s="5"/>
      <c r="Y24" s="5"/>
      <c r="Z24" s="5"/>
      <c r="AA24" s="5"/>
      <c r="AB24" s="5"/>
      <c r="AC24" s="5"/>
      <c r="AD24" s="5"/>
      <c r="AE24" s="5"/>
      <c r="AF24" s="5"/>
      <c r="AG24" s="5"/>
      <c r="AH24" s="5"/>
      <c r="AI24" s="5"/>
      <c r="AJ24" s="5"/>
      <c r="AK24" s="5"/>
      <c r="AL24" s="5"/>
      <c r="AM24" s="5"/>
      <c r="AN24" s="5"/>
      <c r="AO24" s="5"/>
      <c r="AP24" s="5"/>
      <c r="AQ24" s="5"/>
      <c r="AR24" s="5"/>
      <c r="AS24" s="5"/>
    </row>
    <row r="25" spans="1:47" ht="20.149999999999999" customHeight="1">
      <c r="D25" s="5"/>
      <c r="E25" s="5"/>
      <c r="F25" s="5"/>
      <c r="G25" s="5"/>
      <c r="H25" s="5"/>
      <c r="I25" s="5"/>
      <c r="J25" s="5"/>
      <c r="K25" s="5"/>
      <c r="L25" s="5"/>
      <c r="M25" s="5"/>
      <c r="N25" s="5"/>
      <c r="O25" s="5"/>
      <c r="P25" s="5"/>
      <c r="Q25" s="5"/>
      <c r="R25" s="5"/>
      <c r="S25" s="5"/>
      <c r="T25" s="5"/>
      <c r="U25" s="5"/>
      <c r="V25" s="37"/>
      <c r="W25" s="75"/>
      <c r="X25" s="5"/>
      <c r="Y25" s="5"/>
      <c r="Z25" s="5"/>
      <c r="AA25" s="5"/>
      <c r="AB25" s="5"/>
      <c r="AC25" s="5"/>
      <c r="AD25" s="5"/>
      <c r="AE25" s="5"/>
      <c r="AF25" s="5"/>
      <c r="AG25" s="5"/>
      <c r="AH25" s="5"/>
      <c r="AI25" s="5"/>
      <c r="AJ25" s="5"/>
      <c r="AK25" s="5"/>
      <c r="AL25" s="5"/>
      <c r="AM25" s="5"/>
      <c r="AN25" s="5"/>
      <c r="AO25" s="5"/>
      <c r="AP25" s="5"/>
      <c r="AQ25" s="5"/>
      <c r="AR25" s="5"/>
      <c r="AS25" s="5"/>
    </row>
    <row r="26" spans="1:47" ht="20.149999999999999" customHeight="1">
      <c r="D26" s="5"/>
      <c r="E26" s="5"/>
      <c r="F26" s="5"/>
      <c r="G26" s="5"/>
      <c r="H26" s="5"/>
      <c r="I26" s="5"/>
      <c r="J26" s="5"/>
      <c r="K26" s="5"/>
      <c r="L26" s="5"/>
      <c r="M26" s="5"/>
      <c r="N26" s="5"/>
      <c r="O26" s="5"/>
      <c r="P26" s="5"/>
      <c r="Q26" s="5"/>
      <c r="R26" s="5"/>
      <c r="S26" s="5"/>
      <c r="T26" s="5"/>
      <c r="U26" s="5"/>
      <c r="V26" s="37"/>
      <c r="W26" s="75"/>
      <c r="X26" s="5"/>
      <c r="Y26" s="5"/>
      <c r="Z26" s="5"/>
      <c r="AA26" s="5"/>
      <c r="AB26" s="5"/>
      <c r="AC26" s="5"/>
      <c r="AD26" s="5"/>
      <c r="AE26" s="5"/>
      <c r="AF26" s="5"/>
      <c r="AG26" s="5"/>
      <c r="AH26" s="5"/>
      <c r="AI26" s="5"/>
      <c r="AJ26" s="5"/>
      <c r="AK26" s="5"/>
      <c r="AL26" s="5"/>
      <c r="AM26" s="5"/>
      <c r="AN26" s="5"/>
      <c r="AO26" s="5"/>
      <c r="AP26" s="5"/>
      <c r="AQ26" s="5"/>
      <c r="AR26" s="5"/>
      <c r="AS26" s="5"/>
    </row>
    <row r="27" spans="1:47" ht="20.149999999999999" customHeight="1">
      <c r="D27" s="5"/>
      <c r="E27" s="5"/>
      <c r="F27" s="5"/>
      <c r="G27" s="5"/>
      <c r="H27" s="5"/>
      <c r="I27" s="5"/>
      <c r="J27" s="5"/>
      <c r="K27" s="5"/>
      <c r="L27" s="5"/>
      <c r="M27" s="5"/>
      <c r="N27" s="5"/>
      <c r="O27" s="5"/>
      <c r="P27" s="5"/>
      <c r="Q27" s="5"/>
      <c r="R27" s="5"/>
      <c r="S27" s="5"/>
      <c r="T27" s="5"/>
      <c r="U27" s="5"/>
      <c r="V27" s="37"/>
      <c r="W27" s="75"/>
      <c r="X27" s="5"/>
      <c r="Y27" s="5"/>
      <c r="Z27" s="5"/>
      <c r="AA27" s="5"/>
      <c r="AB27" s="5"/>
      <c r="AC27" s="5"/>
      <c r="AD27" s="5"/>
      <c r="AE27" s="5"/>
      <c r="AF27" s="5"/>
      <c r="AG27" s="5"/>
      <c r="AH27" s="5"/>
      <c r="AI27" s="5"/>
      <c r="AJ27" s="5"/>
      <c r="AK27" s="5"/>
      <c r="AL27" s="5"/>
      <c r="AM27" s="5"/>
      <c r="AN27" s="5"/>
      <c r="AO27" s="5"/>
      <c r="AP27" s="5"/>
      <c r="AQ27" s="5"/>
      <c r="AR27" s="5"/>
      <c r="AS27" s="5"/>
    </row>
    <row r="28" spans="1:47" ht="20.149999999999999" customHeight="1">
      <c r="D28" s="5"/>
      <c r="E28" s="5"/>
      <c r="F28" s="5"/>
      <c r="G28" s="5"/>
      <c r="H28" s="5"/>
      <c r="I28" s="5"/>
      <c r="J28" s="5"/>
      <c r="K28" s="5"/>
      <c r="L28" s="5"/>
      <c r="M28" s="5"/>
      <c r="N28" s="5"/>
      <c r="O28" s="5"/>
      <c r="P28" s="5"/>
      <c r="Q28" s="5"/>
      <c r="R28" s="5"/>
      <c r="S28" s="5"/>
      <c r="T28" s="5"/>
      <c r="U28" s="5"/>
      <c r="V28" s="37"/>
      <c r="W28" s="75"/>
      <c r="X28" s="5"/>
      <c r="Y28" s="5"/>
      <c r="Z28" s="5"/>
      <c r="AA28" s="5"/>
      <c r="AB28" s="5"/>
      <c r="AC28" s="5"/>
      <c r="AD28" s="5"/>
      <c r="AE28" s="5"/>
      <c r="AF28" s="5"/>
      <c r="AG28" s="5"/>
      <c r="AH28" s="5"/>
      <c r="AI28" s="5"/>
      <c r="AJ28" s="5"/>
      <c r="AK28" s="5"/>
      <c r="AL28" s="5"/>
      <c r="AM28" s="5"/>
      <c r="AN28" s="5"/>
      <c r="AO28" s="5"/>
      <c r="AP28" s="5"/>
      <c r="AQ28" s="5"/>
      <c r="AR28" s="5"/>
      <c r="AS28" s="5"/>
    </row>
    <row r="29" spans="1:47" ht="20.149999999999999" customHeight="1">
      <c r="D29" s="5"/>
      <c r="E29" s="5"/>
      <c r="F29" s="5"/>
      <c r="G29" s="5"/>
      <c r="H29" s="5"/>
      <c r="I29" s="5"/>
      <c r="J29" s="5"/>
      <c r="K29" s="5"/>
      <c r="L29" s="5"/>
      <c r="M29" s="5"/>
      <c r="N29" s="5"/>
      <c r="O29" s="5"/>
      <c r="P29" s="5"/>
      <c r="Q29" s="5"/>
      <c r="R29" s="5"/>
      <c r="S29" s="5"/>
      <c r="T29" s="5"/>
      <c r="U29" s="5"/>
      <c r="V29" s="37"/>
      <c r="W29" s="75"/>
      <c r="X29" s="5"/>
      <c r="Y29" s="5"/>
      <c r="Z29" s="5"/>
      <c r="AA29" s="5"/>
      <c r="AB29" s="5"/>
      <c r="AC29" s="5"/>
      <c r="AD29" s="5"/>
      <c r="AE29" s="5"/>
      <c r="AF29" s="5"/>
      <c r="AG29" s="5"/>
      <c r="AH29" s="5"/>
      <c r="AI29" s="5"/>
      <c r="AJ29" s="5"/>
      <c r="AK29" s="5"/>
      <c r="AL29" s="5"/>
      <c r="AM29" s="5"/>
      <c r="AN29" s="5"/>
      <c r="AO29" s="5"/>
      <c r="AP29" s="5"/>
      <c r="AQ29" s="5"/>
      <c r="AR29" s="5"/>
      <c r="AS29" s="5"/>
    </row>
    <row r="30" spans="1:47" ht="20.149999999999999" customHeight="1">
      <c r="D30" s="5"/>
      <c r="E30" s="5"/>
      <c r="F30" s="5"/>
      <c r="G30" s="5"/>
      <c r="H30" s="5"/>
      <c r="I30" s="5"/>
      <c r="J30" s="5"/>
      <c r="K30" s="5"/>
      <c r="L30" s="5"/>
      <c r="M30" s="5"/>
      <c r="N30" s="5"/>
      <c r="O30" s="5"/>
      <c r="P30" s="5"/>
      <c r="Q30" s="5"/>
      <c r="R30" s="5"/>
      <c r="S30" s="5"/>
      <c r="T30" s="5"/>
      <c r="U30" s="5"/>
      <c r="V30" s="37"/>
      <c r="W30" s="75"/>
      <c r="X30" s="5"/>
      <c r="Y30" s="5"/>
      <c r="Z30" s="5"/>
      <c r="AA30" s="5"/>
      <c r="AB30" s="5"/>
      <c r="AC30" s="5"/>
      <c r="AD30" s="5"/>
      <c r="AE30" s="5"/>
      <c r="AF30" s="5"/>
      <c r="AG30" s="5"/>
      <c r="AH30" s="5"/>
      <c r="AI30" s="5"/>
      <c r="AJ30" s="5"/>
      <c r="AK30" s="5"/>
      <c r="AL30" s="5"/>
      <c r="AM30" s="5"/>
      <c r="AN30" s="5"/>
      <c r="AO30" s="5"/>
      <c r="AP30" s="5"/>
      <c r="AQ30" s="5"/>
      <c r="AR30" s="5"/>
      <c r="AS30" s="5"/>
    </row>
    <row r="31" spans="1:47"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7"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sheetData>
  <sortState xmlns:xlrd2="http://schemas.microsoft.com/office/spreadsheetml/2017/richdata2" ref="V20:W30">
    <sortCondition ref="W20:W30"/>
  </sortState>
  <hyperlinks>
    <hyperlink ref="A21" location="'Table of Contents'!A1" display="Return to Contents" xr:uid="{1057C5E0-6307-4F10-B88B-82DB6BE73155}"/>
  </hyperlinks>
  <pageMargins left="0.7" right="0.7" top="0.75" bottom="0.75" header="0.3" footer="0.3"/>
  <pageSetup paperSize="9" orientation="portrait"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78DCC-9EE3-4F48-B549-6B8B011D6897}">
  <sheetPr>
    <tabColor rgb="FF8B63A6"/>
  </sheetPr>
  <dimension ref="A1"/>
  <sheetViews>
    <sheetView showGridLines="0" workbookViewId="0">
      <selection activeCell="G33" sqref="G33"/>
    </sheetView>
  </sheetViews>
  <sheetFormatPr defaultRowHeight="15.5"/>
  <sheetData>
    <row r="1" spans="1:1">
      <c r="A1" s="2" t="s">
        <v>4</v>
      </c>
    </row>
  </sheetData>
  <hyperlinks>
    <hyperlink ref="A1" location="'Table of Contents'!A1" display="Return to Contents" xr:uid="{F41C627B-BD06-4FB4-9D57-0D021B00F49D}"/>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00FB3-999D-44F6-BC8E-31082E895DC8}">
  <dimension ref="A1:BD30"/>
  <sheetViews>
    <sheetView showGridLines="0" zoomScaleNormal="100" zoomScaleSheetLayoutView="90" workbookViewId="0"/>
  </sheetViews>
  <sheetFormatPr defaultColWidth="8.921875" defaultRowHeight="15.5"/>
  <cols>
    <col min="1" max="1" width="21.921875" customWidth="1"/>
    <col min="2" max="2" width="34" bestFit="1" customWidth="1"/>
    <col min="3" max="3" width="34.15234375" bestFit="1" customWidth="1"/>
    <col min="4" max="4" width="34.84375" bestFit="1" customWidth="1"/>
    <col min="5" max="5" width="9.07421875" bestFit="1" customWidth="1"/>
    <col min="6" max="7" width="8.921875" bestFit="1" customWidth="1"/>
    <col min="8" max="8" width="8.61328125" bestFit="1" customWidth="1"/>
    <col min="9" max="9" width="9.07421875" bestFit="1" customWidth="1"/>
    <col min="10" max="11" width="8.921875" bestFit="1" customWidth="1"/>
    <col min="12" max="12" width="8.61328125" bestFit="1" customWidth="1"/>
    <col min="13" max="13" width="9.07421875" bestFit="1" customWidth="1"/>
    <col min="14" max="15" width="8.921875" bestFit="1" customWidth="1"/>
    <col min="16" max="16" width="8.61328125" bestFit="1" customWidth="1"/>
    <col min="17" max="17" width="9.07421875" bestFit="1" customWidth="1"/>
    <col min="18" max="19" width="8.921875" bestFit="1" customWidth="1"/>
    <col min="20" max="20" width="8.61328125" bestFit="1" customWidth="1"/>
    <col min="21" max="21" width="9.07421875" bestFit="1" customWidth="1"/>
    <col min="22" max="23" width="8.921875" style="32" bestFit="1" customWidth="1"/>
    <col min="24" max="24" width="8.61328125" style="32" bestFit="1" customWidth="1"/>
    <col min="25" max="25" width="9.07421875" style="32" bestFit="1" customWidth="1"/>
    <col min="26" max="27" width="8.921875" style="32" bestFit="1" customWidth="1"/>
    <col min="28" max="28" width="8.61328125" style="32" bestFit="1" customWidth="1"/>
    <col min="29" max="30" width="8.921875" style="32" bestFit="1" customWidth="1"/>
    <col min="31" max="31" width="8.921875" bestFit="1" customWidth="1"/>
    <col min="45" max="45" width="14.3828125" customWidth="1"/>
    <col min="46" max="48" width="11.53515625" customWidth="1"/>
    <col min="49" max="49" width="15.53515625" customWidth="1"/>
    <col min="50" max="55" width="12.53515625" customWidth="1"/>
    <col min="56" max="56" width="17.53515625" customWidth="1"/>
  </cols>
  <sheetData>
    <row r="1" spans="1:56" s="5" customFormat="1" ht="18">
      <c r="A1" s="4" t="s">
        <v>565</v>
      </c>
      <c r="G1"/>
      <c r="V1" s="23"/>
      <c r="W1" s="23"/>
      <c r="X1" s="23"/>
      <c r="Y1" s="23"/>
      <c r="Z1" s="23"/>
      <c r="AA1" s="23"/>
      <c r="AB1" s="23"/>
      <c r="AC1" s="23"/>
      <c r="AD1" s="23"/>
    </row>
    <row r="2" spans="1:56" s="5" customFormat="1">
      <c r="A2" s="116" t="s">
        <v>402</v>
      </c>
      <c r="G2"/>
      <c r="V2" s="23"/>
      <c r="W2" s="23"/>
      <c r="X2" s="23"/>
      <c r="Y2" s="23"/>
      <c r="Z2" s="23"/>
      <c r="AA2" s="23"/>
      <c r="AB2" s="23"/>
      <c r="AC2" s="23"/>
      <c r="AD2" s="23"/>
    </row>
    <row r="3" spans="1:56" s="5" customFormat="1">
      <c r="A3" t="s">
        <v>566</v>
      </c>
      <c r="G3"/>
      <c r="V3" s="23"/>
      <c r="W3" s="23"/>
      <c r="X3" s="23"/>
      <c r="Y3" s="23"/>
      <c r="Z3" s="23"/>
      <c r="AA3" s="23"/>
      <c r="AB3" s="23"/>
      <c r="AC3" s="23"/>
      <c r="AD3" s="23"/>
    </row>
    <row r="4" spans="1:56" s="26" customFormat="1">
      <c r="A4" s="77" t="s">
        <v>567</v>
      </c>
      <c r="B4" s="77" t="s">
        <v>568</v>
      </c>
      <c r="C4" s="77" t="s">
        <v>569</v>
      </c>
      <c r="D4" s="78" t="s">
        <v>570</v>
      </c>
      <c r="E4" s="24"/>
      <c r="F4" s="24"/>
      <c r="G4" s="24"/>
      <c r="H4" s="24"/>
      <c r="I4" s="24"/>
      <c r="J4" s="16"/>
      <c r="K4" s="24"/>
      <c r="L4" s="24"/>
      <c r="M4" s="24"/>
      <c r="N4" s="24"/>
      <c r="O4" s="24"/>
      <c r="P4" s="24"/>
      <c r="Q4" s="24"/>
      <c r="R4" s="24"/>
      <c r="S4" s="24"/>
      <c r="T4" s="24"/>
      <c r="U4" s="24"/>
      <c r="V4" s="25"/>
      <c r="W4" s="25"/>
      <c r="X4" s="25"/>
      <c r="Y4" s="25"/>
      <c r="Z4" s="10"/>
      <c r="AA4" s="10"/>
      <c r="AB4" s="10"/>
      <c r="AC4" s="10"/>
      <c r="AD4" s="10"/>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row>
    <row r="5" spans="1:56" s="26" customFormat="1" ht="31">
      <c r="A5" s="79" t="s">
        <v>571</v>
      </c>
      <c r="B5" s="80" t="s">
        <v>572</v>
      </c>
      <c r="C5" s="80" t="s">
        <v>573</v>
      </c>
      <c r="D5" s="80" t="s">
        <v>574</v>
      </c>
      <c r="E5" s="24"/>
      <c r="F5" s="24"/>
      <c r="G5" s="24"/>
      <c r="H5" s="24"/>
      <c r="I5" s="24"/>
      <c r="J5" s="6"/>
      <c r="K5" s="24"/>
      <c r="L5" s="24"/>
      <c r="M5" s="24"/>
      <c r="N5" s="24"/>
      <c r="O5" s="24"/>
      <c r="P5" s="24"/>
      <c r="Q5" s="24"/>
      <c r="R5" s="24"/>
      <c r="S5" s="24"/>
      <c r="T5" s="24"/>
      <c r="U5" s="24"/>
      <c r="V5" s="25"/>
      <c r="W5" s="25"/>
      <c r="X5" s="25"/>
      <c r="Y5" s="25"/>
      <c r="Z5" s="104"/>
      <c r="AA5" s="104"/>
      <c r="AB5" s="104"/>
      <c r="AC5" s="104"/>
      <c r="AD5" s="104"/>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row>
    <row r="6" spans="1:56" s="26" customFormat="1" ht="62">
      <c r="A6" s="81" t="s">
        <v>575</v>
      </c>
      <c r="B6" s="82" t="s">
        <v>576</v>
      </c>
      <c r="C6" s="82" t="s">
        <v>577</v>
      </c>
      <c r="D6" s="82" t="s">
        <v>578</v>
      </c>
      <c r="E6" s="24"/>
      <c r="F6" s="24"/>
      <c r="G6" s="24"/>
      <c r="H6" s="24"/>
      <c r="I6" s="24"/>
      <c r="J6" s="6"/>
      <c r="K6" s="24"/>
      <c r="L6" s="24"/>
      <c r="M6" s="24"/>
      <c r="N6" s="24"/>
      <c r="O6" s="24"/>
      <c r="P6" s="24"/>
      <c r="Q6" s="24"/>
      <c r="R6" s="24"/>
      <c r="S6" s="24"/>
      <c r="T6" s="24"/>
      <c r="U6" s="24"/>
      <c r="V6" s="25"/>
      <c r="W6" s="25"/>
      <c r="X6" s="25"/>
      <c r="Y6" s="25"/>
      <c r="Z6" s="106"/>
      <c r="AA6" s="106"/>
      <c r="AB6" s="106"/>
      <c r="AC6" s="106"/>
      <c r="AD6" s="106"/>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row>
    <row r="7" spans="1:56" s="26" customFormat="1" ht="46.5">
      <c r="A7" s="79" t="s">
        <v>579</v>
      </c>
      <c r="B7" s="80" t="s">
        <v>580</v>
      </c>
      <c r="C7" s="80" t="s">
        <v>581</v>
      </c>
      <c r="D7" s="80" t="s">
        <v>582</v>
      </c>
      <c r="E7" s="24"/>
      <c r="F7" s="24"/>
      <c r="G7" s="24"/>
      <c r="H7" s="24"/>
      <c r="I7" s="24"/>
      <c r="J7" s="6"/>
      <c r="K7" s="24"/>
      <c r="L7" s="24"/>
      <c r="M7" s="24"/>
      <c r="N7" s="24"/>
      <c r="O7" s="24"/>
      <c r="P7" s="24"/>
      <c r="Q7" s="24"/>
      <c r="R7" s="24"/>
      <c r="S7" s="24"/>
      <c r="T7" s="24"/>
      <c r="U7" s="24"/>
      <c r="V7" s="25"/>
      <c r="W7" s="25"/>
      <c r="X7" s="25"/>
      <c r="Y7" s="25"/>
      <c r="Z7" s="104"/>
      <c r="AA7" s="104"/>
      <c r="AB7" s="104"/>
      <c r="AC7" s="104"/>
      <c r="AD7" s="104"/>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row>
    <row r="8" spans="1:56" s="26" customFormat="1" ht="31">
      <c r="A8" s="81" t="s">
        <v>583</v>
      </c>
      <c r="B8" s="82" t="s">
        <v>584</v>
      </c>
      <c r="C8" s="82" t="s">
        <v>585</v>
      </c>
      <c r="D8" s="82" t="s">
        <v>586</v>
      </c>
      <c r="E8" s="24"/>
      <c r="F8" s="24"/>
      <c r="G8" s="24"/>
      <c r="H8" s="24"/>
      <c r="I8" s="24"/>
      <c r="J8" s="6"/>
      <c r="K8" s="24"/>
      <c r="L8" s="24"/>
      <c r="M8" s="24"/>
      <c r="N8" s="24"/>
      <c r="O8" s="24"/>
      <c r="P8" s="24"/>
      <c r="Q8" s="24"/>
      <c r="R8" s="24"/>
      <c r="S8" s="24"/>
      <c r="T8" s="24"/>
      <c r="U8" s="24"/>
      <c r="V8" s="25"/>
      <c r="W8" s="25"/>
      <c r="X8" s="25"/>
      <c r="Y8" s="25"/>
      <c r="Z8" s="106"/>
      <c r="AA8" s="106"/>
      <c r="AB8" s="106"/>
      <c r="AC8" s="106"/>
      <c r="AD8" s="106"/>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row>
    <row r="9" spans="1:56" s="26" customFormat="1" ht="20" customHeight="1">
      <c r="A9" t="s">
        <v>630</v>
      </c>
      <c r="B9"/>
      <c r="C9"/>
      <c r="D9"/>
      <c r="E9" s="24"/>
      <c r="F9" s="24"/>
      <c r="G9" s="24"/>
      <c r="H9" s="24"/>
      <c r="I9" s="24"/>
      <c r="J9" s="24"/>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12" customFormat="1" ht="20" customHeight="1">
      <c r="A10" s="40" t="s">
        <v>587</v>
      </c>
    </row>
    <row r="11" spans="1:56">
      <c r="A11" s="2" t="s">
        <v>119</v>
      </c>
      <c r="B11" s="35"/>
      <c r="C11" s="3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row>
    <row r="12" spans="1:56">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1:56">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1:56">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row>
    <row r="15" spans="1:56">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row>
    <row r="16" spans="1:56">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row>
    <row r="17" spans="4:4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row>
    <row r="18" spans="4:4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row>
    <row r="19" spans="4:4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row>
    <row r="20" spans="4:4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row>
    <row r="21" spans="4:4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row>
    <row r="22" spans="4:4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row>
    <row r="23" spans="4:4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row>
    <row r="24" spans="4:4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row>
    <row r="25" spans="4:4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row>
    <row r="26" spans="4:4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4:4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4:4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4:4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4:4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sheetData>
  <hyperlinks>
    <hyperlink ref="A11" location="'Table of Contents'!A1" display="Return to Contents" xr:uid="{40E9D320-71C7-488B-A2DD-4C65BEA72A91}"/>
  </hyperlinks>
  <pageMargins left="0.7" right="0.7" top="0.75" bottom="0.75" header="0.3" footer="0.3"/>
  <pageSetup paperSize="9" orientation="portrait"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8E75E-D72E-4195-B172-CA93905810E0}">
  <dimension ref="A1:BD42"/>
  <sheetViews>
    <sheetView showGridLines="0" zoomScaleNormal="100" zoomScaleSheetLayoutView="100" workbookViewId="0">
      <selection activeCell="A19" sqref="A19"/>
    </sheetView>
  </sheetViews>
  <sheetFormatPr defaultColWidth="8.921875" defaultRowHeight="20.149999999999999" customHeight="1"/>
  <cols>
    <col min="1" max="1" width="20" customWidth="1"/>
    <col min="2" max="21" width="7.61328125" customWidth="1"/>
    <col min="22" max="30" width="7.61328125" style="32" customWidth="1"/>
    <col min="31" max="50" width="7.61328125" customWidth="1"/>
    <col min="51" max="55" width="12.53515625" customWidth="1"/>
    <col min="56" max="56" width="17.53515625" customWidth="1"/>
  </cols>
  <sheetData>
    <row r="1" spans="1:56" s="5" customFormat="1" ht="20.149999999999999" customHeight="1">
      <c r="A1" s="41" t="s">
        <v>588</v>
      </c>
      <c r="G1"/>
      <c r="V1" s="23"/>
      <c r="W1" s="23"/>
      <c r="X1" s="23"/>
      <c r="Y1" s="23"/>
      <c r="Z1" s="23"/>
      <c r="AA1" s="23"/>
      <c r="AB1" s="23"/>
      <c r="AC1" s="23"/>
      <c r="AD1" s="23"/>
    </row>
    <row r="2" spans="1:56" s="5" customFormat="1" ht="20.149999999999999" customHeight="1">
      <c r="A2" s="66" t="s">
        <v>589</v>
      </c>
      <c r="G2"/>
      <c r="V2" s="23"/>
      <c r="W2" s="23"/>
      <c r="X2" s="23"/>
      <c r="Y2" s="23"/>
      <c r="Z2" s="23"/>
      <c r="AA2" s="23"/>
      <c r="AB2" s="23"/>
      <c r="AC2" s="23"/>
      <c r="AD2" s="23"/>
    </row>
    <row r="3" spans="1:56" s="5" customFormat="1" ht="20.149999999999999" customHeight="1">
      <c r="A3" t="s">
        <v>643</v>
      </c>
      <c r="G3"/>
      <c r="V3" s="23"/>
      <c r="W3" s="23"/>
      <c r="X3" s="23"/>
      <c r="Y3" s="23"/>
      <c r="Z3" s="23"/>
      <c r="AA3" s="23"/>
      <c r="AB3" s="23"/>
      <c r="AC3" s="23"/>
      <c r="AD3" s="23"/>
    </row>
    <row r="4" spans="1:56" s="5" customFormat="1" ht="20.149999999999999" customHeight="1">
      <c r="A4" t="s">
        <v>590</v>
      </c>
      <c r="G4"/>
      <c r="V4" s="23"/>
      <c r="W4" s="23"/>
      <c r="X4" s="23"/>
      <c r="Y4" s="23"/>
      <c r="Z4" s="23"/>
      <c r="AA4" s="23"/>
      <c r="AB4" s="23"/>
      <c r="AC4" s="23"/>
      <c r="AD4" s="23"/>
    </row>
    <row r="5" spans="1:56" s="26" customFormat="1" ht="20.149999999999999" customHeight="1">
      <c r="A5" s="24"/>
      <c r="B5" s="24"/>
      <c r="C5" s="24"/>
      <c r="D5" s="24"/>
      <c r="E5" s="24"/>
      <c r="F5" s="24"/>
      <c r="G5" s="24"/>
      <c r="H5" s="24"/>
      <c r="I5" s="24"/>
      <c r="J5" s="16"/>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24"/>
      <c r="J6" s="6"/>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24"/>
      <c r="J7" s="6"/>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24"/>
      <c r="J8" s="6"/>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24"/>
      <c r="J9" s="6"/>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6"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6" s="30" customFormat="1" ht="20.149999999999999" customHeight="1">
      <c r="A18" t="s">
        <v>125</v>
      </c>
      <c r="B18" s="43" t="s">
        <v>127</v>
      </c>
      <c r="C18" s="43" t="s">
        <v>128</v>
      </c>
      <c r="D18" s="43" t="s">
        <v>129</v>
      </c>
      <c r="E18" s="43" t="s">
        <v>130</v>
      </c>
      <c r="F18" s="43" t="s">
        <v>131</v>
      </c>
      <c r="G18" s="43" t="s">
        <v>132</v>
      </c>
      <c r="H18" s="43" t="s">
        <v>133</v>
      </c>
      <c r="I18" s="43" t="s">
        <v>134</v>
      </c>
      <c r="J18" s="43" t="s">
        <v>135</v>
      </c>
      <c r="K18" s="43" t="s">
        <v>136</v>
      </c>
      <c r="L18" s="43" t="s">
        <v>137</v>
      </c>
      <c r="M18" s="43" t="s">
        <v>138</v>
      </c>
      <c r="N18" s="43" t="s">
        <v>139</v>
      </c>
      <c r="O18" s="43" t="s">
        <v>140</v>
      </c>
      <c r="P18" s="43" t="s">
        <v>141</v>
      </c>
      <c r="Q18" s="43" t="s">
        <v>142</v>
      </c>
      <c r="R18" s="43" t="s">
        <v>143</v>
      </c>
      <c r="S18" s="43" t="s">
        <v>144</v>
      </c>
      <c r="T18" s="43" t="s">
        <v>145</v>
      </c>
      <c r="U18" s="43" t="s">
        <v>146</v>
      </c>
      <c r="V18" s="43" t="s">
        <v>147</v>
      </c>
      <c r="W18" s="43" t="s">
        <v>148</v>
      </c>
      <c r="X18" s="43" t="s">
        <v>149</v>
      </c>
      <c r="Y18" s="43" t="s">
        <v>150</v>
      </c>
      <c r="Z18" s="43" t="s">
        <v>151</v>
      </c>
      <c r="AA18" s="43" t="s">
        <v>152</v>
      </c>
      <c r="AB18" s="43" t="s">
        <v>153</v>
      </c>
      <c r="AC18" s="43" t="s">
        <v>154</v>
      </c>
      <c r="AD18" s="43" t="s">
        <v>155</v>
      </c>
      <c r="AE18" s="43" t="s">
        <v>156</v>
      </c>
      <c r="AF18" s="47" t="s">
        <v>157</v>
      </c>
      <c r="AG18" s="43" t="s">
        <v>158</v>
      </c>
      <c r="AH18" s="43" t="s">
        <v>159</v>
      </c>
      <c r="AI18" s="43" t="s">
        <v>160</v>
      </c>
      <c r="AJ18" s="43" t="s">
        <v>161</v>
      </c>
      <c r="AK18" s="43" t="s">
        <v>162</v>
      </c>
      <c r="AL18" s="43" t="s">
        <v>163</v>
      </c>
      <c r="AM18" s="43" t="s">
        <v>164</v>
      </c>
      <c r="AN18" s="43" t="s">
        <v>165</v>
      </c>
      <c r="AO18" s="43" t="s">
        <v>166</v>
      </c>
      <c r="AP18" s="43" t="s">
        <v>167</v>
      </c>
      <c r="AQ18" s="43" t="s">
        <v>168</v>
      </c>
      <c r="AR18" s="43" t="s">
        <v>169</v>
      </c>
      <c r="AS18" s="43" t="s">
        <v>170</v>
      </c>
      <c r="AT18" s="43" t="s">
        <v>171</v>
      </c>
    </row>
    <row r="19" spans="1:46" ht="20.149999999999999" customHeight="1">
      <c r="A19" t="s">
        <v>568</v>
      </c>
      <c r="B19" s="61">
        <v>1.5246648607524005</v>
      </c>
      <c r="C19" s="61">
        <v>1.5259715111418659</v>
      </c>
      <c r="D19" s="61">
        <v>1.5447813730992133</v>
      </c>
      <c r="E19" s="61">
        <v>1.5533435697920428</v>
      </c>
      <c r="F19" s="61">
        <v>1.5300258067012518</v>
      </c>
      <c r="G19" s="61">
        <v>1.5312257768549387</v>
      </c>
      <c r="H19" s="61">
        <v>1.6520902226282441</v>
      </c>
      <c r="I19" s="61">
        <v>1.6488270907719427</v>
      </c>
      <c r="J19" s="61">
        <v>1.6607052576111281</v>
      </c>
      <c r="K19" s="61">
        <v>1.6754532660538279</v>
      </c>
      <c r="L19" s="61">
        <v>1.6600481057648997</v>
      </c>
      <c r="M19" s="61">
        <v>1.6448736516032181</v>
      </c>
      <c r="N19" s="61">
        <v>1.6243052344515396</v>
      </c>
      <c r="O19" s="61">
        <v>1.6141150522108738</v>
      </c>
      <c r="P19" s="61">
        <v>1.613306256206215</v>
      </c>
      <c r="Q19" s="61">
        <v>1.5977443644539457</v>
      </c>
      <c r="R19" s="61">
        <v>1.5658525752111796</v>
      </c>
      <c r="S19" s="61">
        <v>1.5405157019635407</v>
      </c>
      <c r="T19" s="61">
        <v>1.5209745067476188</v>
      </c>
      <c r="U19" s="61">
        <v>1.5103651725881129</v>
      </c>
      <c r="V19" s="61">
        <v>1.490104636311762</v>
      </c>
      <c r="W19" s="61">
        <v>1.4668940530140118</v>
      </c>
      <c r="X19" s="61">
        <v>1.4489658645567394</v>
      </c>
      <c r="Y19" s="61">
        <v>1.4335991696907247</v>
      </c>
      <c r="Z19" s="61">
        <v>1.4131564204483027</v>
      </c>
      <c r="AA19" s="61">
        <v>1.3978462220126664</v>
      </c>
      <c r="AB19" s="61">
        <v>1.3897984649080763</v>
      </c>
      <c r="AC19" s="61">
        <v>1.3777138493358043</v>
      </c>
      <c r="AD19" s="61">
        <v>1.3632396493999943</v>
      </c>
      <c r="AE19" s="61">
        <v>1.353351452706808</v>
      </c>
      <c r="AF19" s="61">
        <v>1.3479907158758131</v>
      </c>
      <c r="AG19" s="61">
        <v>1.3429501989677739</v>
      </c>
      <c r="AH19" s="61">
        <v>1.3338497901150381</v>
      </c>
      <c r="AI19" s="61">
        <v>1.321918928761634</v>
      </c>
      <c r="AJ19" s="61">
        <v>1.3096564458061843</v>
      </c>
      <c r="AK19" s="61">
        <v>1.292777004632617</v>
      </c>
      <c r="AL19" s="61">
        <v>1.2738364886034192</v>
      </c>
      <c r="AM19" s="61">
        <v>1.2687691903394471</v>
      </c>
      <c r="AN19" s="61">
        <v>1.2767161904388757</v>
      </c>
      <c r="AO19" s="61">
        <v>1.2827110107614503</v>
      </c>
      <c r="AP19" s="61">
        <v>1.2920428987096111</v>
      </c>
      <c r="AQ19" s="61">
        <v>1.372131854756975</v>
      </c>
      <c r="AR19" s="61">
        <v>1.3344641014166214</v>
      </c>
      <c r="AS19" s="61">
        <v>1.3436170890812837</v>
      </c>
      <c r="AT19" s="61">
        <v>1.3178812448743749</v>
      </c>
    </row>
    <row r="20" spans="1:46" ht="20.149999999999999" customHeight="1">
      <c r="A20" t="s">
        <v>591</v>
      </c>
      <c r="B20" s="61">
        <v>1.6356978025339863</v>
      </c>
      <c r="C20" s="61">
        <v>1.6565817453858545</v>
      </c>
      <c r="D20" s="61">
        <v>1.6720590800430646</v>
      </c>
      <c r="E20" s="61">
        <v>1.6869541655222697</v>
      </c>
      <c r="F20" s="61">
        <v>1.6682976987593801</v>
      </c>
      <c r="G20" s="61">
        <v>1.6737266592267597</v>
      </c>
      <c r="H20" s="61">
        <v>1.8054587214152207</v>
      </c>
      <c r="I20" s="61">
        <v>1.8084069742402065</v>
      </c>
      <c r="J20" s="61">
        <v>1.8211129266268999</v>
      </c>
      <c r="K20" s="61">
        <v>1.8331909526573043</v>
      </c>
      <c r="L20" s="61">
        <v>1.8188365081343694</v>
      </c>
      <c r="M20" s="61">
        <v>1.8088110000454627</v>
      </c>
      <c r="N20" s="61">
        <v>1.7885369461225764</v>
      </c>
      <c r="O20" s="61">
        <v>1.776325350470298</v>
      </c>
      <c r="P20" s="61">
        <v>1.7743858614287955</v>
      </c>
      <c r="Q20" s="61">
        <v>1.7616864684141031</v>
      </c>
      <c r="R20" s="61">
        <v>1.7409981182261003</v>
      </c>
      <c r="S20" s="61">
        <v>1.7197134741797626</v>
      </c>
      <c r="T20" s="61">
        <v>1.7023913181658523</v>
      </c>
      <c r="U20" s="61">
        <v>1.6842733032208956</v>
      </c>
      <c r="V20" s="61">
        <v>1.6689237729189843</v>
      </c>
      <c r="W20" s="61">
        <v>1.6542984033345753</v>
      </c>
      <c r="X20" s="61">
        <v>1.6384194619724068</v>
      </c>
      <c r="Y20" s="61">
        <v>1.6220992925447542</v>
      </c>
      <c r="Z20" s="61">
        <v>1.6001218900471237</v>
      </c>
      <c r="AA20" s="61">
        <v>1.5887536623852228</v>
      </c>
      <c r="AB20" s="61">
        <v>1.5753220363846632</v>
      </c>
      <c r="AC20" s="61">
        <v>1.5609727113574889</v>
      </c>
      <c r="AD20" s="61">
        <v>1.5486875978317771</v>
      </c>
      <c r="AE20" s="61">
        <v>1.5336300826222171</v>
      </c>
      <c r="AF20" s="61">
        <v>1.5203402123213028</v>
      </c>
      <c r="AG20" s="61">
        <v>1.5151734096527703</v>
      </c>
      <c r="AH20" s="61">
        <v>1.4989182069452545</v>
      </c>
      <c r="AI20" s="61">
        <v>1.4836821108988207</v>
      </c>
      <c r="AJ20" s="61">
        <v>1.4721176927575241</v>
      </c>
      <c r="AK20" s="61">
        <v>1.4578777814231003</v>
      </c>
      <c r="AL20" s="61">
        <v>1.4458817787631473</v>
      </c>
      <c r="AM20" s="61">
        <v>1.4297048792166311</v>
      </c>
      <c r="AN20" s="61">
        <v>1.4168416619116497</v>
      </c>
      <c r="AO20" s="61">
        <v>1.4229599578656105</v>
      </c>
      <c r="AP20" s="61">
        <v>1.4642765199764485</v>
      </c>
      <c r="AQ20" s="61">
        <v>1.5404654725709621</v>
      </c>
      <c r="AR20" s="61">
        <v>1.4844392212828517</v>
      </c>
      <c r="AS20" s="61">
        <v>1.4939249101855401</v>
      </c>
      <c r="AT20" s="61">
        <v>1.4714356440894028</v>
      </c>
    </row>
    <row r="21" spans="1:46" ht="20.149999999999999" customHeight="1">
      <c r="A21" t="s">
        <v>592</v>
      </c>
      <c r="B21" s="61">
        <v>1.414338740686949</v>
      </c>
      <c r="C21" s="61">
        <v>1.4219147987452718</v>
      </c>
      <c r="D21" s="61">
        <v>1.423674966133226</v>
      </c>
      <c r="E21" s="61">
        <v>1.4281260166375764</v>
      </c>
      <c r="F21" s="61">
        <v>1.3990942851481947</v>
      </c>
      <c r="G21" s="61">
        <v>1.3953071243801851</v>
      </c>
      <c r="H21" s="61">
        <v>1.5059204352530609</v>
      </c>
      <c r="I21" s="61">
        <v>1.4957002250796325</v>
      </c>
      <c r="J21" s="61">
        <v>1.5037886795030486</v>
      </c>
      <c r="K21" s="61">
        <v>1.5193791083618846</v>
      </c>
      <c r="L21" s="61">
        <v>1.5037088894406025</v>
      </c>
      <c r="M21" s="61">
        <v>1.4863569374993002</v>
      </c>
      <c r="N21" s="61">
        <v>1.4630851427841041</v>
      </c>
      <c r="O21" s="61">
        <v>1.452723524378885</v>
      </c>
      <c r="P21" s="61">
        <v>1.4558915490564761</v>
      </c>
      <c r="Q21" s="61">
        <v>1.4358372320013135</v>
      </c>
      <c r="R21" s="61">
        <v>1.3913275074922238</v>
      </c>
      <c r="S21" s="61">
        <v>1.361087748863743</v>
      </c>
      <c r="T21" s="61">
        <v>1.3394493476584168</v>
      </c>
      <c r="U21" s="61">
        <v>1.3350173146203792</v>
      </c>
      <c r="V21" s="61">
        <v>1.3097648957239416</v>
      </c>
      <c r="W21" s="61">
        <v>1.2805617721569185</v>
      </c>
      <c r="X21" s="61">
        <v>1.2626913777153081</v>
      </c>
      <c r="Y21" s="61">
        <v>1.2462687369186431</v>
      </c>
      <c r="Z21" s="61">
        <v>1.2242319353579889</v>
      </c>
      <c r="AA21" s="61">
        <v>1.2065948916839098</v>
      </c>
      <c r="AB21" s="61">
        <v>1.2027560915881086</v>
      </c>
      <c r="AC21" s="61">
        <v>1.191834589394225</v>
      </c>
      <c r="AD21" s="61">
        <v>1.1774319421775647</v>
      </c>
      <c r="AE21" s="61">
        <v>1.1744276177183766</v>
      </c>
      <c r="AF21" s="61">
        <v>1.1782282795486543</v>
      </c>
      <c r="AG21" s="61">
        <v>1.1802420344993791</v>
      </c>
      <c r="AH21" s="61">
        <v>1.1793185541692175</v>
      </c>
      <c r="AI21" s="61">
        <v>1.1688301490993647</v>
      </c>
      <c r="AJ21" s="61">
        <v>1.1571274259309483</v>
      </c>
      <c r="AK21" s="61">
        <v>1.1386942397497712</v>
      </c>
      <c r="AL21" s="61">
        <v>1.1156555376037103</v>
      </c>
      <c r="AM21" s="61">
        <v>1.1218263863008282</v>
      </c>
      <c r="AN21" s="61">
        <v>1.1526660949389811</v>
      </c>
      <c r="AO21" s="61">
        <v>1.1581337446950446</v>
      </c>
      <c r="AP21" s="61">
        <v>1.1325172113505255</v>
      </c>
      <c r="AQ21" s="61">
        <v>1.2176159412794707</v>
      </c>
      <c r="AR21" s="61">
        <v>1.2006734366662553</v>
      </c>
      <c r="AS21" s="61">
        <v>1.2146345380266821</v>
      </c>
      <c r="AT21" s="61">
        <v>1.1898695256488345</v>
      </c>
    </row>
    <row r="22" spans="1:46" s="5" customFormat="1" ht="20.149999999999999" customHeight="1">
      <c r="A22" t="s">
        <v>630</v>
      </c>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row>
    <row r="23" spans="1:46" s="5" customFormat="1" ht="20.149999999999999" customHeight="1">
      <c r="A23" s="15" t="s">
        <v>119</v>
      </c>
      <c r="B23" s="35"/>
      <c r="C23" s="35"/>
    </row>
    <row r="24" spans="1:46" ht="20.149999999999999" customHeight="1">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row>
    <row r="25" spans="1:46" ht="20.149999999999999" customHeight="1">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row>
    <row r="26" spans="1:46"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6"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6"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6"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6"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6"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6"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4: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sheetData>
  <hyperlinks>
    <hyperlink ref="A23" location="'Table of Contents'!A1" display="Return to Contents" xr:uid="{3E39681F-6BAC-4C78-8430-FB44258571CF}"/>
  </hyperlinks>
  <pageMargins left="0.7" right="0.7" top="0.75" bottom="0.75" header="0.3" footer="0.3"/>
  <pageSetup paperSize="9" orientation="portrait"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3CAC3-365E-4CA3-8AF9-092E57D63FA8}">
  <dimension ref="A1:BE41"/>
  <sheetViews>
    <sheetView showGridLines="0" zoomScaleNormal="100" zoomScaleSheetLayoutView="100" workbookViewId="0"/>
  </sheetViews>
  <sheetFormatPr defaultColWidth="26" defaultRowHeight="20.149999999999999" customHeight="1"/>
  <cols>
    <col min="1" max="1" width="19" customWidth="1"/>
    <col min="2" max="2" width="10.61328125" customWidth="1"/>
    <col min="3" max="4" width="10.3828125" bestFit="1" customWidth="1"/>
    <col min="5" max="12" width="10.61328125" bestFit="1" customWidth="1"/>
    <col min="13" max="14" width="10.3828125" bestFit="1" customWidth="1"/>
    <col min="15" max="22" width="10.61328125" bestFit="1" customWidth="1"/>
    <col min="23" max="24" width="10.3828125" style="32" bestFit="1" customWidth="1"/>
    <col min="25" max="31" width="10.61328125" style="32" bestFit="1" customWidth="1"/>
    <col min="32" max="32" width="10.61328125" bestFit="1" customWidth="1"/>
    <col min="33" max="34" width="10.3828125" bestFit="1" customWidth="1"/>
    <col min="35" max="42" width="10.61328125" bestFit="1" customWidth="1"/>
    <col min="43" max="44" width="10.3828125" bestFit="1" customWidth="1"/>
    <col min="45" max="47" width="10.61328125" bestFit="1" customWidth="1"/>
  </cols>
  <sheetData>
    <row r="1" spans="1:57" s="5" customFormat="1" ht="20.149999999999999" customHeight="1">
      <c r="A1" s="41" t="s">
        <v>593</v>
      </c>
      <c r="H1"/>
      <c r="W1" s="23"/>
      <c r="X1" s="23"/>
      <c r="Y1" s="23"/>
      <c r="Z1" s="23"/>
      <c r="AA1" s="23"/>
      <c r="AB1" s="23"/>
      <c r="AC1" s="23"/>
      <c r="AD1" s="23"/>
      <c r="AE1" s="23"/>
    </row>
    <row r="2" spans="1:57" s="5" customFormat="1" ht="20.149999999999999" customHeight="1">
      <c r="A2" s="66" t="s">
        <v>594</v>
      </c>
      <c r="H2"/>
      <c r="W2" s="23"/>
      <c r="X2" s="23"/>
      <c r="Y2" s="23"/>
      <c r="Z2" s="23"/>
      <c r="AA2" s="23"/>
      <c r="AB2" s="23"/>
      <c r="AC2" s="23"/>
      <c r="AD2" s="23"/>
      <c r="AE2" s="23"/>
    </row>
    <row r="3" spans="1:57" s="5" customFormat="1" ht="20.149999999999999" customHeight="1">
      <c r="A3" t="s">
        <v>521</v>
      </c>
      <c r="H3"/>
      <c r="W3" s="23"/>
      <c r="X3" s="23"/>
      <c r="Y3" s="23"/>
      <c r="Z3" s="23"/>
      <c r="AA3" s="23"/>
      <c r="AB3" s="23"/>
      <c r="AC3" s="23"/>
      <c r="AD3" s="23"/>
      <c r="AE3" s="23"/>
    </row>
    <row r="4" spans="1:57" s="5" customFormat="1" ht="20.149999999999999" customHeight="1">
      <c r="A4" t="s">
        <v>595</v>
      </c>
      <c r="H4"/>
      <c r="W4" s="23"/>
      <c r="X4" s="23"/>
      <c r="Y4" s="23"/>
      <c r="Z4" s="23"/>
      <c r="AA4" s="23"/>
      <c r="AB4" s="23"/>
      <c r="AC4" s="23"/>
      <c r="AD4" s="23"/>
      <c r="AE4" s="23"/>
    </row>
    <row r="5" spans="1:57" s="26" customFormat="1" ht="20.149999999999999" customHeight="1">
      <c r="A5" s="24"/>
      <c r="B5" s="24"/>
      <c r="C5" s="24"/>
      <c r="D5" s="24"/>
      <c r="E5" s="24"/>
      <c r="F5" s="24"/>
      <c r="G5" s="24"/>
      <c r="H5" s="24"/>
      <c r="I5" s="24"/>
      <c r="J5" s="24"/>
      <c r="K5" s="16"/>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24"/>
      <c r="K6" s="6"/>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7"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7" s="30" customFormat="1" ht="20.149999999999999" customHeight="1">
      <c r="A18" t="s">
        <v>596</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t="s">
        <v>178</v>
      </c>
      <c r="B19" s="97">
        <v>0</v>
      </c>
      <c r="C19" s="120">
        <v>8.7861420721964123E-3</v>
      </c>
      <c r="D19" s="120">
        <v>3.5962422845287279E-2</v>
      </c>
      <c r="E19" s="120">
        <v>5.3591362380188912E-2</v>
      </c>
      <c r="F19" s="120">
        <v>8.1241778306036849E-2</v>
      </c>
      <c r="G19" s="120">
        <v>0.11721494560536883</v>
      </c>
      <c r="H19" s="120">
        <v>0.16006959130886855</v>
      </c>
      <c r="I19" s="120">
        <v>0.21624488070030168</v>
      </c>
      <c r="J19" s="120">
        <v>0.27534281812900474</v>
      </c>
      <c r="K19" s="120">
        <v>0.33220361855724434</v>
      </c>
      <c r="L19" s="120">
        <v>0.39295458988252108</v>
      </c>
      <c r="M19" s="120">
        <v>0.45900501573173358</v>
      </c>
      <c r="N19" s="120">
        <v>0.52250489464385907</v>
      </c>
      <c r="O19" s="120">
        <v>0.58294447103884295</v>
      </c>
      <c r="P19" s="120">
        <v>0.64787887136985489</v>
      </c>
      <c r="Q19" s="120">
        <v>0.70945036448340204</v>
      </c>
      <c r="R19" s="120">
        <v>0.77995234029603466</v>
      </c>
      <c r="S19" s="120">
        <v>0.86517933010351555</v>
      </c>
      <c r="T19" s="120">
        <v>0.95176768855181137</v>
      </c>
      <c r="U19" s="120">
        <v>1.0395324879874437</v>
      </c>
      <c r="V19" s="120">
        <v>1.1268510893081753</v>
      </c>
      <c r="W19" s="120">
        <v>1.2138930857815637</v>
      </c>
      <c r="X19" s="120">
        <v>1.3061616031874337</v>
      </c>
      <c r="Y19" s="120">
        <v>1.4024917080188857</v>
      </c>
      <c r="Z19" s="120">
        <v>1.5019409935024299</v>
      </c>
      <c r="AA19" s="120">
        <v>1.6052099536261437</v>
      </c>
      <c r="AB19" s="120">
        <v>1.716654819436144</v>
      </c>
      <c r="AC19" s="120">
        <v>1.8254555447160072</v>
      </c>
      <c r="AD19" s="120">
        <v>1.9420566037224631</v>
      </c>
      <c r="AE19" s="120">
        <v>2.0690424739541697</v>
      </c>
      <c r="AF19" s="120">
        <v>2.183402606370521</v>
      </c>
      <c r="AG19" s="120">
        <v>2.2939236984452691</v>
      </c>
      <c r="AH19" s="120">
        <v>2.4077259547884751</v>
      </c>
      <c r="AI19" s="120">
        <v>2.5181338510206359</v>
      </c>
      <c r="AJ19" s="120">
        <v>2.6257233356051728</v>
      </c>
      <c r="AK19" s="120">
        <v>2.7428856458618611</v>
      </c>
      <c r="AL19" s="120">
        <v>2.8743371612697786</v>
      </c>
      <c r="AM19" s="120">
        <v>3.0130779350296564</v>
      </c>
      <c r="AN19" s="120">
        <v>3.1612549402428272</v>
      </c>
      <c r="AO19" s="120">
        <v>3.3163761294630945</v>
      </c>
      <c r="AP19" s="120">
        <v>3.4735229310695672</v>
      </c>
      <c r="AQ19" s="120">
        <v>3.6421870993920038</v>
      </c>
      <c r="AR19" s="120">
        <v>3.8473653338120357</v>
      </c>
      <c r="AS19" s="120">
        <v>4.0569163645466233</v>
      </c>
      <c r="AT19" s="120">
        <v>4.2489992138926596</v>
      </c>
      <c r="AU19" s="120">
        <v>4.4479053711458789</v>
      </c>
    </row>
    <row r="20" spans="1:47" ht="20.149999999999999" customHeight="1">
      <c r="A20" t="s">
        <v>179</v>
      </c>
      <c r="B20" s="97">
        <v>0</v>
      </c>
      <c r="C20" s="120">
        <v>-8.7302105989124357E-3</v>
      </c>
      <c r="D20" s="120">
        <v>-2.912009134173843E-2</v>
      </c>
      <c r="E20" s="120">
        <v>-6.4195327505416344E-2</v>
      </c>
      <c r="F20" s="120">
        <v>-9.485643930351273E-2</v>
      </c>
      <c r="G20" s="120">
        <v>-0.12294614440615703</v>
      </c>
      <c r="H20" s="120">
        <v>-0.14938092522935165</v>
      </c>
      <c r="I20" s="120">
        <v>-0.17020118053385147</v>
      </c>
      <c r="J20" s="120">
        <v>-0.19471978479079155</v>
      </c>
      <c r="K20" s="120">
        <v>-0.22734375196918677</v>
      </c>
      <c r="L20" s="120">
        <v>-0.26403139480682114</v>
      </c>
      <c r="M20" s="120">
        <v>-0.30215107946992248</v>
      </c>
      <c r="N20" s="120">
        <v>-0.35098647617316203</v>
      </c>
      <c r="O20" s="120">
        <v>-0.40875488599361631</v>
      </c>
      <c r="P20" s="120">
        <v>-0.46776345464746782</v>
      </c>
      <c r="Q20" s="120">
        <v>-0.53516381948443836</v>
      </c>
      <c r="R20" s="120">
        <v>-0.5995030153954275</v>
      </c>
      <c r="S20" s="120">
        <v>-0.65765451921863871</v>
      </c>
      <c r="T20" s="120">
        <v>-0.72134628328291228</v>
      </c>
      <c r="U20" s="120">
        <v>-0.78923326621669787</v>
      </c>
      <c r="V20" s="120">
        <v>-0.86266577152559876</v>
      </c>
      <c r="W20" s="120">
        <v>-0.94629373796053073</v>
      </c>
      <c r="X20" s="120">
        <v>-1.03699431631577</v>
      </c>
      <c r="Y20" s="120">
        <v>-1.1271685709851056</v>
      </c>
      <c r="Z20" s="120">
        <v>-1.2208656886060112</v>
      </c>
      <c r="AA20" s="120">
        <v>-1.3107526968357206</v>
      </c>
      <c r="AB20" s="120">
        <v>-1.3963207622520457</v>
      </c>
      <c r="AC20" s="120">
        <v>-1.4869634315014082</v>
      </c>
      <c r="AD20" s="120">
        <v>-1.5750106788780727</v>
      </c>
      <c r="AE20" s="120">
        <v>-1.6583147738750199</v>
      </c>
      <c r="AF20" s="120">
        <v>-1.7567053941602779</v>
      </c>
      <c r="AG20" s="120">
        <v>-1.8683803210662973</v>
      </c>
      <c r="AH20" s="120">
        <v>-1.9787496831810074</v>
      </c>
      <c r="AI20" s="120">
        <v>-2.094742048099917</v>
      </c>
      <c r="AJ20" s="120">
        <v>-2.213857782248084</v>
      </c>
      <c r="AK20" s="120">
        <v>-2.3252858241755092</v>
      </c>
      <c r="AL20" s="120">
        <v>-2.4280026521299476</v>
      </c>
      <c r="AM20" s="120">
        <v>-2.5362715233201243</v>
      </c>
      <c r="AN20" s="120">
        <v>-2.6461724099214905</v>
      </c>
      <c r="AO20" s="120">
        <v>-2.7541936354037091</v>
      </c>
      <c r="AP20" s="120">
        <v>-2.8761276077416937</v>
      </c>
      <c r="AQ20" s="120">
        <v>-3.0076679192010261</v>
      </c>
      <c r="AR20" s="120">
        <v>-3.1204986809873105</v>
      </c>
      <c r="AS20" s="120">
        <v>-3.2347784257715375</v>
      </c>
      <c r="AT20" s="120">
        <v>-3.3306838991185543</v>
      </c>
      <c r="AU20" s="120">
        <v>-3.4300263192249361</v>
      </c>
    </row>
    <row r="21" spans="1:47" s="5" customFormat="1" ht="20.149999999999999" customHeight="1">
      <c r="A21" t="s">
        <v>630</v>
      </c>
      <c r="B21" s="67"/>
      <c r="C21" s="67"/>
      <c r="D21" s="67"/>
      <c r="E21" s="67"/>
      <c r="F21" s="67"/>
      <c r="G21" s="67"/>
      <c r="H21" s="68"/>
      <c r="AU21" s="83"/>
    </row>
    <row r="22" spans="1:47" s="5" customFormat="1" ht="20.149999999999999" customHeight="1">
      <c r="A22" s="15" t="s">
        <v>119</v>
      </c>
    </row>
    <row r="23" spans="1:47" ht="20.149999999999999" customHeight="1">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row>
    <row r="24" spans="1:47"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7"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7"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7"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7"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7"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7"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7"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7"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sheetData>
  <hyperlinks>
    <hyperlink ref="A22" location="'Table of Contents'!A1" display="Return to Contents" xr:uid="{6BCAF65F-4363-4C15-8DD8-9BFD0090BEB7}"/>
  </hyperlinks>
  <pageMargins left="0.7" right="0.7" top="0.75" bottom="0.75" header="0.3" footer="0.3"/>
  <pageSetup paperSize="9" orientation="portrait"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02AA-CA73-4BD6-BBE6-B236B447BF79}">
  <dimension ref="A1:BE41"/>
  <sheetViews>
    <sheetView showGridLines="0" zoomScaleNormal="100" zoomScaleSheetLayoutView="100" workbookViewId="0"/>
  </sheetViews>
  <sheetFormatPr defaultColWidth="8.921875" defaultRowHeight="20.149999999999999" customHeight="1"/>
  <cols>
    <col min="1" max="1" width="13.07421875" customWidth="1"/>
    <col min="2" max="2" width="10" bestFit="1" customWidth="1"/>
    <col min="3" max="3" width="10" customWidth="1"/>
    <col min="4" max="4" width="10" bestFit="1" customWidth="1"/>
    <col min="5"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4.3828125" customWidth="1"/>
    <col min="47" max="49" width="11.53515625" customWidth="1"/>
    <col min="50" max="50" width="15.53515625" customWidth="1"/>
    <col min="51" max="56" width="12.53515625" customWidth="1"/>
    <col min="57" max="57" width="17.53515625" customWidth="1"/>
  </cols>
  <sheetData>
    <row r="1" spans="1:57" s="5" customFormat="1" ht="20.149999999999999" customHeight="1">
      <c r="A1" s="41" t="s">
        <v>597</v>
      </c>
      <c r="H1"/>
      <c r="W1" s="23"/>
      <c r="X1" s="23"/>
      <c r="Y1" s="23"/>
      <c r="Z1" s="23"/>
      <c r="AA1" s="23"/>
      <c r="AB1" s="23"/>
      <c r="AC1" s="23"/>
      <c r="AD1" s="23"/>
      <c r="AE1" s="23"/>
    </row>
    <row r="2" spans="1:57" s="5" customFormat="1" ht="20.149999999999999" customHeight="1">
      <c r="A2" s="66" t="s">
        <v>598</v>
      </c>
      <c r="H2"/>
      <c r="W2" s="23"/>
      <c r="X2" s="23"/>
      <c r="Y2" s="23"/>
      <c r="Z2" s="23"/>
      <c r="AA2" s="23"/>
      <c r="AB2" s="23"/>
      <c r="AC2" s="23"/>
      <c r="AD2" s="23"/>
      <c r="AE2" s="23"/>
    </row>
    <row r="3" spans="1:57" s="5" customFormat="1" ht="20.149999999999999" customHeight="1">
      <c r="A3" t="s">
        <v>521</v>
      </c>
      <c r="H3"/>
      <c r="W3" s="23"/>
      <c r="X3" s="23"/>
      <c r="Y3" s="23"/>
      <c r="Z3" s="23"/>
      <c r="AA3" s="23"/>
      <c r="AB3" s="23"/>
      <c r="AC3" s="23"/>
      <c r="AD3" s="23"/>
      <c r="AE3" s="23"/>
    </row>
    <row r="4" spans="1:57" s="5" customFormat="1" ht="20.149999999999999" customHeight="1">
      <c r="A4" t="s">
        <v>639</v>
      </c>
      <c r="H4"/>
      <c r="W4" s="23"/>
      <c r="X4" s="23"/>
      <c r="Y4" s="23"/>
      <c r="Z4" s="23"/>
      <c r="AA4" s="23"/>
      <c r="AB4" s="23"/>
      <c r="AC4" s="23"/>
      <c r="AD4" s="23"/>
      <c r="AE4" s="23"/>
    </row>
    <row r="5" spans="1:57" s="26" customFormat="1" ht="20.149999999999999" customHeight="1">
      <c r="A5" s="24"/>
      <c r="B5" s="24"/>
      <c r="C5" s="24"/>
      <c r="D5" s="24"/>
      <c r="E5" s="24"/>
      <c r="F5" s="24"/>
      <c r="G5" s="24"/>
      <c r="H5" s="24"/>
      <c r="I5" s="24"/>
      <c r="J5" s="24"/>
      <c r="K5" s="16"/>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24"/>
      <c r="K6" s="6"/>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7"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7" s="30" customFormat="1" ht="20.149999999999999" customHeight="1">
      <c r="A18" t="s">
        <v>596</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t="s">
        <v>178</v>
      </c>
      <c r="B19" s="97">
        <v>0</v>
      </c>
      <c r="C19" s="97">
        <v>-4.6727514685741767E-2</v>
      </c>
      <c r="D19" s="97">
        <v>-0.1404354401810366</v>
      </c>
      <c r="E19" s="97">
        <v>-0.26277358932759398</v>
      </c>
      <c r="F19" s="97">
        <v>-0.36409019909618223</v>
      </c>
      <c r="G19" s="97">
        <v>-0.46421547224480264</v>
      </c>
      <c r="H19" s="97">
        <v>-0.56425024422701142</v>
      </c>
      <c r="I19" s="97">
        <v>-0.67032799510009511</v>
      </c>
      <c r="J19" s="97">
        <v>-0.78873321642535643</v>
      </c>
      <c r="K19" s="97">
        <v>-0.91207743261418273</v>
      </c>
      <c r="L19" s="97">
        <v>-1.0313125863441854</v>
      </c>
      <c r="M19" s="97">
        <v>-1.1421287396852335</v>
      </c>
      <c r="N19" s="97">
        <v>-1.2494160713411873</v>
      </c>
      <c r="O19" s="97">
        <v>-1.3562963105456589</v>
      </c>
      <c r="P19" s="97">
        <v>-1.4664058730399461</v>
      </c>
      <c r="Q19" s="97">
        <v>-1.5960080616805499</v>
      </c>
      <c r="R19" s="97">
        <v>-1.7242925884068399</v>
      </c>
      <c r="S19" s="97">
        <v>-1.8349953699105583</v>
      </c>
      <c r="T19" s="97">
        <v>-1.9519332513440446</v>
      </c>
      <c r="U19" s="97">
        <v>-2.0619478116455099</v>
      </c>
      <c r="V19" s="97">
        <v>-2.1727999007199372</v>
      </c>
      <c r="W19" s="97">
        <v>-2.285247938261378</v>
      </c>
      <c r="X19" s="97">
        <v>-2.3978746224204599</v>
      </c>
      <c r="Y19" s="97">
        <v>-2.5018769745465477</v>
      </c>
      <c r="Z19" s="97">
        <v>-2.59628522752935</v>
      </c>
      <c r="AA19" s="97">
        <v>-2.6958576481485039</v>
      </c>
      <c r="AB19" s="97">
        <v>-2.7975568217683673</v>
      </c>
      <c r="AC19" s="97">
        <v>-2.9246179046453449</v>
      </c>
      <c r="AD19" s="97">
        <v>-3.0625365373705904</v>
      </c>
      <c r="AE19" s="97">
        <v>-3.1984184318880864</v>
      </c>
      <c r="AF19" s="97">
        <v>-3.3027519928304088</v>
      </c>
      <c r="AG19" s="97">
        <v>-3.4040960520314769</v>
      </c>
      <c r="AH19" s="97">
        <v>-3.5028690968964042</v>
      </c>
      <c r="AI19" s="97">
        <v>-3.6273194371523942</v>
      </c>
      <c r="AJ19" s="97">
        <v>-3.7815981432367636</v>
      </c>
      <c r="AK19" s="97">
        <v>-3.9291912031340956</v>
      </c>
      <c r="AL19" s="97">
        <v>-4.082622466849017</v>
      </c>
      <c r="AM19" s="97">
        <v>-4.2631893082948125</v>
      </c>
      <c r="AN19" s="97">
        <v>-4.4755885339009751</v>
      </c>
      <c r="AO19" s="97">
        <v>-4.7395712941494139</v>
      </c>
      <c r="AP19" s="97">
        <v>-4.9914934303636755</v>
      </c>
      <c r="AQ19" s="97">
        <v>-5.2133316762778747</v>
      </c>
      <c r="AR19" s="97">
        <v>-5.4275331843200263</v>
      </c>
      <c r="AS19" s="97">
        <v>-5.6485592450114268</v>
      </c>
      <c r="AT19" s="97">
        <v>-5.8724068025726126</v>
      </c>
      <c r="AU19" s="97">
        <v>-6.1170589580449359</v>
      </c>
    </row>
    <row r="20" spans="1:47" ht="20.149999999999999" customHeight="1">
      <c r="A20" t="s">
        <v>179</v>
      </c>
      <c r="B20" s="97">
        <v>0</v>
      </c>
      <c r="C20" s="97">
        <v>4.6628361960316056E-2</v>
      </c>
      <c r="D20" s="97">
        <v>9.7130648352347748E-2</v>
      </c>
      <c r="E20" s="97">
        <v>0.15770544357646088</v>
      </c>
      <c r="F20" s="97">
        <v>0.20035615841547383</v>
      </c>
      <c r="G20" s="97">
        <v>0.24003493932445963</v>
      </c>
      <c r="H20" s="97">
        <v>0.28179444622175254</v>
      </c>
      <c r="I20" s="97">
        <v>0.32890940543778413</v>
      </c>
      <c r="J20" s="97">
        <v>0.38336887324501845</v>
      </c>
      <c r="K20" s="97">
        <v>0.43018087469582156</v>
      </c>
      <c r="L20" s="97">
        <v>0.47195262287577577</v>
      </c>
      <c r="M20" s="97">
        <v>0.51139915308677075</v>
      </c>
      <c r="N20" s="97">
        <v>0.55071768056721737</v>
      </c>
      <c r="O20" s="97">
        <v>0.58607845356746679</v>
      </c>
      <c r="P20" s="97">
        <v>0.64030106214354987</v>
      </c>
      <c r="Q20" s="97">
        <v>0.68388620101079312</v>
      </c>
      <c r="R20" s="97">
        <v>0.71147029789798921</v>
      </c>
      <c r="S20" s="97">
        <v>0.75048639185249044</v>
      </c>
      <c r="T20" s="97">
        <v>0.77006064444790923</v>
      </c>
      <c r="U20" s="97">
        <v>0.80044064206626331</v>
      </c>
      <c r="V20" s="97">
        <v>0.82935640056373927</v>
      </c>
      <c r="W20" s="97">
        <v>0.85333702159496738</v>
      </c>
      <c r="X20" s="97">
        <v>0.86782913523691718</v>
      </c>
      <c r="Y20" s="97">
        <v>0.87265334917215398</v>
      </c>
      <c r="Z20" s="97">
        <v>0.8978218366887063</v>
      </c>
      <c r="AA20" s="97">
        <v>0.94108915065919518</v>
      </c>
      <c r="AB20" s="97">
        <v>0.96490025249715927</v>
      </c>
      <c r="AC20" s="97">
        <v>0.99569430519100877</v>
      </c>
      <c r="AD20" s="97">
        <v>0.99548040279971417</v>
      </c>
      <c r="AE20" s="97">
        <v>0.98633722628079568</v>
      </c>
      <c r="AF20" s="97">
        <v>0.99790580511130145</v>
      </c>
      <c r="AG20" s="97">
        <v>1.0273852336101328</v>
      </c>
      <c r="AH20" s="97">
        <v>1.0813749671893476</v>
      </c>
      <c r="AI20" s="97">
        <v>1.1058859566199715</v>
      </c>
      <c r="AJ20" s="97">
        <v>1.1434652831462984</v>
      </c>
      <c r="AK20" s="97">
        <v>1.2402186857389665</v>
      </c>
      <c r="AL20" s="97">
        <v>1.3337213774314591</v>
      </c>
      <c r="AM20" s="97">
        <v>1.4377655140270349</v>
      </c>
      <c r="AN20" s="97">
        <v>1.5023344040730251</v>
      </c>
      <c r="AO20" s="97">
        <v>1.5634587696613664</v>
      </c>
      <c r="AP20" s="97">
        <v>1.6508228668044751</v>
      </c>
      <c r="AQ20" s="97">
        <v>1.7376736938534236</v>
      </c>
      <c r="AR20" s="97">
        <v>1.8422295288568762</v>
      </c>
      <c r="AS20" s="97">
        <v>1.9431268990671242</v>
      </c>
      <c r="AT20" s="97">
        <v>2.0624771392160142</v>
      </c>
      <c r="AU20" s="97">
        <v>2.1753305891105015</v>
      </c>
    </row>
    <row r="21" spans="1:47" s="5" customFormat="1" ht="20.149999999999999" customHeight="1">
      <c r="A21" t="s">
        <v>630</v>
      </c>
      <c r="B21" s="67"/>
      <c r="C21" s="67"/>
      <c r="D21" s="67"/>
      <c r="E21" s="67"/>
      <c r="F21" s="67"/>
      <c r="G21" s="67"/>
      <c r="H21" s="68"/>
      <c r="AU21" s="83"/>
    </row>
    <row r="22" spans="1:47" s="5" customFormat="1" ht="20.149999999999999" customHeight="1">
      <c r="A22" s="15" t="s">
        <v>119</v>
      </c>
      <c r="B22" s="35"/>
      <c r="C22" s="35"/>
      <c r="D22" s="35"/>
    </row>
    <row r="23" spans="1:47" ht="20.149999999999999" customHeight="1">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row>
    <row r="24" spans="1:47"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7"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7"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7"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7"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7"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7"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7"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7"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sheetData>
  <hyperlinks>
    <hyperlink ref="A22" location="'Table of Contents'!A1" display="Return to Contents" xr:uid="{9296D1CE-397C-4BFF-BC86-5222E5413455}"/>
  </hyperlinks>
  <pageMargins left="0.7" right="0.7" top="0.75" bottom="0.75" header="0.3" footer="0.3"/>
  <pageSetup paperSize="9" orientation="portrait"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D9E1B-D8B0-4E5A-9C28-BE5C4D36CBDE}">
  <dimension ref="A1:BE42"/>
  <sheetViews>
    <sheetView showGridLines="0" zoomScaleNormal="100" zoomScaleSheetLayoutView="100" workbookViewId="0"/>
  </sheetViews>
  <sheetFormatPr defaultColWidth="8.921875" defaultRowHeight="20.149999999999999" customHeight="1"/>
  <cols>
    <col min="1" max="1" width="13.07421875" customWidth="1"/>
    <col min="2" max="2" width="10" bestFit="1" customWidth="1"/>
    <col min="3" max="3" width="10" customWidth="1"/>
    <col min="4" max="4" width="10" bestFit="1" customWidth="1"/>
    <col min="5"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4.3828125" customWidth="1"/>
    <col min="47" max="49" width="11.53515625" customWidth="1"/>
    <col min="50" max="50" width="15.53515625" customWidth="1"/>
    <col min="51" max="56" width="12.53515625" customWidth="1"/>
    <col min="57" max="57" width="17.53515625" customWidth="1"/>
  </cols>
  <sheetData>
    <row r="1" spans="1:57" s="5" customFormat="1" ht="20.149999999999999" customHeight="1">
      <c r="A1" s="4" t="s">
        <v>660</v>
      </c>
      <c r="H1"/>
      <c r="W1" s="23"/>
      <c r="X1" s="23"/>
      <c r="Y1" s="23"/>
      <c r="Z1" s="23"/>
      <c r="AA1" s="23"/>
      <c r="AB1" s="23"/>
      <c r="AC1" s="23"/>
      <c r="AD1" s="23"/>
      <c r="AE1" s="23"/>
    </row>
    <row r="2" spans="1:57" s="5" customFormat="1" ht="20.149999999999999" customHeight="1">
      <c r="A2" s="9" t="s">
        <v>176</v>
      </c>
      <c r="H2"/>
      <c r="W2" s="23"/>
      <c r="X2" s="23"/>
      <c r="Y2" s="23"/>
      <c r="Z2" s="23"/>
      <c r="AA2" s="23"/>
      <c r="AB2" s="23"/>
      <c r="AC2" s="23"/>
      <c r="AD2" s="23"/>
      <c r="AE2" s="23"/>
    </row>
    <row r="3" spans="1:57" s="5" customFormat="1" ht="20.149999999999999" customHeight="1">
      <c r="A3" t="s">
        <v>643</v>
      </c>
      <c r="H3"/>
      <c r="W3" s="23"/>
      <c r="X3" s="23"/>
      <c r="Y3" s="23"/>
      <c r="Z3" s="23"/>
      <c r="AA3" s="23"/>
      <c r="AB3" s="23"/>
      <c r="AC3" s="23"/>
      <c r="AD3" s="23"/>
      <c r="AE3" s="23"/>
    </row>
    <row r="4" spans="1:57" s="5" customFormat="1" ht="20.149999999999999" customHeight="1">
      <c r="A4" t="s">
        <v>599</v>
      </c>
      <c r="H4"/>
      <c r="W4" s="23"/>
      <c r="X4" s="23"/>
      <c r="Y4" s="23"/>
      <c r="Z4" s="23"/>
      <c r="AA4" s="23"/>
      <c r="AB4" s="23"/>
      <c r="AC4" s="23"/>
      <c r="AD4" s="23"/>
      <c r="AE4" s="23"/>
    </row>
    <row r="5" spans="1:57" s="26" customFormat="1" ht="20.149999999999999" customHeight="1">
      <c r="A5" s="24"/>
      <c r="B5" s="24"/>
      <c r="C5" s="24"/>
      <c r="D5" s="24"/>
      <c r="E5" s="24"/>
      <c r="F5" s="24"/>
      <c r="G5" s="24"/>
      <c r="H5" s="24"/>
      <c r="I5" s="24"/>
      <c r="J5" s="24"/>
      <c r="K5" s="16"/>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24"/>
      <c r="K6" s="6"/>
      <c r="L6" s="96"/>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8"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8" s="30" customFormat="1" ht="20.149999999999999" customHeight="1">
      <c r="A18" t="s">
        <v>125</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8" ht="20.149999999999999" customHeight="1">
      <c r="A19" t="s">
        <v>177</v>
      </c>
      <c r="B19" s="46">
        <v>0</v>
      </c>
      <c r="C19" s="46">
        <v>-0.11592665701952197</v>
      </c>
      <c r="D19" s="46">
        <v>-0.25583523180005369</v>
      </c>
      <c r="E19" s="46">
        <v>-0.4568747818881857</v>
      </c>
      <c r="F19" s="46">
        <v>-0.57908801395613885</v>
      </c>
      <c r="G19" s="46">
        <v>-0.6777055006160293</v>
      </c>
      <c r="H19" s="46">
        <v>-0.84216036388443938</v>
      </c>
      <c r="I19" s="46">
        <v>-1.0427922386718402</v>
      </c>
      <c r="J19" s="46">
        <v>-1.2557660331487437</v>
      </c>
      <c r="K19" s="46">
        <v>-1.4761109620765354</v>
      </c>
      <c r="L19" s="46">
        <v>-1.7053202240883913</v>
      </c>
      <c r="M19" s="46">
        <v>-1.931742322386528</v>
      </c>
      <c r="N19" s="46">
        <v>-2.1193255298029556</v>
      </c>
      <c r="O19" s="46">
        <v>-2.2466013505708533</v>
      </c>
      <c r="P19" s="46">
        <v>-2.3335719707874953</v>
      </c>
      <c r="Q19" s="46">
        <v>-2.3818474281928887</v>
      </c>
      <c r="R19" s="46">
        <v>-2.4056252640832021</v>
      </c>
      <c r="S19" s="46">
        <v>-2.3920017152829356</v>
      </c>
      <c r="T19" s="46">
        <v>-2.337171014699869</v>
      </c>
      <c r="U19" s="46">
        <v>-2.2524437537428255</v>
      </c>
      <c r="V19" s="46">
        <v>-2.1520554782054178</v>
      </c>
      <c r="W19" s="46">
        <v>-2.0218554331831493</v>
      </c>
      <c r="X19" s="46">
        <v>-1.8660550927455202</v>
      </c>
      <c r="Y19" s="46">
        <v>-1.6965237316239759</v>
      </c>
      <c r="Z19" s="46">
        <v>-1.5291938512943632</v>
      </c>
      <c r="AA19" s="46">
        <v>-1.3787941262931218</v>
      </c>
      <c r="AB19" s="46">
        <v>-1.2512194902546299</v>
      </c>
      <c r="AC19" s="46">
        <v>-1.1358229572837424</v>
      </c>
      <c r="AD19" s="46">
        <v>-1.0375741483123733</v>
      </c>
      <c r="AE19" s="46">
        <v>-0.96146506039561153</v>
      </c>
      <c r="AF19" s="46">
        <v>-0.87333231872281947</v>
      </c>
      <c r="AG19" s="48">
        <v>-0.7865007125590181</v>
      </c>
      <c r="AH19" s="48">
        <v>-0.72073099061754764</v>
      </c>
      <c r="AI19" s="48">
        <v>-0.65790361451478219</v>
      </c>
      <c r="AJ19" s="48">
        <v>-0.61550127155923451</v>
      </c>
      <c r="AK19" s="48">
        <v>-0.57238508885633776</v>
      </c>
      <c r="AL19" s="48">
        <v>-0.55704305859745307</v>
      </c>
      <c r="AM19" s="48">
        <v>-0.53918874053446175</v>
      </c>
      <c r="AN19" s="48">
        <v>-0.52322270803997917</v>
      </c>
      <c r="AO19" s="48">
        <v>-0.54144727718745256</v>
      </c>
      <c r="AP19" s="48">
        <v>-0.53620266722253684</v>
      </c>
      <c r="AQ19" s="48">
        <v>-0.52131110364721689</v>
      </c>
      <c r="AR19" s="48">
        <v>-0.52632475879760576</v>
      </c>
      <c r="AS19" s="48">
        <v>-0.52918768383694725</v>
      </c>
      <c r="AT19" s="48">
        <v>-0.56284706461971223</v>
      </c>
      <c r="AU19" s="48">
        <v>-0.59441268072976094</v>
      </c>
    </row>
    <row r="20" spans="1:48" ht="20.149999999999999" customHeight="1">
      <c r="A20" t="s">
        <v>178</v>
      </c>
      <c r="B20" s="46">
        <v>0</v>
      </c>
      <c r="C20" s="46">
        <v>-3.2436750232863722E-2</v>
      </c>
      <c r="D20" s="46">
        <v>4.5050204271965674E-3</v>
      </c>
      <c r="E20" s="46">
        <v>6.0519487712857288E-4</v>
      </c>
      <c r="F20" s="46">
        <v>5.1854036355779461E-2</v>
      </c>
      <c r="G20" s="46">
        <v>0.12965338680740857</v>
      </c>
      <c r="H20" s="46">
        <v>0.14322779933262866</v>
      </c>
      <c r="I20" s="46">
        <v>0.13713217530619623</v>
      </c>
      <c r="J20" s="46">
        <v>0.12938282009075733</v>
      </c>
      <c r="K20" s="46">
        <v>0.10784607875986268</v>
      </c>
      <c r="L20" s="46">
        <v>6.7393382019329748E-2</v>
      </c>
      <c r="M20" s="46">
        <v>1.7117122264687486E-2</v>
      </c>
      <c r="N20" s="46">
        <v>-9.3447352420982285E-3</v>
      </c>
      <c r="O20" s="46">
        <v>1.3827894885320933E-2</v>
      </c>
      <c r="P20" s="46">
        <v>7.9998415500283013E-2</v>
      </c>
      <c r="Q20" s="46">
        <v>0.19641444994030502</v>
      </c>
      <c r="R20" s="46">
        <v>0.33901219946068428</v>
      </c>
      <c r="S20" s="46">
        <v>0.50962528316619293</v>
      </c>
      <c r="T20" s="46">
        <v>0.72360204760308622</v>
      </c>
      <c r="U20" s="46">
        <v>0.95578592807419804</v>
      </c>
      <c r="V20" s="46">
        <v>1.1984525774987653</v>
      </c>
      <c r="W20" s="46">
        <v>1.4676306501441001</v>
      </c>
      <c r="X20" s="46">
        <v>1.7632678224933924</v>
      </c>
      <c r="Y20" s="46">
        <v>2.063445880697401</v>
      </c>
      <c r="Z20" s="46">
        <v>2.3505944415513222</v>
      </c>
      <c r="AA20" s="46">
        <v>2.6245837817581124</v>
      </c>
      <c r="AB20" s="46">
        <v>2.8800588038491761</v>
      </c>
      <c r="AC20" s="46">
        <v>3.1388945425420598</v>
      </c>
      <c r="AD20" s="46">
        <v>3.39130652148611</v>
      </c>
      <c r="AE20" s="46">
        <v>3.6221761761682068</v>
      </c>
      <c r="AF20" s="46">
        <v>3.8207844348764772</v>
      </c>
      <c r="AG20" s="48">
        <v>4.0071722093912197</v>
      </c>
      <c r="AH20" s="48">
        <v>4.1670392630829038</v>
      </c>
      <c r="AI20" s="48">
        <v>4.3373848657798586</v>
      </c>
      <c r="AJ20" s="48">
        <v>4.5027394087421149</v>
      </c>
      <c r="AK20" s="48">
        <v>4.6646599889569709</v>
      </c>
      <c r="AL20" s="48">
        <v>4.8063943025199034</v>
      </c>
      <c r="AM20" s="48">
        <v>4.9691033970763208</v>
      </c>
      <c r="AN20" s="48">
        <v>5.1521939022904713</v>
      </c>
      <c r="AO20" s="48">
        <v>5.3338303802325866</v>
      </c>
      <c r="AP20" s="48">
        <v>5.521123728853718</v>
      </c>
      <c r="AQ20" s="48">
        <v>5.6934751297941766</v>
      </c>
      <c r="AR20" s="48">
        <v>5.8533617278462282</v>
      </c>
      <c r="AS20" s="48">
        <v>6.0131522020062018</v>
      </c>
      <c r="AT20" s="48">
        <v>6.121097536816233</v>
      </c>
      <c r="AU20" s="48">
        <v>6.2413283842158211</v>
      </c>
      <c r="AV20" s="99"/>
    </row>
    <row r="21" spans="1:48" ht="20.149999999999999" customHeight="1">
      <c r="A21" t="s">
        <v>179</v>
      </c>
      <c r="B21" s="44">
        <v>0</v>
      </c>
      <c r="C21" s="44">
        <v>-0.19906642516496956</v>
      </c>
      <c r="D21" s="44">
        <v>-0.44152527070664999</v>
      </c>
      <c r="E21" s="44">
        <v>-0.77598346363921533</v>
      </c>
      <c r="F21" s="44">
        <v>-0.99434375942694997</v>
      </c>
      <c r="G21" s="44">
        <v>-1.1772902959421265</v>
      </c>
      <c r="H21" s="44">
        <v>-1.4226437472392179</v>
      </c>
      <c r="I21" s="44">
        <v>-1.6989326152419029</v>
      </c>
      <c r="J21" s="44">
        <v>-1.9976059330811604</v>
      </c>
      <c r="K21" s="44">
        <v>-2.2998873147290837</v>
      </c>
      <c r="L21" s="44">
        <v>-2.6056173101484954</v>
      </c>
      <c r="M21" s="44">
        <v>-2.9037814299690612</v>
      </c>
      <c r="N21" s="44">
        <v>-3.1723289376153603</v>
      </c>
      <c r="O21" s="44">
        <v>-3.382984141701066</v>
      </c>
      <c r="P21" s="44">
        <v>-3.5716937027843336</v>
      </c>
      <c r="Q21" s="44">
        <v>-3.7149221614835954</v>
      </c>
      <c r="R21" s="44">
        <v>-3.8094623144009838</v>
      </c>
      <c r="S21" s="44">
        <v>-3.8688833602163712</v>
      </c>
      <c r="T21" s="44">
        <v>-3.8703794106270819</v>
      </c>
      <c r="U21" s="44">
        <v>-3.8547340912055637</v>
      </c>
      <c r="V21" s="44">
        <v>-3.824746430992767</v>
      </c>
      <c r="W21" s="44">
        <v>-3.7677239088377146</v>
      </c>
      <c r="X21" s="44">
        <v>-3.6804499888171147</v>
      </c>
      <c r="Y21" s="44">
        <v>-3.5676615903561713</v>
      </c>
      <c r="Z21" s="44">
        <v>-3.4764090408622534</v>
      </c>
      <c r="AA21" s="44">
        <v>-3.4114580139355493</v>
      </c>
      <c r="AB21" s="44">
        <v>-3.3452272913845884</v>
      </c>
      <c r="AC21" s="44">
        <v>-3.2986752546830616</v>
      </c>
      <c r="AD21" s="44">
        <v>-3.2381682457654826</v>
      </c>
      <c r="AE21" s="44">
        <v>-3.1865025244185157</v>
      </c>
      <c r="AF21" s="44">
        <v>-3.1509657993292057</v>
      </c>
      <c r="AG21" s="50">
        <v>-3.1392161371674434</v>
      </c>
      <c r="AH21" s="50">
        <v>-3.1627142592862714</v>
      </c>
      <c r="AI21" s="50">
        <v>-3.1668136825906634</v>
      </c>
      <c r="AJ21" s="50">
        <v>-3.1994749131969558</v>
      </c>
      <c r="AK21" s="50">
        <v>-3.2652598422356376</v>
      </c>
      <c r="AL21" s="50">
        <v>-3.3441302292854527</v>
      </c>
      <c r="AM21" s="50">
        <v>-3.4262737382431281</v>
      </c>
      <c r="AN21" s="50">
        <v>-3.4781811305388288</v>
      </c>
      <c r="AO21" s="50">
        <v>-3.5552383909219443</v>
      </c>
      <c r="AP21" s="50">
        <v>-3.6318752349074863</v>
      </c>
      <c r="AQ21" s="50">
        <v>-3.6999215898766415</v>
      </c>
      <c r="AR21" s="50">
        <v>-3.7805370146629635</v>
      </c>
      <c r="AS21" s="50">
        <v>-3.8527705994673442</v>
      </c>
      <c r="AT21" s="50">
        <v>-3.9502619280187896</v>
      </c>
      <c r="AU21" s="50">
        <v>-4.0398231096927004</v>
      </c>
    </row>
    <row r="22" spans="1:48" s="5" customFormat="1" ht="20.149999999999999" customHeight="1">
      <c r="A22" t="s">
        <v>630</v>
      </c>
      <c r="B22" s="7"/>
      <c r="C22" s="7"/>
      <c r="D22" s="7"/>
      <c r="E22" s="7"/>
      <c r="F22" s="7"/>
      <c r="G22" s="7"/>
      <c r="H22" s="8"/>
      <c r="AU22" s="64"/>
    </row>
    <row r="23" spans="1:48" s="5" customFormat="1" ht="20.149999999999999" customHeight="1">
      <c r="A23" s="2" t="s">
        <v>119</v>
      </c>
    </row>
    <row r="24" spans="1:48"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8"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8"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8"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8"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8"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8"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8"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8"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sheetData>
  <hyperlinks>
    <hyperlink ref="A23" location="'Table of Contents'!A1" display="Return to Contents" xr:uid="{7DC998B9-330C-4B02-AFFF-FC5879CE613A}"/>
  </hyperlinks>
  <pageMargins left="0.7" right="0.7" top="0.75" bottom="0.75" header="0.3" footer="0.3"/>
  <pageSetup paperSize="9" orientation="portrait"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BE80B-F006-4EE6-B60C-C8AFCD4060B5}">
  <dimension ref="A1:BD44"/>
  <sheetViews>
    <sheetView showGridLines="0" zoomScaleNormal="100" zoomScaleSheetLayoutView="100" workbookViewId="0"/>
  </sheetViews>
  <sheetFormatPr defaultColWidth="8.921875" defaultRowHeight="20.149999999999999" customHeight="1"/>
  <cols>
    <col min="1" max="1" width="26.921875" customWidth="1"/>
    <col min="2" max="2" width="10" customWidth="1"/>
    <col min="3" max="3" width="11.3828125" bestFit="1" customWidth="1"/>
    <col min="4" max="4" width="10" customWidth="1"/>
    <col min="5" max="8" width="11.3828125" bestFit="1" customWidth="1"/>
    <col min="9" max="21" width="10.921875" bestFit="1" customWidth="1"/>
    <col min="22" max="30" width="10.921875" style="32" bestFit="1" customWidth="1"/>
    <col min="31" max="44" width="10.921875" bestFit="1" customWidth="1"/>
    <col min="45" max="45" width="14.3828125" customWidth="1"/>
    <col min="46" max="48" width="11.53515625" customWidth="1"/>
    <col min="49" max="49" width="15.53515625" customWidth="1"/>
    <col min="50" max="55" width="12.53515625" customWidth="1"/>
    <col min="56" max="56" width="17.53515625" customWidth="1"/>
  </cols>
  <sheetData>
    <row r="1" spans="1:56" s="5" customFormat="1" ht="20.149999999999999" customHeight="1">
      <c r="A1" s="4" t="s">
        <v>600</v>
      </c>
      <c r="G1"/>
      <c r="V1" s="23"/>
      <c r="W1" s="23"/>
      <c r="X1" s="23"/>
      <c r="Y1" s="23"/>
      <c r="Z1" s="23"/>
      <c r="AA1" s="23"/>
      <c r="AB1" s="23"/>
      <c r="AC1" s="23"/>
      <c r="AD1" s="23"/>
    </row>
    <row r="2" spans="1:56" s="5" customFormat="1" ht="20.149999999999999" customHeight="1">
      <c r="A2" s="9" t="s">
        <v>601</v>
      </c>
      <c r="G2"/>
      <c r="V2" s="23"/>
      <c r="W2" s="23"/>
      <c r="X2" s="23"/>
      <c r="Y2" s="23"/>
      <c r="Z2" s="23"/>
      <c r="AA2" s="23"/>
      <c r="AB2" s="23"/>
      <c r="AC2" s="23"/>
      <c r="AD2" s="23"/>
    </row>
    <row r="3" spans="1:56" s="5" customFormat="1" ht="20.149999999999999" customHeight="1">
      <c r="A3" t="s">
        <v>648</v>
      </c>
      <c r="G3"/>
      <c r="V3" s="23"/>
      <c r="W3" s="23"/>
      <c r="X3" s="23"/>
      <c r="Y3" s="23"/>
      <c r="Z3" s="23"/>
      <c r="AA3" s="23"/>
      <c r="AB3" s="23"/>
      <c r="AC3" s="23"/>
      <c r="AD3" s="23"/>
    </row>
    <row r="4" spans="1:56" s="5" customFormat="1" ht="20.149999999999999" customHeight="1">
      <c r="A4" t="s">
        <v>655</v>
      </c>
      <c r="G4"/>
      <c r="V4" s="23"/>
      <c r="W4" s="23"/>
      <c r="X4" s="23"/>
      <c r="Y4" s="23"/>
      <c r="Z4" s="23"/>
      <c r="AA4" s="23"/>
      <c r="AB4" s="23"/>
      <c r="AC4" s="23"/>
      <c r="AD4" s="23"/>
    </row>
    <row r="5" spans="1:56" s="26" customFormat="1" ht="20.149999999999999" customHeight="1">
      <c r="A5" s="24"/>
      <c r="B5" s="24"/>
      <c r="C5" s="24"/>
      <c r="D5" s="24"/>
      <c r="E5" s="24"/>
      <c r="F5" s="24"/>
      <c r="G5" s="24"/>
      <c r="H5" s="24"/>
      <c r="I5" s="24"/>
      <c r="J5" s="16"/>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24"/>
      <c r="J6" s="6"/>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24"/>
      <c r="J7" s="6"/>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24"/>
      <c r="J8" s="6"/>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24"/>
      <c r="J9" s="6"/>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7"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7" s="30" customFormat="1" ht="20.149999999999999" customHeight="1">
      <c r="A18" t="s">
        <v>602</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s="37" t="s">
        <v>571</v>
      </c>
      <c r="B19" s="118">
        <v>0</v>
      </c>
      <c r="C19" s="118">
        <v>8.0753262208603974E-2</v>
      </c>
      <c r="D19" s="118">
        <v>0.16457864965105296</v>
      </c>
      <c r="E19" s="118">
        <v>0.27237332588731189</v>
      </c>
      <c r="F19" s="118">
        <v>0.35728797561613285</v>
      </c>
      <c r="G19" s="118">
        <v>0.44254966584210575</v>
      </c>
      <c r="H19" s="118">
        <v>0.52107221229070433</v>
      </c>
      <c r="I19" s="118">
        <v>0.60902284030758036</v>
      </c>
      <c r="J19" s="118">
        <v>0.70540747761870348</v>
      </c>
      <c r="K19" s="118">
        <v>0.79539981357802092</v>
      </c>
      <c r="L19" s="118">
        <v>0.88030684626780509</v>
      </c>
      <c r="M19" s="118">
        <v>0.96403301412024389</v>
      </c>
      <c r="N19" s="118">
        <v>1.0480795918739432</v>
      </c>
      <c r="O19" s="118">
        <v>1.1343576227992864</v>
      </c>
      <c r="P19" s="118">
        <v>1.2242960012227104</v>
      </c>
      <c r="Q19" s="118">
        <v>1.3294492288953335</v>
      </c>
      <c r="R19" s="118">
        <v>1.4248663995382067</v>
      </c>
      <c r="S19" s="118">
        <v>1.514241358445791</v>
      </c>
      <c r="T19" s="118">
        <v>1.6138169664819544</v>
      </c>
      <c r="U19" s="118">
        <v>1.7008197121625164</v>
      </c>
      <c r="V19" s="118">
        <v>1.7968211606655817</v>
      </c>
      <c r="W19" s="118">
        <v>1.8936497231597387</v>
      </c>
      <c r="X19" s="118">
        <v>1.9905091618393747</v>
      </c>
      <c r="Y19" s="118">
        <v>2.084731938272566</v>
      </c>
      <c r="Z19" s="118">
        <v>2.1677655820031809</v>
      </c>
      <c r="AA19" s="118">
        <v>2.2570527400250846</v>
      </c>
      <c r="AB19" s="118">
        <v>2.3668814276728969</v>
      </c>
      <c r="AC19" s="118">
        <v>2.4802722895335787</v>
      </c>
      <c r="AD19" s="118">
        <v>2.5861135341858859</v>
      </c>
      <c r="AE19" s="118">
        <v>2.6871286250448851</v>
      </c>
      <c r="AF19" s="118">
        <v>2.7657193550064054</v>
      </c>
      <c r="AG19" s="118">
        <v>2.8416362898116931</v>
      </c>
      <c r="AH19" s="118">
        <v>2.932223540968752</v>
      </c>
      <c r="AI19" s="118">
        <v>3.0332750158120807</v>
      </c>
      <c r="AJ19" s="118">
        <v>3.1455903111953907</v>
      </c>
      <c r="AK19" s="118">
        <v>3.2379722462253948</v>
      </c>
      <c r="AL19" s="118">
        <v>3.338788961658846</v>
      </c>
      <c r="AM19" s="118">
        <v>3.4718239769933588</v>
      </c>
      <c r="AN19" s="118">
        <v>3.6127286733383643</v>
      </c>
      <c r="AO19" s="118">
        <v>3.7606368901525782</v>
      </c>
      <c r="AP19" s="118">
        <v>3.8871181747686077</v>
      </c>
      <c r="AQ19" s="118">
        <v>4.002117985013891</v>
      </c>
      <c r="AR19" s="118">
        <v>4.1094248727362119</v>
      </c>
      <c r="AS19" s="118">
        <v>4.2319774838862347</v>
      </c>
      <c r="AT19" s="118">
        <v>4.3610470805283565</v>
      </c>
      <c r="AU19" s="121">
        <v>4.4959069453489926</v>
      </c>
    </row>
    <row r="20" spans="1:47" ht="20.149999999999999" customHeight="1">
      <c r="A20" s="37" t="s">
        <v>654</v>
      </c>
      <c r="B20" s="118">
        <v>0</v>
      </c>
      <c r="C20" s="118">
        <v>-2.0918206922852366E-2</v>
      </c>
      <c r="D20" s="118">
        <v>-1.8653053096095829E-2</v>
      </c>
      <c r="E20" s="118">
        <v>-3.2877195697176731E-2</v>
      </c>
      <c r="F20" s="118">
        <v>-3.5814530734913474E-2</v>
      </c>
      <c r="G20" s="118">
        <v>-3.0235634465640732E-2</v>
      </c>
      <c r="H20" s="118">
        <v>-1.8326967459473265E-2</v>
      </c>
      <c r="I20" s="118">
        <v>5.356902364682059E-3</v>
      </c>
      <c r="J20" s="118">
        <v>2.7736385974301836E-2</v>
      </c>
      <c r="K20" s="118">
        <v>4.3630253988824363E-2</v>
      </c>
      <c r="L20" s="118">
        <v>6.1769893553060506E-2</v>
      </c>
      <c r="M20" s="118">
        <v>8.274942348743819E-2</v>
      </c>
      <c r="N20" s="118">
        <v>9.5420700787603341E-2</v>
      </c>
      <c r="O20" s="118">
        <v>0.10075986353726796</v>
      </c>
      <c r="P20" s="118">
        <v>0.10835189386784339</v>
      </c>
      <c r="Q20" s="118">
        <v>0.10876013256350148</v>
      </c>
      <c r="R20" s="118">
        <v>0.11486308969469528</v>
      </c>
      <c r="S20" s="118">
        <v>0.12984694099101968</v>
      </c>
      <c r="T20" s="118">
        <v>0.1406620511481963</v>
      </c>
      <c r="U20" s="118">
        <v>0.14786681132921642</v>
      </c>
      <c r="V20" s="118">
        <v>0.15265152983448105</v>
      </c>
      <c r="W20" s="118">
        <v>0.15159664922720217</v>
      </c>
      <c r="X20" s="118">
        <v>0.14934453164688244</v>
      </c>
      <c r="Y20" s="118">
        <v>0.14660098143973166</v>
      </c>
      <c r="Z20" s="118">
        <v>0.14352329474497849</v>
      </c>
      <c r="AA20" s="118">
        <v>0.14123184549548751</v>
      </c>
      <c r="AB20" s="118">
        <v>0.14182494640664456</v>
      </c>
      <c r="AC20" s="118">
        <v>0.13778365934210046</v>
      </c>
      <c r="AD20" s="118">
        <v>0.13806241872783498</v>
      </c>
      <c r="AE20" s="118">
        <v>0.14354898217804779</v>
      </c>
      <c r="AF20" s="118">
        <v>0.13622166502019972</v>
      </c>
      <c r="AG20" s="118">
        <v>0.12452380820298403</v>
      </c>
      <c r="AH20" s="118">
        <v>0.11265534688858914</v>
      </c>
      <c r="AI20" s="118">
        <v>9.6623399530121112E-2</v>
      </c>
      <c r="AJ20" s="118">
        <v>7.6381480215548692E-2</v>
      </c>
      <c r="AK20" s="118">
        <v>6.0790706197201949E-2</v>
      </c>
      <c r="AL20" s="118">
        <v>5.2583406969259006E-2</v>
      </c>
      <c r="AM20" s="118">
        <v>4.3610804336414954E-2</v>
      </c>
      <c r="AN20" s="118">
        <v>4.0426760414000729E-2</v>
      </c>
      <c r="AO20" s="118">
        <v>4.4601129417774388E-2</v>
      </c>
      <c r="AP20" s="118">
        <v>4.5588059899881461E-2</v>
      </c>
      <c r="AQ20" s="118">
        <v>4.1285485294688673E-2</v>
      </c>
      <c r="AR20" s="118">
        <v>5.7592785096170385E-2</v>
      </c>
      <c r="AS20" s="118">
        <v>7.6645599001816667E-2</v>
      </c>
      <c r="AT20" s="118">
        <v>9.5641783615320719E-2</v>
      </c>
      <c r="AU20" s="121">
        <v>0.11382530830198778</v>
      </c>
    </row>
    <row r="21" spans="1:47" ht="20.149999999999999" customHeight="1">
      <c r="A21" s="37" t="s">
        <v>604</v>
      </c>
      <c r="B21" s="118">
        <v>0</v>
      </c>
      <c r="C21" s="118">
        <v>2.3673056332559402E-2</v>
      </c>
      <c r="D21" s="118">
        <v>4.6932544998489631E-2</v>
      </c>
      <c r="E21" s="118">
        <v>6.9416807225226418E-2</v>
      </c>
      <c r="F21" s="118">
        <v>9.0947240321214401E-2</v>
      </c>
      <c r="G21" s="118">
        <v>0.11134503324098663</v>
      </c>
      <c r="H21" s="118">
        <v>0.14381191261473023</v>
      </c>
      <c r="I21" s="118">
        <v>0.17585726488846098</v>
      </c>
      <c r="J21" s="118">
        <v>0.20714596685595182</v>
      </c>
      <c r="K21" s="118">
        <v>0.23704882482604067</v>
      </c>
      <c r="L21" s="118">
        <v>0.26638156671853314</v>
      </c>
      <c r="M21" s="118">
        <v>0.29428300930464524</v>
      </c>
      <c r="N21" s="118">
        <v>0.32077085368947822</v>
      </c>
      <c r="O21" s="118">
        <v>0.34660335370944695</v>
      </c>
      <c r="P21" s="118">
        <v>0.37158181996248396</v>
      </c>
      <c r="Q21" s="118">
        <v>0.39578244506530047</v>
      </c>
      <c r="R21" s="118">
        <v>0.41386396936946546</v>
      </c>
      <c r="S21" s="118">
        <v>0.43258934995522863</v>
      </c>
      <c r="T21" s="118">
        <v>0.45190157286186761</v>
      </c>
      <c r="U21" s="118">
        <v>0.47131501221129013</v>
      </c>
      <c r="V21" s="118">
        <v>0.49137450030027946</v>
      </c>
      <c r="W21" s="118">
        <v>0.51143810299310088</v>
      </c>
      <c r="X21" s="118">
        <v>0.53139556820112188</v>
      </c>
      <c r="Y21" s="118">
        <v>0.55141547957650461</v>
      </c>
      <c r="Z21" s="118">
        <v>0.57105888739087196</v>
      </c>
      <c r="AA21" s="118">
        <v>0.59039579245427598</v>
      </c>
      <c r="AB21" s="118">
        <v>0.60231545048647983</v>
      </c>
      <c r="AC21" s="118">
        <v>0.6145168252285822</v>
      </c>
      <c r="AD21" s="118">
        <v>0.62677727691753082</v>
      </c>
      <c r="AE21" s="118">
        <v>0.63892901235746069</v>
      </c>
      <c r="AF21" s="118">
        <v>0.65118054602227282</v>
      </c>
      <c r="AG21" s="118">
        <v>0.66324148332000377</v>
      </c>
      <c r="AH21" s="118">
        <v>0.67500702423613923</v>
      </c>
      <c r="AI21" s="118">
        <v>0.68662780242560428</v>
      </c>
      <c r="AJ21" s="118">
        <v>0.69772567367397942</v>
      </c>
      <c r="AK21" s="118">
        <v>0.70819700145770836</v>
      </c>
      <c r="AL21" s="118">
        <v>0.70947783005181009</v>
      </c>
      <c r="AM21" s="118">
        <v>0.71094270272826909</v>
      </c>
      <c r="AN21" s="118">
        <v>0.71218179760390843</v>
      </c>
      <c r="AO21" s="118">
        <v>0.71295494866882425</v>
      </c>
      <c r="AP21" s="118">
        <v>0.71341096347988087</v>
      </c>
      <c r="AQ21" s="118">
        <v>0.71338909442921805</v>
      </c>
      <c r="AR21" s="118">
        <v>0.7130504546180001</v>
      </c>
      <c r="AS21" s="118">
        <v>0.71312142033397308</v>
      </c>
      <c r="AT21" s="118">
        <v>0.7125360847058988</v>
      </c>
      <c r="AU21" s="121">
        <v>0.71161249040482666</v>
      </c>
    </row>
    <row r="22" spans="1:47" s="5" customFormat="1" ht="20.149999999999999" customHeight="1">
      <c r="A22" s="37" t="s">
        <v>583</v>
      </c>
      <c r="B22" s="118">
        <v>0</v>
      </c>
      <c r="C22" s="118">
        <v>-1.8204831652761377E-5</v>
      </c>
      <c r="D22" s="118">
        <v>6.7482110673803483E-2</v>
      </c>
      <c r="E22" s="118">
        <v>0.14856703934995275</v>
      </c>
      <c r="F22" s="118">
        <v>0.21852136510948456</v>
      </c>
      <c r="G22" s="118">
        <v>0.28369982280598621</v>
      </c>
      <c r="H22" s="118">
        <v>0.33883100577110681</v>
      </c>
      <c r="I22" s="118">
        <v>0.38968740641731303</v>
      </c>
      <c r="J22" s="118">
        <v>0.44485902279054379</v>
      </c>
      <c r="K22" s="118">
        <v>0.50787814844351209</v>
      </c>
      <c r="L22" s="118">
        <v>0.56425529956832243</v>
      </c>
      <c r="M22" s="118">
        <v>0.60779399773888809</v>
      </c>
      <c r="N22" s="118">
        <v>0.64570964820983268</v>
      </c>
      <c r="O22" s="118">
        <v>0.67870840541017297</v>
      </c>
      <c r="P22" s="118">
        <v>0.70934067123474065</v>
      </c>
      <c r="Q22" s="118">
        <v>0.74427007160905823</v>
      </c>
      <c r="R22" s="118">
        <v>0.79104400494151905</v>
      </c>
      <c r="S22" s="118">
        <v>0.82494934905708939</v>
      </c>
      <c r="T22" s="118">
        <v>0.85439247181093692</v>
      </c>
      <c r="U22" s="118">
        <v>0.88822814611400047</v>
      </c>
      <c r="V22" s="118">
        <v>0.9096608649038409</v>
      </c>
      <c r="W22" s="118">
        <v>0.93280160794720768</v>
      </c>
      <c r="X22" s="118">
        <v>0.95807365355153351</v>
      </c>
      <c r="Y22" s="118">
        <v>0.97722121303257481</v>
      </c>
      <c r="Z22" s="118">
        <v>0.99744052870665389</v>
      </c>
      <c r="AA22" s="118">
        <v>1.0146975300763863</v>
      </c>
      <c r="AB22" s="118">
        <v>1.0202564695377847</v>
      </c>
      <c r="AC22" s="118">
        <v>1.042144725721541</v>
      </c>
      <c r="AD22" s="118">
        <v>1.0779274399672312</v>
      </c>
      <c r="AE22" s="118">
        <v>1.1140346169834248</v>
      </c>
      <c r="AF22" s="118">
        <v>1.1409951875504183</v>
      </c>
      <c r="AG22" s="118">
        <v>1.1642713406155567</v>
      </c>
      <c r="AH22" s="118">
        <v>1.1678843416069713</v>
      </c>
      <c r="AI22" s="118">
        <v>1.178762262526835</v>
      </c>
      <c r="AJ22" s="118">
        <v>1.1985432152164306</v>
      </c>
      <c r="AK22" s="118">
        <v>1.2300851239330033</v>
      </c>
      <c r="AL22" s="118">
        <v>1.2625871624374416</v>
      </c>
      <c r="AM22" s="118">
        <v>1.2819146535527395</v>
      </c>
      <c r="AN22" s="118">
        <v>1.3100793789741769</v>
      </c>
      <c r="AO22" s="118">
        <v>1.3570846891808621</v>
      </c>
      <c r="AP22" s="118">
        <v>1.4112091979278851</v>
      </c>
      <c r="AQ22" s="118">
        <v>1.4579936687035957</v>
      </c>
      <c r="AR22" s="118">
        <v>1.4996183741934512</v>
      </c>
      <c r="AS22" s="118">
        <v>1.5205953826211243</v>
      </c>
      <c r="AT22" s="118">
        <v>1.5147196525863693</v>
      </c>
      <c r="AU22" s="121">
        <v>1.5143963208897748</v>
      </c>
    </row>
    <row r="23" spans="1:47" s="5" customFormat="1" ht="20.149999999999999" customHeight="1">
      <c r="A23" s="37" t="s">
        <v>626</v>
      </c>
      <c r="B23" s="122">
        <v>0</v>
      </c>
      <c r="C23" s="122">
        <v>8.3489906786658241E-2</v>
      </c>
      <c r="D23" s="122">
        <v>0.26034025222725027</v>
      </c>
      <c r="E23" s="122">
        <v>0.45747997676531432</v>
      </c>
      <c r="F23" s="122">
        <v>0.6309420503119183</v>
      </c>
      <c r="G23" s="122">
        <v>0.80735888742343787</v>
      </c>
      <c r="H23" s="122">
        <v>0.98538816321706812</v>
      </c>
      <c r="I23" s="122">
        <v>1.1799244139780365</v>
      </c>
      <c r="J23" s="122">
        <v>1.3851488532395009</v>
      </c>
      <c r="K23" s="122">
        <v>1.5839570408363981</v>
      </c>
      <c r="L23" s="122">
        <v>1.7727136061077213</v>
      </c>
      <c r="M23" s="122">
        <v>1.9488594446512151</v>
      </c>
      <c r="N23" s="122">
        <v>2.1099807945608573</v>
      </c>
      <c r="O23" s="122">
        <v>2.2604292454561743</v>
      </c>
      <c r="P23" s="122">
        <v>2.4135703862877786</v>
      </c>
      <c r="Q23" s="122">
        <v>2.5782618781331936</v>
      </c>
      <c r="R23" s="122">
        <v>2.7446374635438868</v>
      </c>
      <c r="S23" s="122">
        <v>2.901626998449129</v>
      </c>
      <c r="T23" s="122">
        <v>3.060773062302955</v>
      </c>
      <c r="U23" s="122">
        <v>3.2082296818170235</v>
      </c>
      <c r="V23" s="122">
        <v>3.3505080557041831</v>
      </c>
      <c r="W23" s="122">
        <v>3.4894860833272494</v>
      </c>
      <c r="X23" s="122">
        <v>3.6293229152389128</v>
      </c>
      <c r="Y23" s="122">
        <v>3.7599696123213771</v>
      </c>
      <c r="Z23" s="122">
        <v>3.879788292845685</v>
      </c>
      <c r="AA23" s="122">
        <v>4.0033779080512346</v>
      </c>
      <c r="AB23" s="122">
        <v>4.1312782941038062</v>
      </c>
      <c r="AC23" s="122">
        <v>4.2747174998258028</v>
      </c>
      <c r="AD23" s="122">
        <v>4.4288806697984828</v>
      </c>
      <c r="AE23" s="122">
        <v>4.5836412365638184</v>
      </c>
      <c r="AF23" s="122">
        <v>4.694116753599296</v>
      </c>
      <c r="AG23" s="122">
        <v>4.7936729219502379</v>
      </c>
      <c r="AH23" s="122">
        <v>4.8877702537004515</v>
      </c>
      <c r="AI23" s="122">
        <v>4.9952884802946409</v>
      </c>
      <c r="AJ23" s="122">
        <v>5.1182406803013496</v>
      </c>
      <c r="AK23" s="122">
        <v>5.237045077813308</v>
      </c>
      <c r="AL23" s="122">
        <v>5.3634373611173558</v>
      </c>
      <c r="AM23" s="122">
        <v>5.5082921376107823</v>
      </c>
      <c r="AN23" s="122">
        <v>5.6754166103304495</v>
      </c>
      <c r="AO23" s="122">
        <v>5.8752776574200389</v>
      </c>
      <c r="AP23" s="122">
        <v>6.0573263960762551</v>
      </c>
      <c r="AQ23" s="122">
        <v>6.2147862334413926</v>
      </c>
      <c r="AR23" s="122">
        <v>6.3796864866438332</v>
      </c>
      <c r="AS23" s="122">
        <v>6.5423398858431483</v>
      </c>
      <c r="AT23" s="122">
        <v>6.6839446014359458</v>
      </c>
      <c r="AU23" s="122">
        <v>6.8357410649455819</v>
      </c>
    </row>
    <row r="24" spans="1:47" s="5" customFormat="1" ht="20.149999999999999" customHeight="1">
      <c r="A24" t="s">
        <v>630</v>
      </c>
      <c r="B24" s="7"/>
      <c r="C24" s="7"/>
      <c r="D24" s="7"/>
      <c r="E24" s="7"/>
      <c r="F24" s="7"/>
      <c r="G24" s="8"/>
    </row>
    <row r="25" spans="1:47" s="5" customFormat="1" ht="20.149999999999999" customHeight="1">
      <c r="A25" s="2" t="s">
        <v>119</v>
      </c>
    </row>
    <row r="26" spans="1:47"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7"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7"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7"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7"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7"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7"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4: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row r="43" spans="4:45" ht="20.149999999999999" customHeight="1">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row>
    <row r="44" spans="4:45" ht="20.149999999999999" customHeight="1">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row>
  </sheetData>
  <phoneticPr fontId="10" type="noConversion"/>
  <hyperlinks>
    <hyperlink ref="A25" location="'Table of Contents'!A1" display="Return to Contents" xr:uid="{570976BF-29DD-4F07-9C48-D6F23D9CC8FC}"/>
  </hyperlinks>
  <pageMargins left="0.7" right="0.7" top="0.75" bottom="0.75" header="0.3" footer="0.3"/>
  <pageSetup paperSize="9" orientation="portrait"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78616-86F8-4495-A244-D0E5DC0E0D77}">
  <dimension ref="A1:BD44"/>
  <sheetViews>
    <sheetView showGridLines="0" zoomScaleNormal="100" zoomScaleSheetLayoutView="100" workbookViewId="0"/>
  </sheetViews>
  <sheetFormatPr defaultColWidth="8.921875" defaultRowHeight="20.149999999999999" customHeight="1"/>
  <cols>
    <col min="1" max="1" width="21.921875" customWidth="1"/>
    <col min="2" max="2" width="10" customWidth="1"/>
    <col min="3" max="3" width="14.07421875" bestFit="1" customWidth="1"/>
    <col min="4" max="4" width="10" customWidth="1"/>
    <col min="5" max="21" width="14.07421875" bestFit="1" customWidth="1"/>
    <col min="22" max="30" width="14.07421875" style="32" bestFit="1" customWidth="1"/>
    <col min="31" max="44" width="14.07421875" bestFit="1" customWidth="1"/>
    <col min="45" max="45" width="14.3828125" customWidth="1"/>
    <col min="46" max="48" width="11.53515625" customWidth="1"/>
    <col min="49" max="49" width="15.53515625" customWidth="1"/>
    <col min="50" max="55" width="12.53515625" customWidth="1"/>
    <col min="56" max="56" width="17.53515625" customWidth="1"/>
  </cols>
  <sheetData>
    <row r="1" spans="1:56" s="5" customFormat="1" ht="20.149999999999999" customHeight="1">
      <c r="A1" s="4" t="s">
        <v>605</v>
      </c>
      <c r="G1"/>
      <c r="V1" s="23"/>
      <c r="W1" s="23"/>
      <c r="X1" s="23"/>
      <c r="Y1" s="23"/>
      <c r="Z1" s="23"/>
      <c r="AA1" s="23"/>
      <c r="AB1" s="23"/>
      <c r="AC1" s="23"/>
      <c r="AD1" s="23"/>
    </row>
    <row r="2" spans="1:56" s="5" customFormat="1" ht="20.149999999999999" customHeight="1">
      <c r="A2" s="9" t="s">
        <v>606</v>
      </c>
      <c r="G2"/>
      <c r="V2" s="23"/>
      <c r="W2" s="23"/>
      <c r="X2" s="23"/>
      <c r="Y2" s="23"/>
      <c r="Z2" s="23"/>
      <c r="AA2" s="23"/>
      <c r="AB2" s="23"/>
      <c r="AC2" s="23"/>
      <c r="AD2" s="23"/>
    </row>
    <row r="3" spans="1:56" s="5" customFormat="1" ht="20.149999999999999" customHeight="1">
      <c r="A3" t="s">
        <v>648</v>
      </c>
      <c r="G3"/>
      <c r="V3" s="23"/>
      <c r="W3" s="23"/>
      <c r="X3" s="23"/>
      <c r="Y3" s="23"/>
      <c r="Z3" s="23"/>
      <c r="AA3" s="23"/>
      <c r="AB3" s="23"/>
      <c r="AC3" s="23"/>
      <c r="AD3" s="23"/>
    </row>
    <row r="4" spans="1:56" s="5" customFormat="1" ht="20.149999999999999" customHeight="1">
      <c r="A4" t="s">
        <v>607</v>
      </c>
      <c r="G4"/>
      <c r="V4" s="23"/>
      <c r="W4" s="23"/>
      <c r="X4" s="23"/>
      <c r="Y4" s="23"/>
      <c r="Z4" s="23"/>
      <c r="AA4" s="23"/>
      <c r="AB4" s="23"/>
      <c r="AC4" s="23"/>
      <c r="AD4" s="23"/>
    </row>
    <row r="5" spans="1:56" s="26" customFormat="1" ht="20.149999999999999" customHeight="1">
      <c r="A5" s="24"/>
      <c r="B5" s="24"/>
      <c r="C5" s="24"/>
      <c r="D5" s="24"/>
      <c r="E5" s="24"/>
      <c r="F5" s="24"/>
      <c r="G5" s="24"/>
      <c r="H5" s="24"/>
      <c r="I5" s="24"/>
      <c r="J5" s="16"/>
      <c r="K5" s="24"/>
      <c r="L5" s="24"/>
      <c r="M5" s="24"/>
      <c r="N5" s="24"/>
      <c r="O5" s="24"/>
      <c r="P5" s="24"/>
      <c r="Q5" s="24"/>
      <c r="R5" s="24"/>
      <c r="S5" s="24"/>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24"/>
      <c r="J6" s="6"/>
      <c r="K6" s="24"/>
      <c r="L6" s="24"/>
      <c r="M6" s="24"/>
      <c r="N6" s="24"/>
      <c r="O6" s="24"/>
      <c r="P6" s="24"/>
      <c r="Q6" s="24"/>
      <c r="R6" s="24"/>
      <c r="S6" s="24"/>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24"/>
      <c r="J7" s="6"/>
      <c r="K7" s="24"/>
      <c r="L7" s="24"/>
      <c r="M7" s="24"/>
      <c r="N7" s="24"/>
      <c r="O7" s="24"/>
      <c r="P7" s="24"/>
      <c r="Q7" s="24"/>
      <c r="R7" s="24"/>
      <c r="S7" s="24"/>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24"/>
      <c r="J8" s="6"/>
      <c r="K8" s="24"/>
      <c r="L8" s="24"/>
      <c r="M8" s="24"/>
      <c r="N8" s="24"/>
      <c r="O8" s="24"/>
      <c r="P8" s="24"/>
      <c r="Q8" s="24"/>
      <c r="R8" s="24"/>
      <c r="S8" s="24"/>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24"/>
      <c r="J9" s="6"/>
      <c r="K9" s="24"/>
      <c r="L9" s="24"/>
      <c r="M9" s="24"/>
      <c r="N9" s="24"/>
      <c r="O9" s="24"/>
      <c r="P9" s="24"/>
      <c r="Q9" s="24"/>
      <c r="R9" s="24"/>
      <c r="S9" s="24"/>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7"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7" s="30" customFormat="1" ht="20.149999999999999" customHeight="1">
      <c r="A18" t="s">
        <v>602</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s="37" t="s">
        <v>571</v>
      </c>
      <c r="B19" s="37">
        <v>0</v>
      </c>
      <c r="C19" s="117">
        <v>-8.0234742715575832E-2</v>
      </c>
      <c r="D19" s="117">
        <v>-0.16324398108960991</v>
      </c>
      <c r="E19" s="117">
        <v>-0.26955663060455676</v>
      </c>
      <c r="F19" s="117">
        <v>-0.35300703509551323</v>
      </c>
      <c r="G19" s="117">
        <v>-0.43651253058954986</v>
      </c>
      <c r="H19" s="117">
        <v>-0.51316149075885054</v>
      </c>
      <c r="I19" s="117">
        <v>-0.6003339923104416</v>
      </c>
      <c r="J19" s="117">
        <v>-0.69989789375731926</v>
      </c>
      <c r="K19" s="117">
        <v>-0.79166086362968557</v>
      </c>
      <c r="L19" s="117">
        <v>-0.87703105963298089</v>
      </c>
      <c r="M19" s="117">
        <v>-0.96123290395394623</v>
      </c>
      <c r="N19" s="117">
        <v>-1.048249713341225</v>
      </c>
      <c r="O19" s="117">
        <v>-1.133583749291319</v>
      </c>
      <c r="P19" s="117">
        <v>-1.2414695294638056</v>
      </c>
      <c r="Q19" s="117">
        <v>-1.3378670624188858</v>
      </c>
      <c r="R19" s="117">
        <v>-1.4250353642325964</v>
      </c>
      <c r="S19" s="117">
        <v>-1.5285467652065181</v>
      </c>
      <c r="T19" s="117">
        <v>-1.6150842397924197</v>
      </c>
      <c r="U19" s="117">
        <v>-1.7146697654101235</v>
      </c>
      <c r="V19" s="117">
        <v>-1.8117375690306341</v>
      </c>
      <c r="W19" s="117">
        <v>-1.9073899611758574</v>
      </c>
      <c r="X19" s="117">
        <v>-1.997299819751216</v>
      </c>
      <c r="Y19" s="117">
        <v>-2.079931778341563</v>
      </c>
      <c r="Z19" s="117">
        <v>-2.1825711920406574</v>
      </c>
      <c r="AA19" s="117">
        <v>-2.3014089894877316</v>
      </c>
      <c r="AB19" s="117">
        <v>-2.409407123651385</v>
      </c>
      <c r="AC19" s="117">
        <v>-2.5211220015517366</v>
      </c>
      <c r="AD19" s="117">
        <v>-2.6054531519873256</v>
      </c>
      <c r="AE19" s="117">
        <v>-2.6813472782832215</v>
      </c>
      <c r="AF19" s="117">
        <v>-2.7717490514570162</v>
      </c>
      <c r="AG19" s="117">
        <v>-2.8733383226899627</v>
      </c>
      <c r="AH19" s="117">
        <v>-2.9905068975533293</v>
      </c>
      <c r="AI19" s="117">
        <v>-3.0806432955617868</v>
      </c>
      <c r="AJ19" s="117">
        <v>-3.1784718602494335</v>
      </c>
      <c r="AK19" s="117">
        <v>-3.3191929040987178</v>
      </c>
      <c r="AL19" s="117">
        <v>-3.4629992488555121</v>
      </c>
      <c r="AM19" s="117">
        <v>-3.6125863613875939</v>
      </c>
      <c r="AN19" s="117">
        <v>-3.7297990727596391</v>
      </c>
      <c r="AO19" s="117">
        <v>-3.8370539980657394</v>
      </c>
      <c r="AP19" s="117">
        <v>-3.9627587074779234</v>
      </c>
      <c r="AQ19" s="117">
        <v>-4.0960798738273887</v>
      </c>
      <c r="AR19" s="117">
        <v>-4.2381355165670538</v>
      </c>
      <c r="AS19" s="117">
        <v>-4.3717700351204503</v>
      </c>
      <c r="AT19" s="117">
        <v>-4.5135233111556197</v>
      </c>
      <c r="AU19" s="117">
        <v>-4.6488408644933257</v>
      </c>
    </row>
    <row r="20" spans="1:47" ht="20.149999999999999" customHeight="1">
      <c r="A20" s="37" t="s">
        <v>603</v>
      </c>
      <c r="B20" s="37">
        <v>0</v>
      </c>
      <c r="C20" s="117">
        <v>2.0711116287222608E-2</v>
      </c>
      <c r="D20" s="117">
        <v>2.4659962496308419E-2</v>
      </c>
      <c r="E20" s="117">
        <v>1.1005532417344255E-2</v>
      </c>
      <c r="F20" s="117">
        <v>6.6298127105061111E-3</v>
      </c>
      <c r="G20" s="117">
        <v>9.021375818889954E-3</v>
      </c>
      <c r="H20" s="117">
        <v>1.6497808687135462E-2</v>
      </c>
      <c r="I20" s="117">
        <v>3.5872475996268971E-2</v>
      </c>
      <c r="J20" s="117">
        <v>5.3338715477864174E-2</v>
      </c>
      <c r="K20" s="117">
        <v>6.2802906059749919E-2</v>
      </c>
      <c r="L20" s="117">
        <v>6.8556782086645729E-2</v>
      </c>
      <c r="M20" s="117">
        <v>7.4399912631529563E-2</v>
      </c>
      <c r="N20" s="117">
        <v>7.0036820954221923E-2</v>
      </c>
      <c r="O20" s="117">
        <v>5.8962072279392874E-2</v>
      </c>
      <c r="P20" s="117">
        <v>4.9437165713123843E-2</v>
      </c>
      <c r="Q20" s="117">
        <v>3.2904489697634265E-2</v>
      </c>
      <c r="R20" s="117">
        <v>2.4404672715451436E-2</v>
      </c>
      <c r="S20" s="117">
        <v>2.8818867085893984E-2</v>
      </c>
      <c r="T20" s="117">
        <v>3.1860174343897985E-2</v>
      </c>
      <c r="U20" s="117">
        <v>3.4190262246996728E-2</v>
      </c>
      <c r="V20" s="117">
        <v>3.2434820904408745E-2</v>
      </c>
      <c r="W20" s="117">
        <v>2.5207837601910921E-2</v>
      </c>
      <c r="X20" s="117">
        <v>1.6343070310600449E-2</v>
      </c>
      <c r="Y20" s="117">
        <v>1.160808945444991E-2</v>
      </c>
      <c r="Z20" s="117">
        <v>6.7109155383500152E-3</v>
      </c>
      <c r="AA20" s="117">
        <v>8.4061383090081598E-3</v>
      </c>
      <c r="AB20" s="117">
        <v>1.714859025384996E-2</v>
      </c>
      <c r="AC20" s="117">
        <v>2.2841791183825233E-2</v>
      </c>
      <c r="AD20" s="117">
        <v>3.3193115043523846E-2</v>
      </c>
      <c r="AE20" s="117">
        <v>4.986061029466704E-2</v>
      </c>
      <c r="AF20" s="117">
        <v>5.4589473146118284E-2</v>
      </c>
      <c r="AG20" s="117">
        <v>4.8839038104418808E-2</v>
      </c>
      <c r="AH20" s="117">
        <v>4.5020918330130222E-2</v>
      </c>
      <c r="AI20" s="117">
        <v>3.8157211681757897E-2</v>
      </c>
      <c r="AJ20" s="117">
        <v>3.1197370153942749E-2</v>
      </c>
      <c r="AK20" s="117">
        <v>3.2315721184908774E-2</v>
      </c>
      <c r="AL20" s="117">
        <v>4.2345837152288013E-2</v>
      </c>
      <c r="AM20" s="117">
        <v>5.2091373855731149E-2</v>
      </c>
      <c r="AN20" s="117">
        <v>6.140752456915699E-2</v>
      </c>
      <c r="AO20" s="117">
        <v>6.921230052465166E-2</v>
      </c>
      <c r="AP20" s="117">
        <v>7.0865287832085677E-2</v>
      </c>
      <c r="AQ20" s="117">
        <v>7.7086396837508175E-2</v>
      </c>
      <c r="AR20" s="117">
        <v>9.7993503867017218E-2</v>
      </c>
      <c r="AS20" s="117">
        <v>0.11571019034379848</v>
      </c>
      <c r="AT20" s="117">
        <v>0.13199143148387371</v>
      </c>
      <c r="AU20" s="117">
        <v>0.14787826413452709</v>
      </c>
    </row>
    <row r="21" spans="1:47" ht="20.149999999999999" customHeight="1">
      <c r="A21" s="37" t="s">
        <v>604</v>
      </c>
      <c r="B21" s="37">
        <v>0</v>
      </c>
      <c r="C21" s="117">
        <v>-2.3611597670124718E-2</v>
      </c>
      <c r="D21" s="117">
        <v>-4.6665887492770064E-2</v>
      </c>
      <c r="E21" s="117">
        <v>-6.8744048969688998E-2</v>
      </c>
      <c r="F21" s="117">
        <v>-8.9785416976805754E-2</v>
      </c>
      <c r="G21" s="117">
        <v>-0.10958088836586022</v>
      </c>
      <c r="H21" s="117">
        <v>-0.14109459252763568</v>
      </c>
      <c r="I21" s="117">
        <v>-0.17193594759509168</v>
      </c>
      <c r="J21" s="117">
        <v>-0.20174120713303889</v>
      </c>
      <c r="K21" s="117">
        <v>-0.23003101285368688</v>
      </c>
      <c r="L21" s="117">
        <v>-0.25759793268220532</v>
      </c>
      <c r="M21" s="117">
        <v>-0.28359684178333122</v>
      </c>
      <c r="N21" s="117">
        <v>-0.30804014701050741</v>
      </c>
      <c r="O21" s="117">
        <v>-0.33168828750335377</v>
      </c>
      <c r="P21" s="117">
        <v>-0.35416415300767579</v>
      </c>
      <c r="Q21" s="117">
        <v>-0.37569282672995907</v>
      </c>
      <c r="R21" s="117">
        <v>-0.39147327176914404</v>
      </c>
      <c r="S21" s="117">
        <v>-0.40770259000138509</v>
      </c>
      <c r="T21" s="117">
        <v>-0.42444994142285752</v>
      </c>
      <c r="U21" s="117">
        <v>-0.44119018415483513</v>
      </c>
      <c r="V21" s="117">
        <v>-0.45833197413924109</v>
      </c>
      <c r="W21" s="117">
        <v>-0.47538368496184225</v>
      </c>
      <c r="X21" s="117">
        <v>-0.4923033934708223</v>
      </c>
      <c r="Y21" s="117">
        <v>-0.50930554198580857</v>
      </c>
      <c r="Z21" s="117">
        <v>-0.52575862874542878</v>
      </c>
      <c r="AA21" s="117">
        <v>-0.54160181080640246</v>
      </c>
      <c r="AB21" s="117">
        <v>-0.55055041342589162</v>
      </c>
      <c r="AC21" s="117">
        <v>-0.55958767574833956</v>
      </c>
      <c r="AD21" s="117">
        <v>-0.56899808825233933</v>
      </c>
      <c r="AE21" s="117">
        <v>-0.57840207293801926</v>
      </c>
      <c r="AF21" s="117">
        <v>-0.58790877978344769</v>
      </c>
      <c r="AG21" s="117">
        <v>-0.597016060691689</v>
      </c>
      <c r="AH21" s="117">
        <v>-0.60541687465268268</v>
      </c>
      <c r="AI21" s="117">
        <v>-0.61381867458953598</v>
      </c>
      <c r="AJ21" s="117">
        <v>-0.6214594582615951</v>
      </c>
      <c r="AK21" s="117">
        <v>-0.62818766577731866</v>
      </c>
      <c r="AL21" s="117">
        <v>-0.62668507995906442</v>
      </c>
      <c r="AM21" s="117">
        <v>-0.62489198954034642</v>
      </c>
      <c r="AN21" s="117">
        <v>-0.62315079316473465</v>
      </c>
      <c r="AO21" s="117">
        <v>-0.62089413135081095</v>
      </c>
      <c r="AP21" s="117">
        <v>-0.61838574733469542</v>
      </c>
      <c r="AQ21" s="117">
        <v>-0.61568250041720241</v>
      </c>
      <c r="AR21" s="117">
        <v>-0.61263605308821134</v>
      </c>
      <c r="AS21" s="117">
        <v>-0.60977778267212379</v>
      </c>
      <c r="AT21" s="117">
        <v>-0.60614730700405506</v>
      </c>
      <c r="AU21" s="117">
        <v>-0.60227123743455646</v>
      </c>
    </row>
    <row r="22" spans="1:47" s="5" customFormat="1" ht="20.149999999999999" customHeight="1">
      <c r="A22" s="37" t="s">
        <v>583</v>
      </c>
      <c r="B22" s="37">
        <v>0</v>
      </c>
      <c r="C22" s="117">
        <v>-4.5440469696456098E-6</v>
      </c>
      <c r="D22" s="117">
        <v>-4.4013282052474123E-4</v>
      </c>
      <c r="E22" s="117">
        <v>8.1864654058718678E-3</v>
      </c>
      <c r="F22" s="117">
        <v>2.0906893891001754E-2</v>
      </c>
      <c r="G22" s="117">
        <v>3.7487247810422897E-2</v>
      </c>
      <c r="H22" s="117">
        <v>5.727489124457219E-2</v>
      </c>
      <c r="I22" s="117">
        <v>8.0257087339201671E-2</v>
      </c>
      <c r="J22" s="117">
        <v>0.10646048548007725</v>
      </c>
      <c r="K22" s="117">
        <v>0.13511261777107419</v>
      </c>
      <c r="L22" s="117">
        <v>0.16577512416843643</v>
      </c>
      <c r="M22" s="117">
        <v>0.19839072552321468</v>
      </c>
      <c r="N22" s="117">
        <v>0.23324963158510581</v>
      </c>
      <c r="O22" s="117">
        <v>0.26992717338506722</v>
      </c>
      <c r="P22" s="117">
        <v>0.30807478476151928</v>
      </c>
      <c r="Q22" s="117">
        <v>0.34758066616050387</v>
      </c>
      <c r="R22" s="117">
        <v>0.38826691296850724</v>
      </c>
      <c r="S22" s="117">
        <v>0.43054884318857356</v>
      </c>
      <c r="T22" s="117">
        <v>0.47446561094416628</v>
      </c>
      <c r="U22" s="117">
        <v>0.51937934985522372</v>
      </c>
      <c r="V22" s="117">
        <v>0.5649437694781172</v>
      </c>
      <c r="W22" s="117">
        <v>0.61169733288122341</v>
      </c>
      <c r="X22" s="117">
        <v>0.65886524683984327</v>
      </c>
      <c r="Y22" s="117">
        <v>0.70649137214072599</v>
      </c>
      <c r="Z22" s="117">
        <v>0.75440371567984599</v>
      </c>
      <c r="AA22" s="117">
        <v>0.8019407743426985</v>
      </c>
      <c r="AB22" s="117">
        <v>0.84880114569346832</v>
      </c>
      <c r="AC22" s="117">
        <v>0.89501558871693199</v>
      </c>
      <c r="AD22" s="117">
        <v>0.94066402774303182</v>
      </c>
      <c r="AE22" s="117">
        <v>0.98485127690366969</v>
      </c>
      <c r="AF22" s="117">
        <v>1.0274348774879591</v>
      </c>
      <c r="AG22" s="117">
        <v>1.0687999206688077</v>
      </c>
      <c r="AH22" s="117">
        <v>1.1089195852071581</v>
      </c>
      <c r="AI22" s="117">
        <v>1.1473946903936838</v>
      </c>
      <c r="AJ22" s="117">
        <v>1.1847603067193644</v>
      </c>
      <c r="AK22" s="117">
        <v>1.2221900953118277</v>
      </c>
      <c r="AL22" s="117">
        <v>1.2602513209742892</v>
      </c>
      <c r="AM22" s="117">
        <v>1.2983019793635426</v>
      </c>
      <c r="AN22" s="117">
        <v>1.3365839188563671</v>
      </c>
      <c r="AO22" s="117">
        <v>1.3749447151574068</v>
      </c>
      <c r="AP22" s="117">
        <v>1.4146065992955839</v>
      </c>
      <c r="AQ22" s="117">
        <v>1.4560654911776583</v>
      </c>
      <c r="AR22" s="117">
        <v>1.4985658099228902</v>
      </c>
      <c r="AS22" s="117">
        <v>1.5422547118183787</v>
      </c>
      <c r="AT22" s="117">
        <v>1.6002643232767233</v>
      </c>
      <c r="AU22" s="117">
        <v>1.6578234088304109</v>
      </c>
    </row>
    <row r="23" spans="1:47" s="5" customFormat="1" ht="20.149999999999999" customHeight="1">
      <c r="A23" s="37" t="s">
        <v>608</v>
      </c>
      <c r="B23" s="124">
        <v>0</v>
      </c>
      <c r="C23" s="123">
        <v>-8.3139768145447587E-2</v>
      </c>
      <c r="D23" s="123">
        <v>-0.1856900389065963</v>
      </c>
      <c r="E23" s="123">
        <v>-0.31910868175102963</v>
      </c>
      <c r="F23" s="123">
        <v>-0.41525574547081112</v>
      </c>
      <c r="G23" s="123">
        <v>-0.49958479532609723</v>
      </c>
      <c r="H23" s="123">
        <v>-0.58048338335477856</v>
      </c>
      <c r="I23" s="123">
        <v>-0.65614037657006263</v>
      </c>
      <c r="J23" s="123">
        <v>-0.74183989993241672</v>
      </c>
      <c r="K23" s="123">
        <v>-0.82377635265254834</v>
      </c>
      <c r="L23" s="123">
        <v>-0.90029708606010406</v>
      </c>
      <c r="M23" s="123">
        <v>-0.9720391075825332</v>
      </c>
      <c r="N23" s="123">
        <v>-1.0530034078124046</v>
      </c>
      <c r="O23" s="123">
        <v>-1.1363827911302127</v>
      </c>
      <c r="P23" s="123">
        <v>-1.2381217319968383</v>
      </c>
      <c r="Q23" s="123">
        <v>-1.3330747332907067</v>
      </c>
      <c r="R23" s="123">
        <v>-1.4038370503177817</v>
      </c>
      <c r="S23" s="123">
        <v>-1.4768816449334357</v>
      </c>
      <c r="T23" s="123">
        <v>-1.5332083959272129</v>
      </c>
      <c r="U23" s="123">
        <v>-1.6022903374627382</v>
      </c>
      <c r="V23" s="123">
        <v>-1.6726909527873493</v>
      </c>
      <c r="W23" s="123">
        <v>-1.7458684756545653</v>
      </c>
      <c r="X23" s="123">
        <v>-1.8143948960715948</v>
      </c>
      <c r="Y23" s="123">
        <v>-1.8711378587321956</v>
      </c>
      <c r="Z23" s="123">
        <v>-1.9472151895678902</v>
      </c>
      <c r="AA23" s="123">
        <v>-2.0326638876424274</v>
      </c>
      <c r="AB23" s="123">
        <v>-2.0940078011299583</v>
      </c>
      <c r="AC23" s="123">
        <v>-2.1628522973993189</v>
      </c>
      <c r="AD23" s="123">
        <v>-2.2005940974531093</v>
      </c>
      <c r="AE23" s="123">
        <v>-2.225037464022904</v>
      </c>
      <c r="AF23" s="123">
        <v>-2.2776334806063865</v>
      </c>
      <c r="AG23" s="123">
        <v>-2.3527154246084252</v>
      </c>
      <c r="AH23" s="123">
        <v>-2.4419832686687237</v>
      </c>
      <c r="AI23" s="123">
        <v>-2.5089100680758811</v>
      </c>
      <c r="AJ23" s="123">
        <v>-2.5839736416377215</v>
      </c>
      <c r="AK23" s="123">
        <v>-2.6928747533793</v>
      </c>
      <c r="AL23" s="123">
        <v>-2.7870871706879994</v>
      </c>
      <c r="AM23" s="123">
        <v>-2.8870849977086666</v>
      </c>
      <c r="AN23" s="123">
        <v>-2.9549584224988497</v>
      </c>
      <c r="AO23" s="123">
        <v>-3.0137911137344919</v>
      </c>
      <c r="AP23" s="123">
        <v>-3.0956725676849493</v>
      </c>
      <c r="AQ23" s="123">
        <v>-3.1786104862294247</v>
      </c>
      <c r="AR23" s="123">
        <v>-3.2542122558653577</v>
      </c>
      <c r="AS23" s="123">
        <v>-3.3235829156303969</v>
      </c>
      <c r="AT23" s="123">
        <v>-3.3874148633990777</v>
      </c>
      <c r="AU23" s="123">
        <v>-3.4454104289629441</v>
      </c>
    </row>
    <row r="24" spans="1:47" s="5" customFormat="1" ht="20.149999999999999" customHeight="1">
      <c r="A24" t="s">
        <v>630</v>
      </c>
      <c r="B24" s="7"/>
      <c r="C24" s="7"/>
      <c r="D24" s="7"/>
      <c r="E24" s="7"/>
      <c r="F24" s="7"/>
      <c r="G24" s="8"/>
    </row>
    <row r="25" spans="1:47" s="5" customFormat="1" ht="20.149999999999999" customHeight="1">
      <c r="A25" s="2" t="s">
        <v>119</v>
      </c>
    </row>
    <row r="26" spans="1:47"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7"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7"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7"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7"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7"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7"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4: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row r="43" spans="4:45" ht="20.149999999999999" customHeight="1">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row>
    <row r="44" spans="4:45" ht="20.149999999999999" customHeight="1">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row>
  </sheetData>
  <hyperlinks>
    <hyperlink ref="A25" location="'Table of Contents'!A1" display="Return to Contents" xr:uid="{165813E7-E3E9-45F9-A917-C8D4318851AE}"/>
  </hyperlinks>
  <pageMargins left="0.7" right="0.7" top="0.75" bottom="0.75" header="0.3" footer="0.3"/>
  <pageSetup paperSize="9" orientation="portrait"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C6742-2A72-4FD1-9705-C63A0FC54213}">
  <dimension ref="A1:BE42"/>
  <sheetViews>
    <sheetView showGridLines="0" zoomScaleNormal="100" zoomScaleSheetLayoutView="100" workbookViewId="0"/>
  </sheetViews>
  <sheetFormatPr defaultColWidth="8.921875" defaultRowHeight="20.149999999999999" customHeight="1"/>
  <cols>
    <col min="1" max="1" width="13.07421875" customWidth="1"/>
    <col min="2" max="2" width="10" bestFit="1" customWidth="1"/>
    <col min="3" max="3" width="10" customWidth="1"/>
    <col min="4" max="4" width="10" bestFit="1" customWidth="1"/>
    <col min="5"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4.3828125" customWidth="1"/>
    <col min="47" max="49" width="11.53515625" customWidth="1"/>
    <col min="50" max="50" width="15.53515625" customWidth="1"/>
    <col min="51" max="56" width="12.53515625" customWidth="1"/>
    <col min="57" max="57" width="17.53515625" customWidth="1"/>
  </cols>
  <sheetData>
    <row r="1" spans="1:57" s="5" customFormat="1" ht="20.149999999999999" customHeight="1">
      <c r="A1" s="4" t="s">
        <v>609</v>
      </c>
      <c r="H1"/>
      <c r="W1" s="23"/>
      <c r="X1" s="23"/>
      <c r="Y1" s="23"/>
      <c r="Z1" s="23"/>
      <c r="AA1" s="23"/>
      <c r="AB1" s="23"/>
      <c r="AC1" s="23"/>
      <c r="AD1" s="23"/>
      <c r="AE1" s="23"/>
    </row>
    <row r="2" spans="1:57" s="5" customFormat="1" ht="20.149999999999999" customHeight="1">
      <c r="A2" s="9" t="s">
        <v>610</v>
      </c>
      <c r="H2"/>
      <c r="W2" s="23"/>
      <c r="X2" s="23"/>
      <c r="Y2" s="23"/>
      <c r="Z2" s="23"/>
      <c r="AA2" s="23"/>
      <c r="AB2" s="23"/>
      <c r="AC2" s="23"/>
      <c r="AD2" s="23"/>
      <c r="AE2" s="23"/>
    </row>
    <row r="3" spans="1:57" s="5" customFormat="1" ht="20.149999999999999" customHeight="1">
      <c r="A3" t="s">
        <v>643</v>
      </c>
      <c r="H3"/>
      <c r="W3" s="23"/>
      <c r="X3" s="23"/>
      <c r="Y3" s="23"/>
      <c r="Z3" s="23"/>
      <c r="AA3" s="23"/>
      <c r="AB3" s="23"/>
      <c r="AC3" s="23"/>
      <c r="AD3" s="23"/>
      <c r="AE3" s="23"/>
    </row>
    <row r="4" spans="1:57" s="5" customFormat="1" ht="20.149999999999999" customHeight="1">
      <c r="A4" t="s">
        <v>611</v>
      </c>
      <c r="H4"/>
      <c r="W4" s="23"/>
      <c r="X4" s="23"/>
      <c r="Y4" s="23"/>
      <c r="Z4" s="23"/>
      <c r="AA4" s="23"/>
      <c r="AB4" s="23"/>
      <c r="AC4" s="23"/>
      <c r="AD4" s="23"/>
      <c r="AE4" s="23"/>
    </row>
    <row r="5" spans="1:57" s="26" customFormat="1" ht="20.149999999999999" customHeight="1">
      <c r="A5" s="24"/>
      <c r="B5" s="24"/>
      <c r="C5" s="24"/>
      <c r="D5" s="24"/>
      <c r="E5" s="24"/>
      <c r="F5" s="24"/>
      <c r="G5" s="24"/>
      <c r="H5" s="24"/>
      <c r="I5" s="24"/>
      <c r="J5" s="24"/>
      <c r="K5" s="16"/>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24"/>
      <c r="K6" s="6"/>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7"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7" s="30" customFormat="1" ht="20.149999999999999" customHeight="1">
      <c r="A18" t="s">
        <v>125</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t="s">
        <v>177</v>
      </c>
      <c r="B19" s="119">
        <v>0</v>
      </c>
      <c r="C19" s="119">
        <v>-0.47100368114117447</v>
      </c>
      <c r="D19" s="119">
        <v>-0.87804653963557533</v>
      </c>
      <c r="E19" s="119">
        <v>-1.3398398929985544</v>
      </c>
      <c r="F19" s="119">
        <v>-1.7164405431229657</v>
      </c>
      <c r="G19" s="119">
        <v>-2.0635873771878641</v>
      </c>
      <c r="H19" s="119">
        <v>-2.4709557948308447</v>
      </c>
      <c r="I19" s="119">
        <v>-2.9068140299472609</v>
      </c>
      <c r="J19" s="119">
        <v>-3.3487640651345414</v>
      </c>
      <c r="K19" s="119">
        <v>-3.7919729539017779</v>
      </c>
      <c r="L19" s="119">
        <v>-4.2380695467965559</v>
      </c>
      <c r="M19" s="119">
        <v>-5.0209020645124181</v>
      </c>
      <c r="N19" s="119">
        <v>-5.6735442154137816</v>
      </c>
      <c r="O19" s="119">
        <v>-6.2545148234766179</v>
      </c>
      <c r="P19" s="119">
        <v>-6.7841360071774455</v>
      </c>
      <c r="Q19" s="119">
        <v>-7.2633563390426721</v>
      </c>
      <c r="R19" s="119">
        <v>-7.7077600994917654</v>
      </c>
      <c r="S19" s="119">
        <v>-8.1054574954197296</v>
      </c>
      <c r="T19" s="119">
        <v>-8.4521834717901516</v>
      </c>
      <c r="U19" s="119">
        <v>-8.7606977931414889</v>
      </c>
      <c r="V19" s="119">
        <v>-9.0450489782613417</v>
      </c>
      <c r="W19" s="119">
        <v>-9.6219744728559711</v>
      </c>
      <c r="X19" s="119">
        <v>-10.084945135878709</v>
      </c>
      <c r="Y19" s="119">
        <v>-10.5220735165778</v>
      </c>
      <c r="Z19" s="119">
        <v>-10.95029100149141</v>
      </c>
      <c r="AA19" s="119">
        <v>-11.383937690021549</v>
      </c>
      <c r="AB19" s="119">
        <v>-11.829006517053992</v>
      </c>
      <c r="AC19" s="119">
        <v>-12.273700284260197</v>
      </c>
      <c r="AD19" s="119">
        <v>-12.723677397500838</v>
      </c>
      <c r="AE19" s="119">
        <v>-13.184503282099675</v>
      </c>
      <c r="AF19" s="119">
        <v>-13.623725497531693</v>
      </c>
      <c r="AG19" s="119">
        <v>-14.369940726385684</v>
      </c>
      <c r="AH19" s="119">
        <v>-15.047547794483462</v>
      </c>
      <c r="AI19" s="119">
        <v>-15.709019246470783</v>
      </c>
      <c r="AJ19" s="119">
        <v>-16.370120058701062</v>
      </c>
      <c r="AK19" s="119">
        <v>-17.013151092815427</v>
      </c>
      <c r="AL19" s="119">
        <v>-17.663222046618742</v>
      </c>
      <c r="AM19" s="119">
        <v>-18.287020143613486</v>
      </c>
      <c r="AN19" s="119">
        <v>-18.88873109245041</v>
      </c>
      <c r="AO19" s="119">
        <v>-19.499810063358446</v>
      </c>
      <c r="AP19" s="119">
        <v>-20.067286597785085</v>
      </c>
      <c r="AQ19" s="119">
        <v>-20.907426314065187</v>
      </c>
      <c r="AR19" s="119">
        <v>-21.670290498599691</v>
      </c>
      <c r="AS19" s="119">
        <v>-22.406193948829191</v>
      </c>
      <c r="AT19" s="119">
        <v>-23.148445558195785</v>
      </c>
      <c r="AU19" s="119">
        <v>-23.867320237429738</v>
      </c>
    </row>
    <row r="20" spans="1:47" ht="20.149999999999999" customHeight="1">
      <c r="A20" t="s">
        <v>178</v>
      </c>
      <c r="B20" s="119">
        <v>0</v>
      </c>
      <c r="C20" s="119">
        <v>-0.38776355189297207</v>
      </c>
      <c r="D20" s="119">
        <v>-0.61904032186922797</v>
      </c>
      <c r="E20" s="119">
        <v>-0.88583424154209922</v>
      </c>
      <c r="F20" s="119">
        <v>-1.091601785405385</v>
      </c>
      <c r="G20" s="119">
        <v>-1.2655673250734065</v>
      </c>
      <c r="H20" s="119">
        <v>-1.4987135140074079</v>
      </c>
      <c r="I20" s="119">
        <v>-1.7444778038581723</v>
      </c>
      <c r="J20" s="119">
        <v>-1.9864691367864713</v>
      </c>
      <c r="K20" s="119">
        <v>-2.2367734611849981</v>
      </c>
      <c r="L20" s="119">
        <v>-2.5003413271570398</v>
      </c>
      <c r="M20" s="119">
        <v>-3.1190043600124384</v>
      </c>
      <c r="N20" s="119">
        <v>-3.6220421528479108</v>
      </c>
      <c r="O20" s="119">
        <v>-4.0648214863176904</v>
      </c>
      <c r="P20" s="119">
        <v>-4.4544122437128459</v>
      </c>
      <c r="Q20" s="119">
        <v>-4.7837563129924501</v>
      </c>
      <c r="R20" s="119">
        <v>-5.0772379036490856</v>
      </c>
      <c r="S20" s="119">
        <v>-5.3329390041301501</v>
      </c>
      <c r="T20" s="119">
        <v>-5.5363795958948083</v>
      </c>
      <c r="U20" s="119">
        <v>-5.7133049591075373</v>
      </c>
      <c r="V20" s="119">
        <v>-5.871693923659997</v>
      </c>
      <c r="W20" s="119">
        <v>-6.336364226787877</v>
      </c>
      <c r="X20" s="119">
        <v>-6.6847384237512379</v>
      </c>
      <c r="Y20" s="119">
        <v>-7.0163324210443587</v>
      </c>
      <c r="Z20" s="119">
        <v>-7.3494866486405517</v>
      </c>
      <c r="AA20" s="119">
        <v>-7.6851687834578497</v>
      </c>
      <c r="AB20" s="119">
        <v>-8.0285316506838189</v>
      </c>
      <c r="AC20" s="119">
        <v>-8.3588619362503156</v>
      </c>
      <c r="AD20" s="119">
        <v>-8.6852978195769719</v>
      </c>
      <c r="AE20" s="119">
        <v>-9.022164999838985</v>
      </c>
      <c r="AF20" s="119">
        <v>-9.3785526799064058</v>
      </c>
      <c r="AG20" s="119">
        <v>-10.065639896917057</v>
      </c>
      <c r="AH20" s="119">
        <v>-10.686348806760162</v>
      </c>
      <c r="AI20" s="119">
        <v>-11.280586050346347</v>
      </c>
      <c r="AJ20" s="119">
        <v>-11.862731764121582</v>
      </c>
      <c r="AK20" s="119">
        <v>-12.430193072649718</v>
      </c>
      <c r="AL20" s="119">
        <v>-12.997639947175822</v>
      </c>
      <c r="AM20" s="119">
        <v>-13.523574735568666</v>
      </c>
      <c r="AN20" s="119">
        <v>-14.009081993976332</v>
      </c>
      <c r="AO20" s="119">
        <v>-14.477984878752734</v>
      </c>
      <c r="AP20" s="119">
        <v>-14.91899493552668</v>
      </c>
      <c r="AQ20" s="119">
        <v>-15.668826323428947</v>
      </c>
      <c r="AR20" s="119">
        <v>-16.328191982602846</v>
      </c>
      <c r="AS20" s="119">
        <v>-16.963149801459977</v>
      </c>
      <c r="AT20" s="119">
        <v>-17.625089688264179</v>
      </c>
      <c r="AU20" s="119">
        <v>-18.256068375547464</v>
      </c>
    </row>
    <row r="21" spans="1:47" ht="20.149999999999999" customHeight="1">
      <c r="A21" t="s">
        <v>179</v>
      </c>
      <c r="B21" s="119">
        <v>0</v>
      </c>
      <c r="C21" s="119">
        <v>-0.55389455156047696</v>
      </c>
      <c r="D21" s="119">
        <v>-1.062856357799403</v>
      </c>
      <c r="E21" s="119">
        <v>-1.6569315702820895</v>
      </c>
      <c r="F21" s="119">
        <v>-2.1284176352580695</v>
      </c>
      <c r="G21" s="119">
        <v>-2.558416079960534</v>
      </c>
      <c r="H21" s="119">
        <v>-3.0449213376984492</v>
      </c>
      <c r="I21" s="119">
        <v>-3.5543294780079275</v>
      </c>
      <c r="J21" s="119">
        <v>-4.0794415725758855</v>
      </c>
      <c r="K21" s="119">
        <v>-4.6020273614934091</v>
      </c>
      <c r="L21" s="119">
        <v>-5.1220506038113784</v>
      </c>
      <c r="M21" s="119">
        <v>-5.9711652717137529</v>
      </c>
      <c r="N21" s="119">
        <v>-6.6995443908812327</v>
      </c>
      <c r="O21" s="119">
        <v>-7.3585131341811634</v>
      </c>
      <c r="P21" s="119">
        <v>-7.9832691840331798</v>
      </c>
      <c r="Q21" s="119">
        <v>-8.5510259601882961</v>
      </c>
      <c r="R21" s="119">
        <v>-9.0603905738610813</v>
      </c>
      <c r="S21" s="119">
        <v>-9.524456553656389</v>
      </c>
      <c r="T21" s="119">
        <v>-9.9218207742635212</v>
      </c>
      <c r="U21" s="119">
        <v>-10.292883361400094</v>
      </c>
      <c r="V21" s="119">
        <v>-10.641022679166641</v>
      </c>
      <c r="W21" s="119">
        <v>-11.27991874073343</v>
      </c>
      <c r="X21" s="119">
        <v>-11.80176799016898</v>
      </c>
      <c r="Y21" s="119">
        <v>-12.286639391092239</v>
      </c>
      <c r="Z21" s="119">
        <v>-12.780095023545105</v>
      </c>
      <c r="AA21" s="119">
        <v>-13.286503715869339</v>
      </c>
      <c r="AB21" s="119">
        <v>-13.781713360542172</v>
      </c>
      <c r="AC21" s="119">
        <v>-14.283225530686416</v>
      </c>
      <c r="AD21" s="119">
        <v>-14.761797577268025</v>
      </c>
      <c r="AE21" s="119">
        <v>-15.238814118083342</v>
      </c>
      <c r="AF21" s="119">
        <v>-15.720214679302627</v>
      </c>
      <c r="AG21" s="119">
        <v>-16.522994510338993</v>
      </c>
      <c r="AH21" s="119">
        <v>-17.269772439123447</v>
      </c>
      <c r="AI21" s="119">
        <v>-17.981238383680314</v>
      </c>
      <c r="AJ21" s="119">
        <v>-18.698923751536405</v>
      </c>
      <c r="AK21" s="119">
        <v>-19.425010917703016</v>
      </c>
      <c r="AL21" s="119">
        <v>-20.143557504140336</v>
      </c>
      <c r="AM21" s="119">
        <v>-20.840175269623124</v>
      </c>
      <c r="AN21" s="119">
        <v>-21.48761558100831</v>
      </c>
      <c r="AO21" s="119">
        <v>-22.136029523409771</v>
      </c>
      <c r="AP21" s="119">
        <v>-22.760572169116895</v>
      </c>
      <c r="AQ21" s="119">
        <v>-23.650723599532643</v>
      </c>
      <c r="AR21" s="119">
        <v>-24.455854186512887</v>
      </c>
      <c r="AS21" s="119">
        <v>-25.228352137110139</v>
      </c>
      <c r="AT21" s="119">
        <v>-25.999244212438335</v>
      </c>
      <c r="AU21" s="119">
        <v>-26.74190744938435</v>
      </c>
    </row>
    <row r="22" spans="1:47" s="5" customFormat="1" ht="20.149999999999999" customHeight="1">
      <c r="A22" t="s">
        <v>630</v>
      </c>
      <c r="B22" s="7"/>
      <c r="C22" s="7"/>
      <c r="D22" s="7"/>
      <c r="E22" s="7"/>
      <c r="F22" s="7"/>
      <c r="G22" s="7"/>
      <c r="H22" s="8"/>
    </row>
    <row r="23" spans="1:47" s="5" customFormat="1" ht="20.149999999999999" customHeight="1">
      <c r="A23" s="2" t="s">
        <v>119</v>
      </c>
    </row>
    <row r="24" spans="1:47"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7"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7"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7"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7"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7"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7"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7"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7"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sheetData>
  <hyperlinks>
    <hyperlink ref="A23" location="'Table of Contents'!A1" display="Return to Contents" xr:uid="{549CF486-4794-4221-A5A9-F1CC1C6AE237}"/>
  </hyperlinks>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E2CEC-1A21-4465-9928-1B193C75656D}">
  <dimension ref="A1:BE43"/>
  <sheetViews>
    <sheetView showGridLines="0" zoomScaleNormal="100" zoomScaleSheetLayoutView="100" workbookViewId="0"/>
  </sheetViews>
  <sheetFormatPr defaultColWidth="8.921875" defaultRowHeight="20.149999999999999" customHeight="1"/>
  <cols>
    <col min="1" max="1" width="13.07421875" customWidth="1"/>
    <col min="2"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7" width="10.07421875" customWidth="1"/>
    <col min="48" max="49" width="11.53515625" customWidth="1"/>
    <col min="50" max="50" width="15.53515625" customWidth="1"/>
    <col min="51" max="56" width="12.53515625" customWidth="1"/>
    <col min="57" max="57" width="17.53515625" customWidth="1"/>
  </cols>
  <sheetData>
    <row r="1" spans="1:57" s="5" customFormat="1" ht="20.149999999999999" customHeight="1">
      <c r="A1" s="4" t="s">
        <v>123</v>
      </c>
      <c r="B1" s="4"/>
      <c r="H1"/>
      <c r="W1" s="23"/>
      <c r="X1" s="23"/>
      <c r="Y1" s="23"/>
      <c r="Z1" s="23"/>
      <c r="AA1" s="23"/>
      <c r="AB1" s="23"/>
      <c r="AC1" s="23"/>
      <c r="AD1" s="23"/>
      <c r="AE1" s="23"/>
    </row>
    <row r="2" spans="1:57" s="5" customFormat="1" ht="20.149999999999999" customHeight="1">
      <c r="A2" s="66" t="s">
        <v>124</v>
      </c>
      <c r="B2" s="9"/>
      <c r="H2"/>
      <c r="W2" s="23"/>
      <c r="X2" s="23"/>
      <c r="Y2" s="23"/>
      <c r="Z2" s="23"/>
      <c r="AA2" s="23"/>
      <c r="AB2" s="23"/>
      <c r="AC2" s="23"/>
      <c r="AD2" s="23"/>
      <c r="AE2" s="23"/>
    </row>
    <row r="3" spans="1:57" s="5" customFormat="1" ht="20.149999999999999" customHeight="1">
      <c r="A3" t="s">
        <v>643</v>
      </c>
      <c r="B3"/>
      <c r="H3"/>
      <c r="W3" s="23"/>
      <c r="X3" s="23"/>
      <c r="Y3" s="23"/>
      <c r="Z3" s="23"/>
      <c r="AA3" s="23"/>
      <c r="AB3" s="23"/>
      <c r="AC3" s="23"/>
      <c r="AD3" s="23"/>
      <c r="AE3" s="23"/>
    </row>
    <row r="4" spans="1:57" s="5" customFormat="1" ht="20.149999999999999" customHeight="1">
      <c r="A4" s="34" t="s">
        <v>664</v>
      </c>
      <c r="B4"/>
      <c r="H4"/>
      <c r="W4" s="23"/>
      <c r="X4" s="23"/>
      <c r="Y4" s="23"/>
      <c r="Z4" s="23"/>
      <c r="AA4" s="23"/>
      <c r="AB4" s="23"/>
      <c r="AC4" s="23"/>
      <c r="AD4" s="23"/>
      <c r="AE4" s="23"/>
    </row>
    <row r="5" spans="1:57" s="26" customFormat="1" ht="20.149999999999999" customHeight="1">
      <c r="A5" s="24"/>
      <c r="B5" s="24"/>
      <c r="C5" s="24"/>
      <c r="D5" s="24"/>
      <c r="E5" s="24"/>
      <c r="F5" s="24"/>
      <c r="G5" s="24"/>
      <c r="H5" s="24"/>
      <c r="I5" s="24"/>
      <c r="J5" s="5"/>
      <c r="K5" s="5"/>
      <c r="L5" s="5"/>
      <c r="M5" s="5"/>
      <c r="N5" s="5"/>
      <c r="O5" s="5"/>
      <c r="P5" s="5"/>
      <c r="Q5" s="5"/>
      <c r="R5" s="5"/>
      <c r="S5" s="5"/>
      <c r="T5" s="5"/>
      <c r="U5" s="5"/>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24"/>
      <c r="K6" s="6"/>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6"/>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7"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7" s="30" customFormat="1" ht="20.149999999999999" customHeight="1">
      <c r="A18" t="s">
        <v>125</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t="s">
        <v>172</v>
      </c>
      <c r="B19" s="58">
        <v>9.1665794755342578</v>
      </c>
      <c r="C19" s="45">
        <v>9.1209625462278154</v>
      </c>
      <c r="D19" s="45">
        <v>9.0526435790742461</v>
      </c>
      <c r="E19" s="45">
        <v>8.9967990561032281</v>
      </c>
      <c r="F19" s="45">
        <v>8.9421977096066119</v>
      </c>
      <c r="G19" s="45">
        <v>8.8786735842444546</v>
      </c>
      <c r="H19" s="45">
        <v>8.8168740357544326</v>
      </c>
      <c r="I19" s="45">
        <v>8.7511213563704118</v>
      </c>
      <c r="J19" s="45">
        <v>8.6848996200025876</v>
      </c>
      <c r="K19" s="45">
        <v>8.5994084859986391</v>
      </c>
      <c r="L19" s="45">
        <v>8.5168652926570498</v>
      </c>
      <c r="M19" s="45">
        <v>8.4307911478348174</v>
      </c>
      <c r="N19" s="45">
        <v>8.3733066963965985</v>
      </c>
      <c r="O19" s="45">
        <v>8.2899431264434131</v>
      </c>
      <c r="P19" s="45">
        <v>8.1968982985251397</v>
      </c>
      <c r="Q19" s="45">
        <v>8.1230272190665911</v>
      </c>
      <c r="R19" s="45">
        <v>8.0400376611114854</v>
      </c>
      <c r="S19" s="45">
        <v>8.0005218509294949</v>
      </c>
      <c r="T19" s="45">
        <v>7.9675862945884299</v>
      </c>
      <c r="U19" s="45">
        <v>7.9432530213585668</v>
      </c>
      <c r="V19" s="45">
        <v>7.920146637345729</v>
      </c>
      <c r="W19" s="45">
        <v>7.8995418435009475</v>
      </c>
      <c r="X19" s="45">
        <v>7.8661497309741799</v>
      </c>
      <c r="Y19" s="45">
        <v>7.842246250059655</v>
      </c>
      <c r="Z19" s="45">
        <v>7.8321906600202524</v>
      </c>
      <c r="AA19" s="45">
        <v>7.8065322673591258</v>
      </c>
      <c r="AB19" s="45">
        <v>7.7851962644080537</v>
      </c>
      <c r="AC19" s="45">
        <v>7.7620564856025798</v>
      </c>
      <c r="AD19" s="45">
        <v>7.731729148301306</v>
      </c>
      <c r="AE19" s="45">
        <v>7.6985206744510011</v>
      </c>
      <c r="AF19" s="45">
        <v>7.6628138460026429</v>
      </c>
      <c r="AG19" s="49">
        <v>7.6217843967755163</v>
      </c>
      <c r="AH19" s="49">
        <v>7.5967332782490713</v>
      </c>
      <c r="AI19" s="49">
        <v>7.5832269360898552</v>
      </c>
      <c r="AJ19" s="49">
        <v>7.5686656161312857</v>
      </c>
      <c r="AK19" s="49">
        <v>7.5924115205218508</v>
      </c>
      <c r="AL19" s="49">
        <v>7.6631312298828842</v>
      </c>
      <c r="AM19" s="49">
        <v>7.6965796036481766</v>
      </c>
      <c r="AN19" s="49">
        <v>7.7260335092127628</v>
      </c>
      <c r="AO19" s="49">
        <v>7.7740730813599139</v>
      </c>
      <c r="AP19" s="49">
        <v>7.7802898088208643</v>
      </c>
      <c r="AQ19" s="49">
        <v>7.7715070877225401</v>
      </c>
      <c r="AR19" s="49">
        <v>7.7775202737370206</v>
      </c>
      <c r="AS19" s="49">
        <v>7.7782350287259643</v>
      </c>
      <c r="AT19" s="49">
        <v>7.7683139881492389</v>
      </c>
      <c r="AU19" s="49">
        <v>7.734501720156385</v>
      </c>
    </row>
    <row r="20" spans="1:47" ht="20.149999999999999" customHeight="1">
      <c r="A20" t="s">
        <v>173</v>
      </c>
      <c r="B20" s="58">
        <v>8.4692968721801272</v>
      </c>
      <c r="C20" s="45">
        <v>8.5848817638006878</v>
      </c>
      <c r="D20" s="45">
        <v>8.6840613443525019</v>
      </c>
      <c r="E20" s="45">
        <v>8.7765418556067161</v>
      </c>
      <c r="F20" s="45">
        <v>8.8609864431208063</v>
      </c>
      <c r="G20" s="45">
        <v>8.9115515456857732</v>
      </c>
      <c r="H20" s="45">
        <v>8.9477254117942433</v>
      </c>
      <c r="I20" s="45">
        <v>8.9460283520384518</v>
      </c>
      <c r="J20" s="45">
        <v>8.9333658687828237</v>
      </c>
      <c r="K20" s="45">
        <v>8.9249150480520019</v>
      </c>
      <c r="L20" s="45">
        <v>8.9046971183381949</v>
      </c>
      <c r="M20" s="45">
        <v>8.8635267626070284</v>
      </c>
      <c r="N20" s="45">
        <v>8.7981740893996978</v>
      </c>
      <c r="O20" s="45">
        <v>8.7447825667772658</v>
      </c>
      <c r="P20" s="45">
        <v>8.6947555408467174</v>
      </c>
      <c r="Q20" s="45">
        <v>8.6351068712884356</v>
      </c>
      <c r="R20" s="45">
        <v>8.5762647484675316</v>
      </c>
      <c r="S20" s="45">
        <v>8.5112551351343253</v>
      </c>
      <c r="T20" s="45">
        <v>8.4464555956338092</v>
      </c>
      <c r="U20" s="45">
        <v>8.3639119204275598</v>
      </c>
      <c r="V20" s="45">
        <v>8.2844681878592308</v>
      </c>
      <c r="W20" s="45">
        <v>8.2027889270034446</v>
      </c>
      <c r="X20" s="45">
        <v>8.1480759969890464</v>
      </c>
      <c r="Y20" s="45">
        <v>8.0682459135618405</v>
      </c>
      <c r="Z20" s="45">
        <v>7.9809580779103815</v>
      </c>
      <c r="AA20" s="45">
        <v>7.9140179456749813</v>
      </c>
      <c r="AB20" s="45">
        <v>7.8377971055814077</v>
      </c>
      <c r="AC20" s="45">
        <v>7.8060627812753305</v>
      </c>
      <c r="AD20" s="45">
        <v>7.7801864660738946</v>
      </c>
      <c r="AE20" s="45">
        <v>7.7612553495365315</v>
      </c>
      <c r="AF20" s="45">
        <v>7.7427099027811526</v>
      </c>
      <c r="AG20" s="49">
        <v>7.7252707793709892</v>
      </c>
      <c r="AH20" s="49">
        <v>7.6956378688920264</v>
      </c>
      <c r="AI20" s="49">
        <v>7.6718865147728046</v>
      </c>
      <c r="AJ20" s="49">
        <v>7.662111358300594</v>
      </c>
      <c r="AK20" s="49">
        <v>7.6387747496301897</v>
      </c>
      <c r="AL20" s="49">
        <v>7.6174923832523955</v>
      </c>
      <c r="AM20" s="49">
        <v>7.5986408425299672</v>
      </c>
      <c r="AN20" s="49">
        <v>7.5721642517084398</v>
      </c>
      <c r="AO20" s="49">
        <v>7.5423404849910103</v>
      </c>
      <c r="AP20" s="49">
        <v>7.5095807462078499</v>
      </c>
      <c r="AQ20" s="49">
        <v>7.4709956951983498</v>
      </c>
      <c r="AR20" s="49">
        <v>7.4490126998806918</v>
      </c>
      <c r="AS20" s="49">
        <v>7.4381136561416756</v>
      </c>
      <c r="AT20" s="49">
        <v>7.4282014533202583</v>
      </c>
      <c r="AU20" s="49">
        <v>7.4571189165139051</v>
      </c>
    </row>
    <row r="21" spans="1:47" ht="20.149999999999999" customHeight="1">
      <c r="A21" t="s">
        <v>174</v>
      </c>
      <c r="B21" s="58">
        <v>7.5966256500436096</v>
      </c>
      <c r="C21" s="45">
        <v>7.5072883111660857</v>
      </c>
      <c r="D21" s="45">
        <v>7.4701631689639907</v>
      </c>
      <c r="E21" s="45">
        <v>7.4857784295307468</v>
      </c>
      <c r="F21" s="45">
        <v>7.5121387093599292</v>
      </c>
      <c r="G21" s="45">
        <v>7.5715933807943587</v>
      </c>
      <c r="H21" s="45">
        <v>7.6181514027017281</v>
      </c>
      <c r="I21" s="45">
        <v>7.6857171331423251</v>
      </c>
      <c r="J21" s="45">
        <v>7.7504942144756246</v>
      </c>
      <c r="K21" s="45">
        <v>7.8292610771741087</v>
      </c>
      <c r="L21" s="45">
        <v>7.9059065255424388</v>
      </c>
      <c r="M21" s="45">
        <v>8.0069907344400679</v>
      </c>
      <c r="N21" s="45">
        <v>8.100508178278659</v>
      </c>
      <c r="O21" s="45">
        <v>8.1737255997764553</v>
      </c>
      <c r="P21" s="45">
        <v>8.2491334031564243</v>
      </c>
      <c r="Q21" s="45">
        <v>8.3068939116342388</v>
      </c>
      <c r="R21" s="45">
        <v>8.3422786828103224</v>
      </c>
      <c r="S21" s="45">
        <v>8.3479429063832331</v>
      </c>
      <c r="T21" s="45">
        <v>8.3409490610837924</v>
      </c>
      <c r="U21" s="45">
        <v>8.3452511837225316</v>
      </c>
      <c r="V21" s="45">
        <v>8.3358552589594535</v>
      </c>
      <c r="W21" s="45">
        <v>8.3175006553821866</v>
      </c>
      <c r="X21" s="45">
        <v>8.2693714231943805</v>
      </c>
      <c r="Y21" s="45">
        <v>8.2280561662452456</v>
      </c>
      <c r="Z21" s="45">
        <v>8.1970011077338807</v>
      </c>
      <c r="AA21" s="45">
        <v>8.1517530997501488</v>
      </c>
      <c r="AB21" s="45">
        <v>8.1029362270277865</v>
      </c>
      <c r="AC21" s="45">
        <v>8.0392790526599782</v>
      </c>
      <c r="AD21" s="45">
        <v>7.9763729930665095</v>
      </c>
      <c r="AE21" s="45">
        <v>7.9061913417878094</v>
      </c>
      <c r="AF21" s="45">
        <v>7.8383600330783567</v>
      </c>
      <c r="AG21" s="49">
        <v>7.7700221042286497</v>
      </c>
      <c r="AH21" s="49">
        <v>7.717851997034221</v>
      </c>
      <c r="AI21" s="49">
        <v>7.6461409948254548</v>
      </c>
      <c r="AJ21" s="49">
        <v>7.5784860731206507</v>
      </c>
      <c r="AK21" s="49">
        <v>7.5263417645205246</v>
      </c>
      <c r="AL21" s="49">
        <v>7.4645998906675306</v>
      </c>
      <c r="AM21" s="49">
        <v>7.4410213626784252</v>
      </c>
      <c r="AN21" s="49">
        <v>7.4224074253455381</v>
      </c>
      <c r="AO21" s="49">
        <v>7.4040757429191268</v>
      </c>
      <c r="AP21" s="49">
        <v>7.3855855487340731</v>
      </c>
      <c r="AQ21" s="49">
        <v>7.3666892775443502</v>
      </c>
      <c r="AR21" s="49">
        <v>7.3434294688700597</v>
      </c>
      <c r="AS21" s="49">
        <v>7.3115033335292638</v>
      </c>
      <c r="AT21" s="49">
        <v>7.295374244187772</v>
      </c>
      <c r="AU21" s="49">
        <v>7.2716476598533406</v>
      </c>
    </row>
    <row r="22" spans="1:47" s="5" customFormat="1" ht="20.149999999999999" customHeight="1">
      <c r="A22" t="s">
        <v>113</v>
      </c>
      <c r="B22"/>
      <c r="C22" s="7"/>
      <c r="D22" s="7"/>
      <c r="E22" s="7"/>
      <c r="F22" s="7"/>
      <c r="G22" s="7"/>
      <c r="H22" s="8"/>
    </row>
    <row r="23" spans="1:47" s="5" customFormat="1" ht="20.149999999999999" customHeight="1">
      <c r="A23" s="15" t="s">
        <v>175</v>
      </c>
      <c r="B23"/>
    </row>
    <row r="24" spans="1:47" s="5" customFormat="1" ht="20.149999999999999" customHeight="1">
      <c r="A24" s="2" t="s">
        <v>119</v>
      </c>
      <c r="B24" s="2"/>
      <c r="C24" s="35"/>
      <c r="D24" s="35"/>
    </row>
    <row r="25" spans="1:47"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7"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7"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7"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7"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7"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7"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7"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row r="43" spans="5:46" ht="20.149999999999999" customHeight="1">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sheetData>
  <hyperlinks>
    <hyperlink ref="A24" location="'Table of Contents'!A1" display="Return to Contents" xr:uid="{B23EF97D-D5F0-4692-BE9C-C9C0B1D1CC56}"/>
    <hyperlink ref="A23" r:id="rId1" display="https://www.ons.gov.uk/peoplepopulationandcommunity/populationandmigration/populationprojections/bulletins/nationalpopulationprojections/2022based" xr:uid="{7EA0C619-2CE5-4117-B43E-A90F21299861}"/>
  </hyperlinks>
  <pageMargins left="0.7" right="0.7" top="0.75" bottom="0.75" header="0.3" footer="0.3"/>
  <pageSetup paperSize="9" orientation="portrait" r:id="rId2"/>
  <drawing r:id="rId3"/>
  <tableParts count="1">
    <tablePart r:id="rId4"/>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73425-DA4C-4195-BCA5-0969447B4E7C}">
  <sheetPr>
    <tabColor rgb="FF8B63A6"/>
  </sheetPr>
  <dimension ref="A1"/>
  <sheetViews>
    <sheetView showGridLines="0" workbookViewId="0"/>
  </sheetViews>
  <sheetFormatPr defaultRowHeight="15.5"/>
  <sheetData>
    <row r="1" spans="1:1">
      <c r="A1" s="2" t="s">
        <v>4</v>
      </c>
    </row>
  </sheetData>
  <hyperlinks>
    <hyperlink ref="A1" location="'Table of Contents'!A1" display="Return to Contents" xr:uid="{96D3166E-270D-4A5D-9DCE-E0588946D727}"/>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090E6-25F6-486F-B798-448432D9D681}">
  <dimension ref="A1:BG43"/>
  <sheetViews>
    <sheetView showGridLines="0" zoomScaleNormal="100" zoomScaleSheetLayoutView="100" workbookViewId="0"/>
  </sheetViews>
  <sheetFormatPr defaultColWidth="8.921875" defaultRowHeight="20.149999999999999" customHeight="1"/>
  <cols>
    <col min="1" max="1" width="36.07421875" customWidth="1"/>
    <col min="2" max="24" width="7.921875" bestFit="1" customWidth="1"/>
    <col min="25" max="33" width="7.921875" style="32" bestFit="1" customWidth="1"/>
    <col min="34" max="49" width="7.921875" bestFit="1" customWidth="1"/>
    <col min="50" max="51" width="11.53515625" customWidth="1"/>
    <col min="52" max="52" width="15.53515625" customWidth="1"/>
    <col min="53" max="58" width="12.53515625" customWidth="1"/>
    <col min="59" max="59" width="17.53515625" customWidth="1"/>
  </cols>
  <sheetData>
    <row r="1" spans="1:59" s="5" customFormat="1" ht="20.149999999999999" customHeight="1">
      <c r="A1" s="4" t="s">
        <v>612</v>
      </c>
      <c r="J1"/>
      <c r="Y1" s="23"/>
      <c r="Z1" s="23"/>
      <c r="AA1" s="23"/>
      <c r="AB1" s="23"/>
      <c r="AC1" s="23"/>
      <c r="AD1" s="23"/>
      <c r="AE1" s="23"/>
      <c r="AF1" s="23"/>
      <c r="AG1" s="23"/>
    </row>
    <row r="2" spans="1:59" s="5" customFormat="1" ht="20.149999999999999" customHeight="1">
      <c r="A2" s="9" t="s">
        <v>613</v>
      </c>
      <c r="J2"/>
      <c r="Y2" s="23"/>
      <c r="Z2" s="23"/>
      <c r="AA2" s="23"/>
      <c r="AB2" s="23"/>
      <c r="AC2" s="23"/>
      <c r="AD2" s="23"/>
      <c r="AE2" s="23"/>
      <c r="AF2" s="23"/>
      <c r="AG2" s="23"/>
    </row>
    <row r="3" spans="1:59" s="5" customFormat="1" ht="20.149999999999999" customHeight="1">
      <c r="A3" t="s">
        <v>521</v>
      </c>
      <c r="J3"/>
      <c r="Y3" s="23"/>
      <c r="Z3" s="23"/>
      <c r="AA3" s="23"/>
      <c r="AB3" s="23"/>
      <c r="AC3" s="23"/>
      <c r="AD3" s="23"/>
      <c r="AE3" s="23"/>
      <c r="AF3" s="23"/>
      <c r="AG3" s="23"/>
    </row>
    <row r="4" spans="1:59" s="5" customFormat="1" ht="20.149999999999999" customHeight="1">
      <c r="A4" t="s">
        <v>614</v>
      </c>
      <c r="J4"/>
      <c r="Y4" s="23"/>
      <c r="Z4" s="23"/>
      <c r="AA4" s="23"/>
      <c r="AB4" s="23"/>
      <c r="AC4" s="23"/>
      <c r="AD4" s="23"/>
      <c r="AE4" s="23"/>
      <c r="AF4" s="23"/>
      <c r="AG4" s="23"/>
    </row>
    <row r="5" spans="1:59" s="26" customFormat="1" ht="20.149999999999999" customHeight="1">
      <c r="A5" s="24"/>
      <c r="B5" s="24"/>
      <c r="C5" s="24"/>
      <c r="D5" s="24"/>
      <c r="E5" s="24"/>
      <c r="F5" s="24"/>
      <c r="G5" s="24"/>
      <c r="H5" s="24"/>
      <c r="I5" s="24"/>
      <c r="J5" s="24"/>
      <c r="K5" s="24"/>
      <c r="L5" s="16"/>
      <c r="M5" s="24"/>
      <c r="N5" s="24"/>
      <c r="O5" s="24"/>
      <c r="P5" s="24"/>
      <c r="Q5" s="24"/>
      <c r="R5" s="24"/>
      <c r="S5" s="24"/>
      <c r="T5" s="24"/>
      <c r="U5" s="24"/>
      <c r="V5" s="24"/>
      <c r="W5" s="24"/>
      <c r="X5" s="24"/>
      <c r="Y5" s="25"/>
      <c r="Z5" s="25"/>
      <c r="AA5" s="25"/>
      <c r="AB5" s="25"/>
      <c r="AC5" s="10"/>
      <c r="AD5" s="10"/>
      <c r="AE5" s="10"/>
      <c r="AF5" s="10"/>
      <c r="AG5" s="10"/>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row>
    <row r="6" spans="1:59" s="26" customFormat="1" ht="20.149999999999999" customHeight="1">
      <c r="A6" s="24"/>
      <c r="B6" s="24"/>
      <c r="C6" s="24"/>
      <c r="D6" s="24"/>
      <c r="E6" s="24"/>
      <c r="F6" s="24"/>
      <c r="G6" s="24"/>
      <c r="H6" s="24"/>
      <c r="I6" s="24"/>
      <c r="J6" s="24"/>
      <c r="K6" s="24"/>
      <c r="L6" s="6"/>
      <c r="M6" s="24"/>
      <c r="N6" s="24"/>
      <c r="O6" s="24"/>
      <c r="P6" s="24"/>
      <c r="Q6" s="24"/>
      <c r="R6" s="24"/>
      <c r="S6" s="24"/>
      <c r="T6" s="24"/>
      <c r="U6" s="24"/>
      <c r="V6" s="24"/>
      <c r="W6" s="24"/>
      <c r="X6" s="24"/>
      <c r="Y6" s="25"/>
      <c r="Z6" s="25"/>
      <c r="AA6" s="25"/>
      <c r="AB6" s="25"/>
      <c r="AC6" s="104"/>
      <c r="AD6" s="104"/>
      <c r="AE6" s="104"/>
      <c r="AF6" s="104"/>
      <c r="AG6" s="104"/>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row>
    <row r="7" spans="1:59" s="26" customFormat="1" ht="20.149999999999999" customHeight="1">
      <c r="A7" s="24"/>
      <c r="B7" s="24"/>
      <c r="C7" s="24"/>
      <c r="D7" s="24"/>
      <c r="E7" s="24"/>
      <c r="F7" s="24"/>
      <c r="G7" s="24"/>
      <c r="H7" s="24"/>
      <c r="I7" s="24"/>
      <c r="J7" s="24"/>
      <c r="K7" s="24"/>
      <c r="L7" s="6"/>
      <c r="M7" s="24"/>
      <c r="N7" s="24"/>
      <c r="O7" s="24"/>
      <c r="P7" s="24"/>
      <c r="Q7" s="24"/>
      <c r="R7" s="24"/>
      <c r="S7" s="24"/>
      <c r="T7" s="24"/>
      <c r="U7" s="24"/>
      <c r="V7" s="24"/>
      <c r="W7" s="24"/>
      <c r="X7" s="24"/>
      <c r="Y7" s="25"/>
      <c r="Z7" s="25"/>
      <c r="AA7" s="25"/>
      <c r="AB7" s="25"/>
      <c r="AC7" s="106"/>
      <c r="AD7" s="106"/>
      <c r="AE7" s="106"/>
      <c r="AF7" s="106"/>
      <c r="AG7" s="106"/>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row>
    <row r="8" spans="1:59" s="26" customFormat="1" ht="20.149999999999999" customHeight="1">
      <c r="A8" s="24"/>
      <c r="B8" s="24"/>
      <c r="C8" s="24"/>
      <c r="D8" s="24"/>
      <c r="E8" s="24"/>
      <c r="F8" s="24"/>
      <c r="G8" s="24"/>
      <c r="H8" s="24"/>
      <c r="I8" s="24"/>
      <c r="J8" s="24"/>
      <c r="K8" s="24"/>
      <c r="L8" s="6"/>
      <c r="M8" s="24"/>
      <c r="N8" s="24"/>
      <c r="O8" s="24"/>
      <c r="P8" s="24"/>
      <c r="Q8" s="24"/>
      <c r="R8" s="24"/>
      <c r="S8" s="24"/>
      <c r="T8" s="24"/>
      <c r="U8" s="24"/>
      <c r="V8" s="24"/>
      <c r="W8" s="24"/>
      <c r="X8" s="24"/>
      <c r="Y8" s="25"/>
      <c r="Z8" s="25"/>
      <c r="AA8" s="25"/>
      <c r="AB8" s="25"/>
      <c r="AC8" s="104"/>
      <c r="AD8" s="104"/>
      <c r="AE8" s="104"/>
      <c r="AF8" s="104"/>
      <c r="AG8" s="104"/>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row>
    <row r="9" spans="1:59" s="26" customFormat="1" ht="20.149999999999999" customHeight="1">
      <c r="A9" s="24"/>
      <c r="B9" s="24"/>
      <c r="C9" s="24"/>
      <c r="D9" s="24"/>
      <c r="E9" s="24"/>
      <c r="F9" s="24"/>
      <c r="G9" s="24"/>
      <c r="H9" s="24"/>
      <c r="I9" s="24"/>
      <c r="J9" s="24"/>
      <c r="K9" s="24"/>
      <c r="L9" s="6"/>
      <c r="M9" s="24"/>
      <c r="N9" s="24"/>
      <c r="O9" s="24"/>
      <c r="P9" s="24"/>
      <c r="Q9" s="24"/>
      <c r="R9" s="24"/>
      <c r="S9" s="24"/>
      <c r="T9" s="24"/>
      <c r="U9" s="24"/>
      <c r="V9" s="24"/>
      <c r="W9" s="24"/>
      <c r="X9" s="24"/>
      <c r="Y9" s="25"/>
      <c r="Z9" s="25"/>
      <c r="AA9" s="25"/>
      <c r="AB9" s="25"/>
      <c r="AC9" s="106"/>
      <c r="AD9" s="106"/>
      <c r="AE9" s="106"/>
      <c r="AF9" s="106"/>
      <c r="AG9" s="106"/>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row>
    <row r="10" spans="1:59"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4"/>
      <c r="X10" s="24"/>
      <c r="Y10" s="25"/>
      <c r="Z10" s="25"/>
      <c r="AA10" s="25"/>
      <c r="AB10" s="25"/>
      <c r="AC10" s="106"/>
      <c r="AD10" s="106"/>
      <c r="AE10" s="106"/>
      <c r="AF10" s="106"/>
      <c r="AG10" s="106"/>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row>
    <row r="11" spans="1:59"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4"/>
      <c r="X11" s="24"/>
      <c r="Y11" s="25"/>
      <c r="Z11" s="25"/>
      <c r="AA11" s="25"/>
      <c r="AB11" s="25"/>
      <c r="AC11" s="108"/>
      <c r="AD11" s="108"/>
      <c r="AE11" s="108"/>
      <c r="AF11" s="108"/>
      <c r="AG11" s="108"/>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row>
    <row r="12" spans="1:59"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4"/>
      <c r="X12" s="24"/>
      <c r="Y12" s="25"/>
      <c r="Z12" s="25"/>
      <c r="AA12" s="25"/>
      <c r="AB12" s="25"/>
      <c r="AC12" s="108"/>
      <c r="AD12" s="108"/>
      <c r="AE12" s="108"/>
      <c r="AF12" s="108"/>
      <c r="AG12" s="108"/>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row>
    <row r="13" spans="1:59"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4"/>
      <c r="X13" s="24"/>
      <c r="Y13" s="25"/>
      <c r="Z13" s="25"/>
      <c r="AA13" s="25"/>
      <c r="AB13" s="25"/>
      <c r="AC13" s="106"/>
      <c r="AD13" s="106"/>
      <c r="AE13" s="106"/>
      <c r="AF13" s="106"/>
      <c r="AG13" s="106"/>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row>
    <row r="14" spans="1:59"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4"/>
      <c r="X14" s="24"/>
      <c r="Y14" s="25"/>
      <c r="Z14" s="25"/>
      <c r="AA14" s="25"/>
      <c r="AB14" s="25"/>
      <c r="AC14" s="106"/>
      <c r="AD14" s="106"/>
      <c r="AE14" s="106"/>
      <c r="AF14" s="106"/>
      <c r="AG14" s="106"/>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row>
    <row r="15" spans="1:59"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4"/>
      <c r="X15" s="24"/>
      <c r="Y15" s="25"/>
      <c r="Z15" s="25"/>
      <c r="AA15" s="25"/>
      <c r="AB15" s="25"/>
      <c r="AC15" s="27"/>
      <c r="AD15" s="27"/>
      <c r="AE15" s="27"/>
      <c r="AF15" s="27"/>
      <c r="AG15" s="27"/>
    </row>
    <row r="16" spans="1:59"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4"/>
      <c r="X16" s="24"/>
      <c r="Y16" s="25"/>
      <c r="Z16" s="25"/>
      <c r="AA16" s="25"/>
      <c r="AB16" s="25"/>
      <c r="AC16" s="27"/>
      <c r="AD16" s="27"/>
      <c r="AE16" s="27"/>
      <c r="AF16" s="27"/>
      <c r="AG16" s="27"/>
    </row>
    <row r="17" spans="1:49"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5"/>
      <c r="Z17" s="25"/>
      <c r="AA17" s="25"/>
      <c r="AB17" s="25"/>
      <c r="AC17" s="27"/>
      <c r="AD17" s="27"/>
      <c r="AE17" s="27"/>
      <c r="AF17" s="27"/>
      <c r="AG17" s="27"/>
    </row>
    <row r="18" spans="1:49" s="30" customFormat="1" ht="20.149999999999999" customHeight="1">
      <c r="A18" t="s">
        <v>125</v>
      </c>
      <c r="B18" s="43" t="s">
        <v>536</v>
      </c>
      <c r="C18" s="43" t="s">
        <v>537</v>
      </c>
      <c r="D18" s="43" t="s">
        <v>126</v>
      </c>
      <c r="E18" s="43" t="s">
        <v>127</v>
      </c>
      <c r="F18" s="43" t="s">
        <v>128</v>
      </c>
      <c r="G18" s="43" t="s">
        <v>129</v>
      </c>
      <c r="H18" s="43" t="s">
        <v>130</v>
      </c>
      <c r="I18" s="43" t="s">
        <v>131</v>
      </c>
      <c r="J18" s="43" t="s">
        <v>132</v>
      </c>
      <c r="K18" s="43" t="s">
        <v>133</v>
      </c>
      <c r="L18" s="43" t="s">
        <v>134</v>
      </c>
      <c r="M18" s="43" t="s">
        <v>135</v>
      </c>
      <c r="N18" s="43" t="s">
        <v>136</v>
      </c>
      <c r="O18" s="43" t="s">
        <v>137</v>
      </c>
      <c r="P18" s="43" t="s">
        <v>138</v>
      </c>
      <c r="Q18" s="43" t="s">
        <v>139</v>
      </c>
      <c r="R18" s="43" t="s">
        <v>140</v>
      </c>
      <c r="S18" s="43" t="s">
        <v>141</v>
      </c>
      <c r="T18" s="43" t="s">
        <v>142</v>
      </c>
      <c r="U18" s="43" t="s">
        <v>143</v>
      </c>
      <c r="V18" s="43" t="s">
        <v>144</v>
      </c>
      <c r="W18" s="43" t="s">
        <v>145</v>
      </c>
      <c r="X18" s="43" t="s">
        <v>146</v>
      </c>
      <c r="Y18" s="43" t="s">
        <v>147</v>
      </c>
      <c r="Z18" s="43" t="s">
        <v>148</v>
      </c>
      <c r="AA18" s="43" t="s">
        <v>149</v>
      </c>
      <c r="AB18" s="43" t="s">
        <v>150</v>
      </c>
      <c r="AC18" s="43" t="s">
        <v>151</v>
      </c>
      <c r="AD18" s="43" t="s">
        <v>152</v>
      </c>
      <c r="AE18" s="43" t="s">
        <v>153</v>
      </c>
      <c r="AF18" s="43" t="s">
        <v>154</v>
      </c>
      <c r="AG18" s="43" t="s">
        <v>155</v>
      </c>
      <c r="AH18" s="43" t="s">
        <v>156</v>
      </c>
      <c r="AI18" s="47" t="s">
        <v>157</v>
      </c>
      <c r="AJ18" s="43" t="s">
        <v>158</v>
      </c>
      <c r="AK18" s="43" t="s">
        <v>159</v>
      </c>
      <c r="AL18" s="43" t="s">
        <v>160</v>
      </c>
      <c r="AM18" s="43" t="s">
        <v>161</v>
      </c>
      <c r="AN18" s="43" t="s">
        <v>162</v>
      </c>
      <c r="AO18" s="43" t="s">
        <v>163</v>
      </c>
      <c r="AP18" s="43" t="s">
        <v>164</v>
      </c>
      <c r="AQ18" s="43" t="s">
        <v>165</v>
      </c>
      <c r="AR18" s="43" t="s">
        <v>166</v>
      </c>
      <c r="AS18" s="43" t="s">
        <v>167</v>
      </c>
      <c r="AT18" s="43" t="s">
        <v>168</v>
      </c>
      <c r="AU18" s="43" t="s">
        <v>169</v>
      </c>
      <c r="AV18" s="43" t="s">
        <v>170</v>
      </c>
      <c r="AW18" s="43" t="s">
        <v>171</v>
      </c>
    </row>
    <row r="19" spans="1:49" ht="20.149999999999999" customHeight="1">
      <c r="A19" t="s">
        <v>615</v>
      </c>
      <c r="B19" s="59">
        <v>0</v>
      </c>
      <c r="C19" s="59">
        <v>0</v>
      </c>
      <c r="D19" s="59">
        <v>0</v>
      </c>
      <c r="E19" s="59">
        <v>-0.11592665701952197</v>
      </c>
      <c r="F19" s="59">
        <v>-0.25583523180005369</v>
      </c>
      <c r="G19" s="59">
        <v>-0.4568747818881857</v>
      </c>
      <c r="H19" s="59">
        <v>-0.57908801395613885</v>
      </c>
      <c r="I19" s="59">
        <v>-0.6777055006160293</v>
      </c>
      <c r="J19" s="59">
        <v>-0.84216036388443938</v>
      </c>
      <c r="K19" s="59">
        <v>-1.0427922386718402</v>
      </c>
      <c r="L19" s="59">
        <v>-1.2557660331487437</v>
      </c>
      <c r="M19" s="59">
        <v>-1.4761109620765354</v>
      </c>
      <c r="N19" s="59">
        <v>-1.7053202240883913</v>
      </c>
      <c r="O19" s="59">
        <v>-1.931742322386528</v>
      </c>
      <c r="P19" s="59">
        <v>-2.1193255298029556</v>
      </c>
      <c r="Q19" s="59">
        <v>-2.2466013505708533</v>
      </c>
      <c r="R19" s="59">
        <v>-2.3335719707874953</v>
      </c>
      <c r="S19" s="59">
        <v>-2.3818474281928887</v>
      </c>
      <c r="T19" s="59">
        <v>-2.4056252640832021</v>
      </c>
      <c r="U19" s="59">
        <v>-2.3920017152829356</v>
      </c>
      <c r="V19" s="59">
        <v>-2.337171014699869</v>
      </c>
      <c r="W19" s="59">
        <v>-2.2524437537428255</v>
      </c>
      <c r="X19" s="59">
        <v>-2.1520554782054178</v>
      </c>
      <c r="Y19" s="59">
        <v>-2.0218554331831493</v>
      </c>
      <c r="Z19" s="59">
        <v>-1.8660550927455202</v>
      </c>
      <c r="AA19" s="59">
        <v>-1.6965237316239759</v>
      </c>
      <c r="AB19" s="59">
        <v>-1.5291938512943632</v>
      </c>
      <c r="AC19" s="59">
        <v>-1.3787941262931218</v>
      </c>
      <c r="AD19" s="59">
        <v>-1.2512194902546299</v>
      </c>
      <c r="AE19" s="59">
        <v>-1.1358229572837424</v>
      </c>
      <c r="AF19" s="59">
        <v>-1.0375741483123733</v>
      </c>
      <c r="AG19" s="59">
        <v>-0.96146506039561153</v>
      </c>
      <c r="AH19" s="59">
        <v>-0.87333231872281947</v>
      </c>
      <c r="AI19" s="60">
        <v>-0.7865007125590181</v>
      </c>
      <c r="AJ19" s="60">
        <v>-0.72073099061754764</v>
      </c>
      <c r="AK19" s="60">
        <v>-0.65790361451478219</v>
      </c>
      <c r="AL19" s="60">
        <v>-0.61550127155923451</v>
      </c>
      <c r="AM19" s="60">
        <v>-0.57238508885633776</v>
      </c>
      <c r="AN19" s="60">
        <v>-0.55704305859745307</v>
      </c>
      <c r="AO19" s="60">
        <v>-0.53918874053446175</v>
      </c>
      <c r="AP19" s="60">
        <v>-0.52322270803997917</v>
      </c>
      <c r="AQ19" s="60">
        <v>-0.54144727718745256</v>
      </c>
      <c r="AR19" s="60">
        <v>-0.53620266722253684</v>
      </c>
      <c r="AS19" s="60">
        <v>-0.52131110364721689</v>
      </c>
      <c r="AT19" s="60">
        <v>-0.52632475879760576</v>
      </c>
      <c r="AU19" s="60">
        <v>-0.52918768383694725</v>
      </c>
      <c r="AV19" s="60">
        <v>-0.56284706461971223</v>
      </c>
      <c r="AW19" s="60">
        <v>-0.59441268072976094</v>
      </c>
    </row>
    <row r="20" spans="1:49" ht="20.149999999999999" customHeight="1">
      <c r="A20" t="s">
        <v>616</v>
      </c>
      <c r="B20" s="59">
        <v>1.1588863421968786E-2</v>
      </c>
      <c r="C20" s="59">
        <v>-4.1641683255096151E-2</v>
      </c>
      <c r="D20" s="59">
        <v>-0.24955016571980648</v>
      </c>
      <c r="E20" s="59">
        <v>-0.40105413756333963</v>
      </c>
      <c r="F20" s="59">
        <v>-0.59976342539717165</v>
      </c>
      <c r="G20" s="59">
        <v>-0.83371480686582655</v>
      </c>
      <c r="H20" s="59">
        <v>-1.0790041878016787</v>
      </c>
      <c r="I20" s="59">
        <v>-1.2682511539825172</v>
      </c>
      <c r="J20" s="59">
        <v>-1.4145987153968949</v>
      </c>
      <c r="K20" s="59">
        <v>-1.555894955079544</v>
      </c>
      <c r="L20" s="59">
        <v>-1.6819051744514892</v>
      </c>
      <c r="M20" s="59">
        <v>-1.7509343851997143</v>
      </c>
      <c r="N20" s="59">
        <v>-1.8076023380193751</v>
      </c>
      <c r="O20" s="59">
        <v>-1.8747279691692216</v>
      </c>
      <c r="P20" s="59">
        <v>-1.9441227484040524</v>
      </c>
      <c r="Q20" s="59">
        <v>-2.0153608027641337</v>
      </c>
      <c r="R20" s="59">
        <v>-2.0539151866530538</v>
      </c>
      <c r="S20" s="59">
        <v>-2.0821281237002287</v>
      </c>
      <c r="T20" s="59">
        <v>-2.1032355216972896</v>
      </c>
      <c r="U20" s="59">
        <v>-2.0783273110839176</v>
      </c>
      <c r="V20" s="59">
        <v>-2.0214987280914323</v>
      </c>
      <c r="W20" s="59">
        <v>-1.96489393871912</v>
      </c>
      <c r="X20" s="59">
        <v>-1.8846872610829943</v>
      </c>
      <c r="Y20" s="59">
        <v>-1.7891866089592261</v>
      </c>
      <c r="Z20" s="59">
        <v>-1.6838641291226701</v>
      </c>
      <c r="AA20" s="59">
        <v>-1.602522601937401</v>
      </c>
      <c r="AB20" s="59">
        <v>-1.5433452867542647</v>
      </c>
      <c r="AC20" s="59">
        <v>-1.4963176611343088</v>
      </c>
      <c r="AD20" s="59">
        <v>-1.4953990864914077</v>
      </c>
      <c r="AE20" s="59">
        <v>-1.5416643368672038</v>
      </c>
      <c r="AF20" s="59">
        <v>-1.5890162038132063</v>
      </c>
      <c r="AG20" s="59">
        <v>-1.6566982763411686</v>
      </c>
      <c r="AH20" s="59">
        <v>-1.7247901771287628</v>
      </c>
      <c r="AI20" s="60">
        <v>-1.7650822859443775</v>
      </c>
      <c r="AJ20" s="60">
        <v>-1.8260064197834345</v>
      </c>
      <c r="AK20" s="60">
        <v>-1.8996402967991222</v>
      </c>
      <c r="AL20" s="60">
        <v>-1.9728272597289007</v>
      </c>
      <c r="AM20" s="60">
        <v>-2.0262844711691352</v>
      </c>
      <c r="AN20" s="60">
        <v>-2.0759676429528735</v>
      </c>
      <c r="AO20" s="60">
        <v>-2.1477216584787637</v>
      </c>
      <c r="AP20" s="60">
        <v>-2.2371790566202052</v>
      </c>
      <c r="AQ20" s="60">
        <v>-2.3240622317402959</v>
      </c>
      <c r="AR20" s="60">
        <v>-2.4129677426289184</v>
      </c>
      <c r="AS20" s="60">
        <v>-2.4778275914629853</v>
      </c>
      <c r="AT20" s="60">
        <v>-2.510818789755064</v>
      </c>
      <c r="AU20" s="60">
        <v>-2.551506734795308</v>
      </c>
      <c r="AV20" s="90" t="s">
        <v>656</v>
      </c>
      <c r="AW20" s="90" t="s">
        <v>656</v>
      </c>
    </row>
    <row r="21" spans="1:49" s="5" customFormat="1" ht="20.149999999999999" customHeight="1">
      <c r="A21" t="s">
        <v>113</v>
      </c>
      <c r="B21" s="7"/>
      <c r="C21" s="7"/>
      <c r="D21" s="7"/>
      <c r="E21" s="7"/>
      <c r="F21" s="7"/>
      <c r="G21" s="7"/>
      <c r="H21" s="7"/>
      <c r="I21" s="7"/>
      <c r="J21" s="8"/>
    </row>
    <row r="22" spans="1:49" s="5" customFormat="1" ht="20.149999999999999" customHeight="1">
      <c r="A22" t="s">
        <v>114</v>
      </c>
      <c r="B22" s="7"/>
      <c r="C22" s="7"/>
      <c r="D22" s="7"/>
      <c r="E22" s="7"/>
      <c r="F22" s="7"/>
      <c r="G22" s="7"/>
      <c r="H22" s="7"/>
      <c r="I22" s="7"/>
      <c r="J22" s="8"/>
    </row>
    <row r="23" spans="1:49" s="5" customFormat="1" ht="20.149999999999999" customHeight="1">
      <c r="A23" s="15" t="s">
        <v>192</v>
      </c>
    </row>
    <row r="24" spans="1:49" s="5" customFormat="1" ht="20.149999999999999" customHeight="1">
      <c r="A24" s="2" t="s">
        <v>119</v>
      </c>
    </row>
    <row r="25" spans="1:49" ht="20.149999999999999" customHeight="1">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row>
    <row r="26" spans="1:49" ht="20.149999999999999" customHeight="1">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row>
    <row r="27" spans="1:49" ht="20.149999999999999" customHeight="1">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row>
    <row r="28" spans="1:49" ht="20.149999999999999" customHeight="1">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row>
    <row r="29" spans="1:49" ht="20.149999999999999" customHeight="1">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row>
    <row r="30" spans="1:49" ht="20.149999999999999" customHeight="1">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row>
    <row r="31" spans="1:49" ht="20.149999999999999" customHeight="1">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row>
    <row r="32" spans="1:49" ht="20.149999999999999" customHeight="1">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row>
    <row r="33" spans="7:48" ht="20.149999999999999" customHeight="1">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row>
    <row r="34" spans="7:48" ht="20.149999999999999" customHeight="1">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row>
    <row r="35" spans="7:48" ht="20.149999999999999" customHeight="1">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row>
    <row r="36" spans="7:48" ht="20.149999999999999" customHeight="1">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row>
    <row r="37" spans="7:48" ht="20.149999999999999" customHeight="1">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row>
    <row r="38" spans="7:48" ht="20.149999999999999" customHeight="1">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row>
    <row r="39" spans="7:48" ht="20.149999999999999" customHeight="1">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row>
    <row r="40" spans="7:48" ht="20.149999999999999" customHeight="1">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row>
    <row r="41" spans="7:48" ht="20.149999999999999" customHeight="1">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row>
    <row r="42" spans="7:48" ht="20.149999999999999" customHeight="1">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row>
    <row r="43" spans="7:48" ht="20.149999999999999" customHeight="1">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row>
  </sheetData>
  <hyperlinks>
    <hyperlink ref="A24" location="'Table of Contents'!A1" display="Return to Contents" xr:uid="{E0BACE62-9D77-4B8F-916E-ADE24712F206}"/>
    <hyperlink ref="A23" r:id="rId1" display="https://fiscalcommission.scot/publications/fiscal-sustainability-report-march-2023/" xr:uid="{FB4AC512-1FE4-461F-9C10-24D4C8C38EAA}"/>
  </hyperlinks>
  <pageMargins left="0.7" right="0.7" top="0.75" bottom="0.75" header="0.3" footer="0.3"/>
  <pageSetup paperSize="9" orientation="portrait" r:id="rId2"/>
  <drawing r:id="rId3"/>
  <tableParts count="1">
    <tablePart r:id="rId4"/>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C3B53-FEB5-4A50-98BA-4E9A812AF744}">
  <dimension ref="A1:F23"/>
  <sheetViews>
    <sheetView showGridLines="0" zoomScaleNormal="100" workbookViewId="0"/>
  </sheetViews>
  <sheetFormatPr defaultColWidth="8.4609375" defaultRowHeight="20.149999999999999" customHeight="1"/>
  <cols>
    <col min="1" max="1" width="32.53515625" style="5" customWidth="1"/>
    <col min="2" max="6" width="7.921875" style="5" bestFit="1" customWidth="1"/>
    <col min="7" max="16384" width="8.4609375" style="5"/>
  </cols>
  <sheetData>
    <row r="1" spans="1:6" ht="20.149999999999999" customHeight="1">
      <c r="A1" s="4" t="s">
        <v>617</v>
      </c>
      <c r="B1" s="18"/>
      <c r="C1" s="18"/>
      <c r="D1" s="18"/>
      <c r="E1" s="18"/>
      <c r="F1" s="18"/>
    </row>
    <row r="2" spans="1:6" ht="20.149999999999999" customHeight="1">
      <c r="A2" t="s">
        <v>402</v>
      </c>
      <c r="B2" s="18"/>
      <c r="C2" s="18"/>
      <c r="D2" s="18"/>
      <c r="E2" s="18"/>
      <c r="F2" s="18"/>
    </row>
    <row r="3" spans="1:6" ht="20.149999999999999" customHeight="1">
      <c r="A3" t="s">
        <v>618</v>
      </c>
      <c r="B3" s="18"/>
      <c r="C3" s="18"/>
      <c r="D3" s="18"/>
      <c r="E3" s="18"/>
      <c r="F3" s="18"/>
    </row>
    <row r="4" spans="1:6" s="6" customFormat="1" ht="20.149999999999999" customHeight="1">
      <c r="A4" s="17" t="s">
        <v>424</v>
      </c>
      <c r="B4" s="52" t="s">
        <v>127</v>
      </c>
      <c r="C4" s="52" t="s">
        <v>137</v>
      </c>
      <c r="D4" s="52" t="s">
        <v>147</v>
      </c>
      <c r="E4" s="52" t="s">
        <v>157</v>
      </c>
      <c r="F4" s="52" t="s">
        <v>167</v>
      </c>
    </row>
    <row r="5" spans="1:6" ht="20.149999999999999" customHeight="1">
      <c r="A5" t="s">
        <v>619</v>
      </c>
      <c r="B5" s="31">
        <v>-0.40105413756333963</v>
      </c>
      <c r="C5" s="31">
        <v>-1.8747279691692216</v>
      </c>
      <c r="D5" s="31">
        <v>-1.7891866089592261</v>
      </c>
      <c r="E5" s="31">
        <v>-1.7650822859443775</v>
      </c>
      <c r="F5" s="31">
        <v>-2.4778275914629853</v>
      </c>
    </row>
    <row r="6" spans="1:6" ht="20.149999999999999" customHeight="1">
      <c r="A6" s="39" t="s">
        <v>620</v>
      </c>
      <c r="B6" s="31">
        <v>-0.27155165257901998</v>
      </c>
      <c r="C6" s="31">
        <v>-1.5042916983481471</v>
      </c>
      <c r="D6" s="31">
        <v>-2.3018049647050218</v>
      </c>
      <c r="E6" s="31">
        <v>-2.0997079083348891</v>
      </c>
      <c r="F6" s="31">
        <v>-1.4320304360297715</v>
      </c>
    </row>
    <row r="7" spans="1:6" ht="20.149999999999999" customHeight="1">
      <c r="A7" s="39" t="s">
        <v>621</v>
      </c>
      <c r="B7" s="31">
        <v>2.3968266255855519E-2</v>
      </c>
      <c r="C7" s="31">
        <v>-0.10661587769040204</v>
      </c>
      <c r="D7" s="31">
        <v>-0.14531286214084238</v>
      </c>
      <c r="E7" s="31">
        <v>-0.58928085896823534</v>
      </c>
      <c r="F7" s="31">
        <v>-0.8835886376286638</v>
      </c>
    </row>
    <row r="8" spans="1:6" ht="20.149999999999999" customHeight="1">
      <c r="A8" s="39" t="s">
        <v>622</v>
      </c>
      <c r="B8" s="31">
        <v>0.54150564935360579</v>
      </c>
      <c r="C8" s="31">
        <v>2.8100397593519935</v>
      </c>
      <c r="D8" s="31">
        <v>4.0951138727641254</v>
      </c>
      <c r="E8" s="31">
        <v>5.2357760835589247</v>
      </c>
      <c r="F8" s="31">
        <v>5.6236839324982562</v>
      </c>
    </row>
    <row r="9" spans="1:6" ht="20.149999999999999" customHeight="1">
      <c r="A9" s="39" t="s">
        <v>623</v>
      </c>
      <c r="B9" s="31">
        <v>8.5988584050260233E-2</v>
      </c>
      <c r="C9" s="31">
        <v>-0.57762345185081276</v>
      </c>
      <c r="D9" s="31">
        <v>-1.1843635790947893</v>
      </c>
      <c r="E9" s="31">
        <v>-1.3290246763708682</v>
      </c>
      <c r="F9" s="31">
        <v>-1.3785772978843953</v>
      </c>
    </row>
    <row r="10" spans="1:6" ht="20.149999999999999" customHeight="1">
      <c r="A10" s="39" t="s">
        <v>624</v>
      </c>
      <c r="B10" s="31">
        <v>-9.4783366536883865E-2</v>
      </c>
      <c r="C10" s="31">
        <v>-0.67852308467993772</v>
      </c>
      <c r="D10" s="31">
        <v>-0.69630129104739513</v>
      </c>
      <c r="E10" s="31">
        <v>-0.23918106649957238</v>
      </c>
      <c r="F10" s="31">
        <v>2.7028926860342528E-2</v>
      </c>
    </row>
    <row r="11" spans="1:6" ht="20.149999999999999" customHeight="1">
      <c r="A11" t="s">
        <v>625</v>
      </c>
      <c r="B11" s="31">
        <v>-0.11592665701952197</v>
      </c>
      <c r="C11" s="31">
        <v>-1.931742322386528</v>
      </c>
      <c r="D11" s="31">
        <v>-2.0218554331831493</v>
      </c>
      <c r="E11" s="31">
        <v>-0.7865007125590181</v>
      </c>
      <c r="F11" s="31">
        <v>-0.52131110364721689</v>
      </c>
    </row>
    <row r="12" spans="1:6" ht="20.149999999999999" customHeight="1">
      <c r="A12" s="39" t="s">
        <v>626</v>
      </c>
      <c r="B12" s="31">
        <v>0.2851274805438177</v>
      </c>
      <c r="C12" s="31">
        <v>-5.7014353217306191E-2</v>
      </c>
      <c r="D12" s="31">
        <v>-0.23266882422392321</v>
      </c>
      <c r="E12" s="31">
        <v>0.97858157338535978</v>
      </c>
      <c r="F12" s="31">
        <v>1.9565164878157681</v>
      </c>
    </row>
    <row r="13" spans="1:6" ht="20.149999999999999" customHeight="1">
      <c r="A13" t="s">
        <v>113</v>
      </c>
      <c r="B13" s="7"/>
      <c r="C13" s="7"/>
      <c r="D13" s="7"/>
      <c r="E13" s="7"/>
      <c r="F13" s="7"/>
    </row>
    <row r="14" spans="1:6" ht="20.149999999999999" customHeight="1">
      <c r="A14" t="s">
        <v>114</v>
      </c>
      <c r="B14" s="7"/>
      <c r="C14" s="7"/>
      <c r="D14" s="7"/>
      <c r="E14" s="7"/>
      <c r="F14" s="7"/>
    </row>
    <row r="15" spans="1:6" ht="20.149999999999999" customHeight="1">
      <c r="A15" s="15" t="s">
        <v>192</v>
      </c>
      <c r="B15"/>
    </row>
    <row r="16" spans="1:6" ht="20.149999999999999" customHeight="1">
      <c r="A16" s="2" t="s">
        <v>119</v>
      </c>
      <c r="B16"/>
      <c r="C16" s="33"/>
    </row>
    <row r="18" spans="1:5" ht="20.149999999999999" customHeight="1">
      <c r="B18" s="20"/>
    </row>
    <row r="22" spans="1:5" ht="20.149999999999999" customHeight="1">
      <c r="A22" s="21"/>
    </row>
    <row r="23" spans="1:5" ht="20.149999999999999" customHeight="1">
      <c r="A23" s="22"/>
      <c r="B23" s="22"/>
      <c r="C23" s="22"/>
      <c r="D23" s="22"/>
      <c r="E23" s="22"/>
    </row>
  </sheetData>
  <hyperlinks>
    <hyperlink ref="A16" location="'Table of Contents'!A1" display="Return to Contents" xr:uid="{1E2A4F9F-4066-4E51-AF1A-B90A09BE7CBF}"/>
    <hyperlink ref="A15" r:id="rId1" display="https://fiscalcommission.scot/publications/fiscal-sustainability-report-march-2023/" xr:uid="{98D8F277-1C5C-4590-B093-526CF27EFCC4}"/>
  </hyperlinks>
  <pageMargins left="0.7" right="0.7" top="0.75" bottom="0.75" header="0.3" footer="0.3"/>
  <pageSetup paperSize="9" orientation="portrait"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8FEF9-0D59-4396-952B-6D30D4010202}">
  <dimension ref="A1:BD43"/>
  <sheetViews>
    <sheetView showGridLines="0" zoomScaleNormal="100" zoomScaleSheetLayoutView="100" workbookViewId="0"/>
  </sheetViews>
  <sheetFormatPr defaultColWidth="8.921875" defaultRowHeight="20.149999999999999" customHeight="1"/>
  <cols>
    <col min="1" max="1" width="13.07421875" customWidth="1"/>
    <col min="2" max="2" width="10" customWidth="1"/>
    <col min="3" max="3" width="10.61328125" bestFit="1" customWidth="1"/>
    <col min="4" max="4" width="10" customWidth="1"/>
    <col min="5" max="6" width="10.61328125" bestFit="1" customWidth="1"/>
    <col min="7" max="7" width="8.84375" customWidth="1"/>
    <col min="8" max="13" width="10.61328125" customWidth="1"/>
    <col min="14" max="21" width="10.61328125" bestFit="1" customWidth="1"/>
    <col min="22" max="30" width="10.61328125" style="32" bestFit="1" customWidth="1"/>
    <col min="31" max="44" width="10.61328125" bestFit="1" customWidth="1"/>
    <col min="45" max="46" width="10.07421875" customWidth="1"/>
    <col min="47" max="48" width="11.53515625" customWidth="1"/>
    <col min="49" max="49" width="15.53515625" customWidth="1"/>
    <col min="50" max="55" width="12.53515625" customWidth="1"/>
    <col min="56" max="56" width="17.53515625" customWidth="1"/>
  </cols>
  <sheetData>
    <row r="1" spans="1:56" s="5" customFormat="1" ht="20.149999999999999" customHeight="1">
      <c r="A1" s="41" t="s">
        <v>627</v>
      </c>
      <c r="G1"/>
      <c r="V1" s="23"/>
      <c r="W1" s="23"/>
      <c r="X1" s="23"/>
      <c r="Y1" s="23"/>
      <c r="Z1" s="23"/>
      <c r="AA1" s="23"/>
      <c r="AB1" s="23"/>
      <c r="AC1" s="23"/>
      <c r="AD1" s="23"/>
    </row>
    <row r="2" spans="1:56" s="5" customFormat="1" ht="20.149999999999999" customHeight="1">
      <c r="A2" s="69" t="s">
        <v>628</v>
      </c>
      <c r="G2"/>
      <c r="V2" s="23"/>
      <c r="W2" s="23"/>
      <c r="X2" s="23"/>
      <c r="Y2" s="23"/>
      <c r="Z2" s="23"/>
      <c r="AA2" s="23"/>
      <c r="AB2" s="23"/>
      <c r="AC2" s="23"/>
      <c r="AD2" s="23"/>
    </row>
    <row r="3" spans="1:56" s="5" customFormat="1" ht="20.149999999999999" customHeight="1">
      <c r="A3" t="s">
        <v>521</v>
      </c>
      <c r="G3"/>
      <c r="V3" s="23"/>
      <c r="W3" s="23"/>
      <c r="X3" s="23"/>
      <c r="Y3" s="23"/>
      <c r="Z3" s="23"/>
      <c r="AA3" s="23"/>
      <c r="AB3" s="23"/>
      <c r="AC3" s="23"/>
      <c r="AD3" s="23"/>
    </row>
    <row r="4" spans="1:56" s="5" customFormat="1" ht="20.149999999999999" customHeight="1">
      <c r="A4" t="s">
        <v>640</v>
      </c>
      <c r="G4"/>
      <c r="V4" s="23"/>
      <c r="W4" s="23"/>
      <c r="X4" s="23"/>
      <c r="Y4" s="23"/>
      <c r="Z4" s="23"/>
      <c r="AA4" s="23"/>
      <c r="AB4" s="23"/>
      <c r="AC4" s="23"/>
      <c r="AD4" s="23"/>
    </row>
    <row r="5" spans="1:56" s="26" customFormat="1" ht="20.149999999999999" customHeight="1">
      <c r="A5" s="24"/>
      <c r="B5" s="24"/>
      <c r="C5" s="24"/>
      <c r="D5" s="24"/>
      <c r="E5" s="24"/>
      <c r="F5" s="24"/>
      <c r="G5" s="24"/>
      <c r="H5" s="24"/>
      <c r="I5" s="6"/>
      <c r="J5" s="24"/>
      <c r="K5" s="24"/>
      <c r="L5" s="24"/>
      <c r="M5" s="24"/>
      <c r="N5" s="24"/>
      <c r="O5" s="24"/>
      <c r="P5" s="24"/>
      <c r="Q5" s="24"/>
      <c r="R5" s="93"/>
      <c r="S5" s="93"/>
      <c r="T5" s="24"/>
      <c r="U5" s="24"/>
      <c r="V5" s="25"/>
      <c r="W5" s="25"/>
      <c r="X5" s="25"/>
      <c r="Y5" s="25"/>
      <c r="Z5" s="10"/>
      <c r="AA5" s="10"/>
      <c r="AB5" s="10"/>
      <c r="AC5" s="10"/>
      <c r="AD5" s="10"/>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s="26" customFormat="1" ht="20.149999999999999" customHeight="1">
      <c r="A6" s="24"/>
      <c r="B6" s="24"/>
      <c r="C6" s="24"/>
      <c r="D6" s="24"/>
      <c r="E6" s="24"/>
      <c r="F6" s="24"/>
      <c r="G6" s="24"/>
      <c r="H6" s="24"/>
      <c r="I6" s="6"/>
      <c r="J6" s="24"/>
      <c r="K6" s="24"/>
      <c r="L6" s="24"/>
      <c r="M6" s="24"/>
      <c r="N6" s="24"/>
      <c r="O6" s="24"/>
      <c r="P6" s="24"/>
      <c r="Q6" s="24"/>
      <c r="R6" s="93"/>
      <c r="S6" s="93"/>
      <c r="T6" s="24"/>
      <c r="U6" s="24"/>
      <c r="V6" s="25"/>
      <c r="W6" s="25"/>
      <c r="X6" s="25"/>
      <c r="Y6" s="25"/>
      <c r="Z6" s="104"/>
      <c r="AA6" s="104"/>
      <c r="AB6" s="104"/>
      <c r="AC6" s="104"/>
      <c r="AD6" s="104"/>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row>
    <row r="7" spans="1:56" s="26" customFormat="1" ht="20.149999999999999" customHeight="1">
      <c r="A7" s="24"/>
      <c r="B7" s="24"/>
      <c r="C7" s="24"/>
      <c r="D7" s="24"/>
      <c r="E7" s="24"/>
      <c r="F7" s="24"/>
      <c r="G7" s="24"/>
      <c r="H7" s="24"/>
      <c r="I7" s="6"/>
      <c r="J7" s="24"/>
      <c r="K7" s="24"/>
      <c r="L7" s="24"/>
      <c r="M7" s="24"/>
      <c r="N7" s="24"/>
      <c r="O7" s="24"/>
      <c r="P7" s="24"/>
      <c r="Q7" s="24"/>
      <c r="R7" s="93"/>
      <c r="S7" s="93"/>
      <c r="T7" s="24"/>
      <c r="U7" s="24"/>
      <c r="V7" s="25"/>
      <c r="W7" s="25"/>
      <c r="X7" s="25"/>
      <c r="Y7" s="25"/>
      <c r="Z7" s="106"/>
      <c r="AA7" s="106"/>
      <c r="AB7" s="106"/>
      <c r="AC7" s="106"/>
      <c r="AD7" s="106"/>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row>
    <row r="8" spans="1:56" s="26" customFormat="1" ht="20.149999999999999" customHeight="1">
      <c r="A8" s="24"/>
      <c r="B8" s="24"/>
      <c r="C8" s="24"/>
      <c r="D8" s="24"/>
      <c r="E8" s="24"/>
      <c r="F8" s="24"/>
      <c r="G8" s="24"/>
      <c r="H8" s="24"/>
      <c r="I8" s="6"/>
      <c r="J8" s="24"/>
      <c r="K8" s="24"/>
      <c r="L8" s="24"/>
      <c r="M8" s="24"/>
      <c r="N8" s="24"/>
      <c r="O8" s="24"/>
      <c r="P8" s="24"/>
      <c r="Q8" s="24"/>
      <c r="R8" s="93"/>
      <c r="S8" s="93"/>
      <c r="T8" s="24"/>
      <c r="U8" s="24"/>
      <c r="V8" s="25"/>
      <c r="W8" s="25"/>
      <c r="X8" s="25"/>
      <c r="Y8" s="25"/>
      <c r="Z8" s="104"/>
      <c r="AA8" s="104"/>
      <c r="AB8" s="104"/>
      <c r="AC8" s="104"/>
      <c r="AD8" s="104"/>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row>
    <row r="9" spans="1:56" s="26" customFormat="1" ht="20.149999999999999" customHeight="1">
      <c r="A9" s="24"/>
      <c r="B9" s="24"/>
      <c r="C9" s="24"/>
      <c r="D9" s="24"/>
      <c r="E9" s="24"/>
      <c r="F9" s="24"/>
      <c r="G9" s="24"/>
      <c r="H9" s="24"/>
      <c r="I9" s="6"/>
      <c r="J9" s="24"/>
      <c r="K9" s="24"/>
      <c r="L9" s="24"/>
      <c r="M9" s="24"/>
      <c r="N9" s="24"/>
      <c r="O9" s="24"/>
      <c r="P9" s="24"/>
      <c r="Q9" s="24"/>
      <c r="R9" s="93"/>
      <c r="S9" s="93"/>
      <c r="T9" s="24"/>
      <c r="U9" s="24"/>
      <c r="V9" s="25"/>
      <c r="W9" s="25"/>
      <c r="X9" s="25"/>
      <c r="Y9" s="25"/>
      <c r="Z9" s="106"/>
      <c r="AA9" s="106"/>
      <c r="AB9" s="106"/>
      <c r="AC9" s="106"/>
      <c r="AD9" s="106"/>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row>
    <row r="10" spans="1:56" s="26" customFormat="1" ht="20.149999999999999" customHeight="1">
      <c r="A10" s="24"/>
      <c r="B10" s="24"/>
      <c r="C10" s="24"/>
      <c r="D10" s="24"/>
      <c r="E10" s="24"/>
      <c r="F10" s="24"/>
      <c r="G10" s="24"/>
      <c r="H10" s="24"/>
      <c r="I10" s="24"/>
      <c r="J10" s="24"/>
      <c r="K10" s="24"/>
      <c r="L10" s="24"/>
      <c r="M10" s="24"/>
      <c r="N10" s="24"/>
      <c r="O10" s="24"/>
      <c r="P10" s="24"/>
      <c r="Q10" s="24"/>
      <c r="R10" s="93"/>
      <c r="S10" s="93"/>
      <c r="T10" s="24"/>
      <c r="U10" s="24"/>
      <c r="V10" s="25"/>
      <c r="W10" s="25"/>
      <c r="X10" s="25"/>
      <c r="Y10" s="25"/>
      <c r="Z10" s="106"/>
      <c r="AA10" s="106"/>
      <c r="AB10" s="106"/>
      <c r="AC10" s="106"/>
      <c r="AD10" s="106"/>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row>
    <row r="11" spans="1:56"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5"/>
      <c r="W11" s="25"/>
      <c r="X11" s="25"/>
      <c r="Y11" s="25"/>
      <c r="Z11" s="108"/>
      <c r="AA11" s="108"/>
      <c r="AB11" s="108"/>
      <c r="AC11" s="108"/>
      <c r="AD11" s="108"/>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row>
    <row r="12" spans="1:56"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5"/>
      <c r="W12" s="25"/>
      <c r="X12" s="25"/>
      <c r="Y12" s="25"/>
      <c r="Z12" s="108"/>
      <c r="AA12" s="108"/>
      <c r="AB12" s="108"/>
      <c r="AC12" s="108"/>
      <c r="AD12" s="108"/>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row>
    <row r="13" spans="1:56"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5"/>
      <c r="W13" s="25"/>
      <c r="X13" s="25"/>
      <c r="Y13" s="25"/>
      <c r="Z13" s="106"/>
      <c r="AA13" s="106"/>
      <c r="AB13" s="106"/>
      <c r="AC13" s="106"/>
      <c r="AD13" s="106"/>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row>
    <row r="14" spans="1:56"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5"/>
      <c r="W14" s="25"/>
      <c r="X14" s="25"/>
      <c r="Y14" s="25"/>
      <c r="Z14" s="106"/>
      <c r="AA14" s="106"/>
      <c r="AB14" s="106"/>
      <c r="AC14" s="106"/>
      <c r="AD14" s="106"/>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row>
    <row r="15" spans="1:56"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5"/>
      <c r="W15" s="25"/>
      <c r="X15" s="25"/>
      <c r="Y15" s="25"/>
      <c r="Z15" s="27"/>
      <c r="AA15" s="27"/>
      <c r="AB15" s="27"/>
      <c r="AC15" s="27"/>
      <c r="AD15" s="27"/>
    </row>
    <row r="16" spans="1:56"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5"/>
      <c r="W16" s="25"/>
      <c r="X16" s="25"/>
      <c r="Y16" s="25"/>
      <c r="Z16" s="27"/>
      <c r="AA16" s="27"/>
      <c r="AB16" s="27"/>
      <c r="AC16" s="27"/>
      <c r="AD16" s="27"/>
    </row>
    <row r="17" spans="1:47"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5"/>
      <c r="W17" s="25"/>
      <c r="X17" s="25"/>
      <c r="Y17" s="25"/>
      <c r="Z17" s="27"/>
      <c r="AA17" s="27"/>
      <c r="AB17" s="27"/>
      <c r="AC17" s="27"/>
      <c r="AD17" s="27"/>
    </row>
    <row r="18" spans="1:47" s="30" customFormat="1" ht="20.149999999999999" customHeight="1">
      <c r="A18" t="s">
        <v>125</v>
      </c>
      <c r="B18" s="43" t="s">
        <v>127</v>
      </c>
      <c r="C18" s="43" t="s">
        <v>128</v>
      </c>
      <c r="D18" s="43" t="s">
        <v>129</v>
      </c>
      <c r="E18" s="43" t="s">
        <v>130</v>
      </c>
      <c r="F18" s="43" t="s">
        <v>131</v>
      </c>
      <c r="G18" s="43" t="s">
        <v>132</v>
      </c>
      <c r="H18" s="43" t="s">
        <v>133</v>
      </c>
      <c r="I18" s="43" t="s">
        <v>134</v>
      </c>
      <c r="J18" s="43" t="s">
        <v>135</v>
      </c>
      <c r="K18" s="43" t="s">
        <v>136</v>
      </c>
      <c r="L18" s="43" t="s">
        <v>137</v>
      </c>
      <c r="M18" s="43" t="s">
        <v>138</v>
      </c>
      <c r="N18" s="43" t="s">
        <v>139</v>
      </c>
      <c r="O18" s="43" t="s">
        <v>140</v>
      </c>
      <c r="P18" s="43" t="s">
        <v>141</v>
      </c>
      <c r="Q18" s="43" t="s">
        <v>142</v>
      </c>
      <c r="R18" s="43" t="s">
        <v>143</v>
      </c>
      <c r="S18" s="43" t="s">
        <v>144</v>
      </c>
      <c r="T18" s="43" t="s">
        <v>145</v>
      </c>
      <c r="U18" s="43" t="s">
        <v>146</v>
      </c>
      <c r="V18" s="43" t="s">
        <v>147</v>
      </c>
      <c r="W18" s="43" t="s">
        <v>148</v>
      </c>
      <c r="X18" s="43" t="s">
        <v>149</v>
      </c>
      <c r="Y18" s="43" t="s">
        <v>150</v>
      </c>
      <c r="Z18" s="43" t="s">
        <v>151</v>
      </c>
      <c r="AA18" s="43" t="s">
        <v>152</v>
      </c>
      <c r="AB18" s="43" t="s">
        <v>153</v>
      </c>
      <c r="AC18" s="43" t="s">
        <v>154</v>
      </c>
      <c r="AD18" s="43" t="s">
        <v>155</v>
      </c>
      <c r="AE18" s="43" t="s">
        <v>156</v>
      </c>
      <c r="AF18" s="47" t="s">
        <v>157</v>
      </c>
      <c r="AG18" s="43" t="s">
        <v>158</v>
      </c>
      <c r="AH18" s="43" t="s">
        <v>159</v>
      </c>
      <c r="AI18" s="43" t="s">
        <v>160</v>
      </c>
      <c r="AJ18" s="43" t="s">
        <v>161</v>
      </c>
      <c r="AK18" s="43" t="s">
        <v>162</v>
      </c>
      <c r="AL18" s="43" t="s">
        <v>163</v>
      </c>
      <c r="AM18" s="43" t="s">
        <v>164</v>
      </c>
      <c r="AN18" s="43" t="s">
        <v>165</v>
      </c>
      <c r="AO18" s="43" t="s">
        <v>166</v>
      </c>
      <c r="AP18" s="43" t="s">
        <v>167</v>
      </c>
      <c r="AQ18" s="43" t="s">
        <v>168</v>
      </c>
      <c r="AR18" s="43" t="s">
        <v>169</v>
      </c>
      <c r="AS18" s="43" t="s">
        <v>170</v>
      </c>
      <c r="AT18" s="43" t="s">
        <v>171</v>
      </c>
    </row>
    <row r="19" spans="1:47" ht="20.149999999999999" customHeight="1">
      <c r="A19">
        <v>2023</v>
      </c>
      <c r="B19" s="90">
        <v>1.4867666992673279</v>
      </c>
      <c r="C19" s="90">
        <v>1.4560535423756349</v>
      </c>
      <c r="D19" s="90">
        <v>1.4180208498030034</v>
      </c>
      <c r="E19" s="90">
        <v>1.396544018470558</v>
      </c>
      <c r="F19" s="90">
        <v>1.3829493634610834</v>
      </c>
      <c r="G19" s="90">
        <v>1.3719696266903725</v>
      </c>
      <c r="H19" s="90">
        <v>1.4805225941132427</v>
      </c>
      <c r="I19" s="90">
        <v>1.4643690741115378</v>
      </c>
      <c r="J19" s="90">
        <v>1.4712385454833443</v>
      </c>
      <c r="K19" s="90">
        <v>1.4652706840605934</v>
      </c>
      <c r="L19" s="90">
        <v>1.4360671807758019</v>
      </c>
      <c r="M19" s="90">
        <v>1.4080121955259317</v>
      </c>
      <c r="N19" s="90">
        <v>1.3755903493340771</v>
      </c>
      <c r="O19" s="90">
        <v>1.3440252264859121</v>
      </c>
      <c r="P19" s="90">
        <v>1.327263346659624</v>
      </c>
      <c r="Q19" s="90">
        <v>1.2976377582598841</v>
      </c>
      <c r="R19" s="90">
        <v>1.2509957043006503</v>
      </c>
      <c r="S19" s="90">
        <v>1.214092760395058</v>
      </c>
      <c r="T19" s="90">
        <v>1.1824032881353252</v>
      </c>
      <c r="U19" s="90">
        <v>1.1514811281109427</v>
      </c>
      <c r="V19" s="90">
        <v>1.1220295064256147</v>
      </c>
      <c r="W19" s="90">
        <v>1.0930267605565369</v>
      </c>
      <c r="X19" s="90">
        <v>1.0660571335139535</v>
      </c>
      <c r="Y19" s="90">
        <v>1.0457490194257346</v>
      </c>
      <c r="Z19" s="90">
        <v>1.0290171637389101</v>
      </c>
      <c r="AA19" s="90">
        <v>1.0125440133176511</v>
      </c>
      <c r="AB19" s="90">
        <v>0.9966963331062173</v>
      </c>
      <c r="AC19" s="90">
        <v>0.98195917235852637</v>
      </c>
      <c r="AD19" s="90">
        <v>0.96651980177295815</v>
      </c>
      <c r="AE19" s="90">
        <v>0.96231610488626274</v>
      </c>
      <c r="AF19" s="90">
        <v>0.96836021203037248</v>
      </c>
      <c r="AG19" s="90">
        <v>0.97277865003331243</v>
      </c>
      <c r="AH19" s="90">
        <v>0.97769787277475206</v>
      </c>
      <c r="AI19" s="90">
        <v>0.98434220853425014</v>
      </c>
      <c r="AJ19" s="90">
        <v>0.99883578910815451</v>
      </c>
      <c r="AK19" s="90">
        <v>1.0176611604195029</v>
      </c>
      <c r="AL19" s="90">
        <v>1.035992628632143</v>
      </c>
      <c r="AM19" s="90">
        <v>1.0590552708210632</v>
      </c>
      <c r="AN19" s="90">
        <v>1.0822847579498474</v>
      </c>
      <c r="AO19" s="90">
        <v>1.100780164389592</v>
      </c>
      <c r="AP19" s="90">
        <v>1.1134545447399224</v>
      </c>
      <c r="AQ19" s="90">
        <v>1.1806433219459622</v>
      </c>
      <c r="AR19" s="90">
        <v>1.1218322651690205</v>
      </c>
      <c r="AS19" s="90" t="s">
        <v>656</v>
      </c>
      <c r="AT19" s="90" t="s">
        <v>656</v>
      </c>
      <c r="AU19" s="30"/>
    </row>
    <row r="20" spans="1:47" ht="20.149999999999999" customHeight="1">
      <c r="A20">
        <v>2025</v>
      </c>
      <c r="B20" s="90">
        <v>1.5246648607524005</v>
      </c>
      <c r="C20" s="90">
        <v>1.5259715111418659</v>
      </c>
      <c r="D20" s="90">
        <v>1.5447813730992133</v>
      </c>
      <c r="E20" s="90">
        <v>1.5533435697920428</v>
      </c>
      <c r="F20" s="90">
        <v>1.5300258067012518</v>
      </c>
      <c r="G20" s="90">
        <v>1.5312257768549387</v>
      </c>
      <c r="H20" s="90">
        <v>1.6520902226282441</v>
      </c>
      <c r="I20" s="90">
        <v>1.6488270907719427</v>
      </c>
      <c r="J20" s="90">
        <v>1.6607052576111281</v>
      </c>
      <c r="K20" s="90">
        <v>1.6754532660538279</v>
      </c>
      <c r="L20" s="90">
        <v>1.6600481057648997</v>
      </c>
      <c r="M20" s="90">
        <v>1.6448736516032181</v>
      </c>
      <c r="N20" s="90">
        <v>1.6243052344515396</v>
      </c>
      <c r="O20" s="90">
        <v>1.6141150522108738</v>
      </c>
      <c r="P20" s="90">
        <v>1.613306256206215</v>
      </c>
      <c r="Q20" s="90">
        <v>1.5977443644539457</v>
      </c>
      <c r="R20" s="90">
        <v>1.5658525752111796</v>
      </c>
      <c r="S20" s="90">
        <v>1.5405157019635407</v>
      </c>
      <c r="T20" s="90">
        <v>1.5209745067476188</v>
      </c>
      <c r="U20" s="90">
        <v>1.5103651725881129</v>
      </c>
      <c r="V20" s="90">
        <v>1.490104636311762</v>
      </c>
      <c r="W20" s="90">
        <v>1.4668940530140118</v>
      </c>
      <c r="X20" s="90">
        <v>1.4489658645567394</v>
      </c>
      <c r="Y20" s="90">
        <v>1.4335991696907247</v>
      </c>
      <c r="Z20" s="90">
        <v>1.4131564204483027</v>
      </c>
      <c r="AA20" s="90">
        <v>1.3978462220126664</v>
      </c>
      <c r="AB20" s="90">
        <v>1.3897984649080763</v>
      </c>
      <c r="AC20" s="90">
        <v>1.3777138493358043</v>
      </c>
      <c r="AD20" s="90">
        <v>1.3632396493999943</v>
      </c>
      <c r="AE20" s="90">
        <v>1.353351452706808</v>
      </c>
      <c r="AF20" s="90">
        <v>1.3479907158758131</v>
      </c>
      <c r="AG20" s="90">
        <v>1.3429501989677739</v>
      </c>
      <c r="AH20" s="90">
        <v>1.3338497901150381</v>
      </c>
      <c r="AI20" s="90">
        <v>1.321918928761634</v>
      </c>
      <c r="AJ20" s="90">
        <v>1.3096564458061843</v>
      </c>
      <c r="AK20" s="90">
        <v>1.292777004632617</v>
      </c>
      <c r="AL20" s="90">
        <v>1.2738364886034192</v>
      </c>
      <c r="AM20" s="90">
        <v>1.2687691903394471</v>
      </c>
      <c r="AN20" s="90">
        <v>1.2767161904388757</v>
      </c>
      <c r="AO20" s="90">
        <v>1.2827110107614503</v>
      </c>
      <c r="AP20" s="90">
        <v>1.2920428987096111</v>
      </c>
      <c r="AQ20" s="90">
        <v>1.372131854756975</v>
      </c>
      <c r="AR20" s="90">
        <v>1.3344641014166214</v>
      </c>
      <c r="AS20" s="90">
        <v>1.3436170890812837</v>
      </c>
      <c r="AT20" s="90">
        <v>1.3178812448743749</v>
      </c>
    </row>
    <row r="21" spans="1:47" s="5" customFormat="1" ht="20.149999999999999" customHeight="1">
      <c r="A21" t="s">
        <v>113</v>
      </c>
      <c r="B21" s="67"/>
      <c r="C21" s="67"/>
      <c r="D21" s="67"/>
      <c r="E21" s="67"/>
      <c r="F21" s="67"/>
      <c r="G21" s="68"/>
    </row>
    <row r="22" spans="1:47" s="5" customFormat="1" ht="20.149999999999999" customHeight="1">
      <c r="A22" t="s">
        <v>114</v>
      </c>
      <c r="B22" s="67"/>
      <c r="C22" s="67"/>
      <c r="D22" s="67"/>
      <c r="E22" s="67"/>
      <c r="F22" s="67"/>
      <c r="G22" s="68"/>
    </row>
    <row r="23" spans="1:47" s="5" customFormat="1" ht="20.149999999999999" customHeight="1">
      <c r="A23" s="15" t="s">
        <v>192</v>
      </c>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row>
    <row r="24" spans="1:47" s="5" customFormat="1" ht="20.149999999999999" customHeight="1">
      <c r="A24" s="15" t="s">
        <v>119</v>
      </c>
      <c r="B24" s="64"/>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row>
    <row r="25" spans="1:47" ht="20.149999999999999" customHeight="1">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row>
    <row r="26" spans="1:47" ht="20.149999999999999" customHeight="1">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row>
    <row r="27" spans="1:47" ht="20.149999999999999" customHeight="1">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7" ht="20.149999999999999" customHeight="1">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7" ht="20.149999999999999" customHeight="1">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7" ht="20.149999999999999" customHeight="1">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row>
    <row r="31" spans="1:47" ht="20.149999999999999" customHeight="1">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row>
    <row r="32" spans="1:47" ht="20.149999999999999" customHeight="1">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row>
    <row r="33" spans="4:45" ht="20.149999999999999"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row>
    <row r="34" spans="4:45" ht="20.149999999999999"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row>
    <row r="35" spans="4:45" ht="20.149999999999999"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row>
    <row r="36" spans="4:45" ht="20.149999999999999"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row>
    <row r="37" spans="4:45" ht="20.149999999999999" customHeight="1">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row>
    <row r="38" spans="4:45" ht="20.149999999999999" customHeight="1">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row>
    <row r="39" spans="4:45" ht="20.149999999999999" customHeight="1">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4:45" ht="20.149999999999999" customHeight="1">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4:45" ht="20.149999999999999" customHeight="1">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4:45" ht="20.149999999999999" customHeight="1">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row>
    <row r="43" spans="4:45" ht="20.149999999999999" customHeight="1">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row>
  </sheetData>
  <hyperlinks>
    <hyperlink ref="A24" location="'Table of Contents'!A1" display="Return to Contents" xr:uid="{C2A06F2B-266F-415D-B1F5-D038293B4F80}"/>
    <hyperlink ref="A23" r:id="rId1" display="https://fiscalcommission.scot/publications/fiscal-sustainability-report-march-2023/" xr:uid="{BD6ECB67-0271-417C-9D0D-560E6C4E47E9}"/>
  </hyperlinks>
  <pageMargins left="0.7" right="0.7" top="0.75" bottom="0.75" header="0.3" footer="0.3"/>
  <pageSetup paperSize="9" orientation="portrait" r:id="rId2"/>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BAD0-DCCF-460B-96B4-9887067C9227}">
  <dimension ref="A1:BE42"/>
  <sheetViews>
    <sheetView showGridLines="0" zoomScaleNormal="100" zoomScaleSheetLayoutView="100" workbookViewId="0"/>
  </sheetViews>
  <sheetFormatPr defaultColWidth="8.921875" defaultRowHeight="20.149999999999999" customHeight="1"/>
  <cols>
    <col min="1" max="1" width="13.07421875" customWidth="1"/>
    <col min="2" max="2" width="10" bestFit="1" customWidth="1"/>
    <col min="3" max="3" width="10" customWidth="1"/>
    <col min="4" max="4" width="10" bestFit="1" customWidth="1"/>
    <col min="5" max="5" width="10" customWidth="1"/>
    <col min="6" max="6" width="9.07421875" bestFit="1" customWidth="1"/>
    <col min="7" max="8" width="8.921875" bestFit="1" customWidth="1"/>
    <col min="9" max="9" width="8.61328125" bestFit="1" customWidth="1"/>
    <col min="10" max="10" width="9.07421875" bestFit="1" customWidth="1"/>
    <col min="11" max="12" width="8.921875" bestFit="1" customWidth="1"/>
    <col min="13" max="13" width="8.61328125" bestFit="1" customWidth="1"/>
    <col min="14" max="14" width="9.07421875" bestFit="1" customWidth="1"/>
    <col min="15" max="16" width="8.921875" bestFit="1" customWidth="1"/>
    <col min="17" max="17" width="8.61328125" bestFit="1" customWidth="1"/>
    <col min="18" max="18" width="9.07421875" bestFit="1" customWidth="1"/>
    <col min="19" max="20" width="8.921875" bestFit="1" customWidth="1"/>
    <col min="21" max="21" width="8.61328125" bestFit="1" customWidth="1"/>
    <col min="22" max="22" width="9.07421875" bestFit="1" customWidth="1"/>
    <col min="23" max="24" width="8.921875" style="32" bestFit="1" customWidth="1"/>
    <col min="25" max="25" width="8.61328125" style="32" bestFit="1" customWidth="1"/>
    <col min="26" max="26" width="9.07421875" style="32" bestFit="1" customWidth="1"/>
    <col min="27" max="28" width="8.921875" style="32" bestFit="1" customWidth="1"/>
    <col min="29" max="29" width="8.61328125" style="32" bestFit="1" customWidth="1"/>
    <col min="30" max="31" width="8.921875" style="32" bestFit="1" customWidth="1"/>
    <col min="32" max="32" width="8.921875" bestFit="1" customWidth="1"/>
    <col min="46" max="46" width="14.3828125" customWidth="1"/>
    <col min="47" max="49" width="11.53515625" customWidth="1"/>
    <col min="50" max="50" width="15.53515625" customWidth="1"/>
    <col min="51" max="56" width="12.53515625" customWidth="1"/>
    <col min="57" max="57" width="17.53515625" customWidth="1"/>
  </cols>
  <sheetData>
    <row r="1" spans="1:57" s="5" customFormat="1" ht="20.149999999999999" customHeight="1">
      <c r="A1" s="41" t="s">
        <v>659</v>
      </c>
      <c r="H1"/>
      <c r="W1" s="23"/>
      <c r="X1" s="23"/>
      <c r="Y1" s="23"/>
      <c r="Z1" s="23"/>
      <c r="AA1" s="23"/>
      <c r="AB1" s="23"/>
      <c r="AC1" s="23"/>
      <c r="AD1" s="23"/>
      <c r="AE1" s="23"/>
    </row>
    <row r="2" spans="1:57" s="5" customFormat="1" ht="20.149999999999999" customHeight="1">
      <c r="A2" s="66" t="s">
        <v>176</v>
      </c>
      <c r="H2"/>
      <c r="W2" s="23"/>
      <c r="X2" s="23"/>
      <c r="Y2" s="23"/>
      <c r="Z2" s="23"/>
      <c r="AA2" s="23"/>
      <c r="AB2" s="23"/>
      <c r="AC2" s="23"/>
      <c r="AD2" s="23"/>
      <c r="AE2" s="23"/>
    </row>
    <row r="3" spans="1:57" s="5" customFormat="1" ht="20.149999999999999" customHeight="1">
      <c r="A3" t="s">
        <v>643</v>
      </c>
      <c r="H3"/>
      <c r="W3" s="23"/>
      <c r="X3" s="23"/>
      <c r="Y3" s="23"/>
      <c r="Z3" s="23"/>
      <c r="AA3" s="23"/>
      <c r="AB3" s="23"/>
      <c r="AC3" s="23"/>
      <c r="AD3" s="23"/>
      <c r="AE3" s="23"/>
    </row>
    <row r="4" spans="1:57" s="5" customFormat="1" ht="20.149999999999999" customHeight="1">
      <c r="A4" t="s">
        <v>644</v>
      </c>
      <c r="H4"/>
      <c r="W4" s="23"/>
      <c r="X4" s="23"/>
      <c r="Y4" s="23"/>
      <c r="Z4" s="23"/>
      <c r="AA4" s="23"/>
      <c r="AB4" s="23"/>
      <c r="AC4" s="23"/>
      <c r="AD4" s="23"/>
      <c r="AE4" s="23"/>
    </row>
    <row r="5" spans="1:57" s="26" customFormat="1" ht="20.149999999999999" customHeight="1">
      <c r="A5" s="24"/>
      <c r="B5" s="24"/>
      <c r="C5" s="24"/>
      <c r="D5" s="24"/>
      <c r="E5" s="24"/>
      <c r="F5" s="24"/>
      <c r="G5" s="24"/>
      <c r="H5" s="24"/>
      <c r="I5" s="24"/>
      <c r="J5" s="24"/>
      <c r="K5" s="16"/>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24"/>
      <c r="K6" s="6"/>
      <c r="L6" s="96"/>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24"/>
      <c r="K7" s="6"/>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24"/>
      <c r="K8" s="6"/>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24"/>
      <c r="K9" s="6"/>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8"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8" s="30" customFormat="1" ht="20.149999999999999" customHeight="1">
      <c r="A18" t="s">
        <v>125</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8" ht="20.149999999999999" customHeight="1">
      <c r="A19" t="s">
        <v>177</v>
      </c>
      <c r="B19" s="128">
        <v>0</v>
      </c>
      <c r="C19" s="128">
        <v>-0.11592665701952197</v>
      </c>
      <c r="D19" s="128">
        <v>-0.25583523180005369</v>
      </c>
      <c r="E19" s="128">
        <v>-0.4568747818881857</v>
      </c>
      <c r="F19" s="128">
        <v>-0.57908801395613885</v>
      </c>
      <c r="G19" s="128">
        <v>-0.6777055006160293</v>
      </c>
      <c r="H19" s="128">
        <v>-0.84216036388443938</v>
      </c>
      <c r="I19" s="128">
        <v>-1.0427922386718402</v>
      </c>
      <c r="J19" s="128">
        <v>-1.2557660331487437</v>
      </c>
      <c r="K19" s="128">
        <v>-1.4761109620765354</v>
      </c>
      <c r="L19" s="128">
        <v>-1.7053202240883913</v>
      </c>
      <c r="M19" s="128">
        <v>-1.931742322386528</v>
      </c>
      <c r="N19" s="128">
        <v>-2.1193255298029556</v>
      </c>
      <c r="O19" s="128">
        <v>-2.2466013505708533</v>
      </c>
      <c r="P19" s="128">
        <v>-2.3335719707874953</v>
      </c>
      <c r="Q19" s="128">
        <v>-2.3818474281928887</v>
      </c>
      <c r="R19" s="128">
        <v>-2.4056252640832021</v>
      </c>
      <c r="S19" s="128">
        <v>-2.3920017152829356</v>
      </c>
      <c r="T19" s="128">
        <v>-2.337171014699869</v>
      </c>
      <c r="U19" s="128">
        <v>-2.2524437537428255</v>
      </c>
      <c r="V19" s="128">
        <v>-2.1520554782054178</v>
      </c>
      <c r="W19" s="128">
        <v>-2.0218554331831493</v>
      </c>
      <c r="X19" s="128">
        <v>-1.8660550927455202</v>
      </c>
      <c r="Y19" s="128">
        <v>-1.6965237316239759</v>
      </c>
      <c r="Z19" s="128">
        <v>-1.5291938512943632</v>
      </c>
      <c r="AA19" s="128">
        <v>-1.3787941262931218</v>
      </c>
      <c r="AB19" s="128">
        <v>-1.2512194902546299</v>
      </c>
      <c r="AC19" s="128">
        <v>-1.1358229572837424</v>
      </c>
      <c r="AD19" s="128">
        <v>-1.0375741483123733</v>
      </c>
      <c r="AE19" s="128">
        <v>-0.96146506039561153</v>
      </c>
      <c r="AF19" s="128">
        <v>-0.87333231872281947</v>
      </c>
      <c r="AG19" s="128">
        <v>-0.7865007125590181</v>
      </c>
      <c r="AH19" s="128">
        <v>-0.72073099061754764</v>
      </c>
      <c r="AI19" s="128">
        <v>-0.65790361451478219</v>
      </c>
      <c r="AJ19" s="128">
        <v>-0.61550127155923451</v>
      </c>
      <c r="AK19" s="128">
        <v>-0.57238508885633776</v>
      </c>
      <c r="AL19" s="128">
        <v>-0.55704305859745307</v>
      </c>
      <c r="AM19" s="128">
        <v>-0.53918874053446175</v>
      </c>
      <c r="AN19" s="128">
        <v>-0.52322270803997917</v>
      </c>
      <c r="AO19" s="128">
        <v>-0.54144727718745256</v>
      </c>
      <c r="AP19" s="128">
        <v>-0.53620266722253684</v>
      </c>
      <c r="AQ19" s="128">
        <v>-0.52131110364721689</v>
      </c>
      <c r="AR19" s="128">
        <v>-0.52632475879760576</v>
      </c>
      <c r="AS19" s="128">
        <v>-0.52918768383694725</v>
      </c>
      <c r="AT19" s="128">
        <v>-0.56284706461971223</v>
      </c>
      <c r="AU19" s="128">
        <v>-0.59441268072976094</v>
      </c>
    </row>
    <row r="20" spans="1:48" ht="20.149999999999999" customHeight="1">
      <c r="A20" t="s">
        <v>178</v>
      </c>
      <c r="B20" s="128">
        <v>0</v>
      </c>
      <c r="C20" s="128">
        <v>-3.2436750232863722E-2</v>
      </c>
      <c r="D20" s="128">
        <v>4.5050204271965674E-3</v>
      </c>
      <c r="E20" s="128">
        <v>6.0519487712857288E-4</v>
      </c>
      <c r="F20" s="128">
        <v>5.1854036355779461E-2</v>
      </c>
      <c r="G20" s="128">
        <v>0.12965338680740857</v>
      </c>
      <c r="H20" s="128">
        <v>0.14322779933262866</v>
      </c>
      <c r="I20" s="128">
        <v>0.13713217530619623</v>
      </c>
      <c r="J20" s="128">
        <v>0.12938282009075733</v>
      </c>
      <c r="K20" s="128">
        <v>0.10784607875986268</v>
      </c>
      <c r="L20" s="128">
        <v>6.7393382019329748E-2</v>
      </c>
      <c r="M20" s="128">
        <v>1.7117122264687486E-2</v>
      </c>
      <c r="N20" s="128">
        <v>-9.3447352420982285E-3</v>
      </c>
      <c r="O20" s="128">
        <v>1.3827894885320933E-2</v>
      </c>
      <c r="P20" s="128">
        <v>7.9998415500283013E-2</v>
      </c>
      <c r="Q20" s="128">
        <v>0.19641444994030502</v>
      </c>
      <c r="R20" s="128">
        <v>0.33901219946068428</v>
      </c>
      <c r="S20" s="128">
        <v>0.50962528316619293</v>
      </c>
      <c r="T20" s="128">
        <v>0.72360204760308622</v>
      </c>
      <c r="U20" s="128">
        <v>0.95578592807419804</v>
      </c>
      <c r="V20" s="128">
        <v>1.1984525774987653</v>
      </c>
      <c r="W20" s="128">
        <v>1.4676306501441001</v>
      </c>
      <c r="X20" s="128">
        <v>1.7632678224933924</v>
      </c>
      <c r="Y20" s="128">
        <v>2.063445880697401</v>
      </c>
      <c r="Z20" s="128">
        <v>2.3505944415513222</v>
      </c>
      <c r="AA20" s="128">
        <v>2.6245837817581124</v>
      </c>
      <c r="AB20" s="128">
        <v>2.8800588038491761</v>
      </c>
      <c r="AC20" s="128">
        <v>3.1388945425420598</v>
      </c>
      <c r="AD20" s="128">
        <v>3.39130652148611</v>
      </c>
      <c r="AE20" s="128">
        <v>3.6221761761682068</v>
      </c>
      <c r="AF20" s="128">
        <v>3.8207844348764772</v>
      </c>
      <c r="AG20" s="128">
        <v>4.0071722093912197</v>
      </c>
      <c r="AH20" s="128">
        <v>4.1670392630829038</v>
      </c>
      <c r="AI20" s="128">
        <v>4.3373848657798586</v>
      </c>
      <c r="AJ20" s="128">
        <v>4.5027394087421149</v>
      </c>
      <c r="AK20" s="128">
        <v>4.6646599889569709</v>
      </c>
      <c r="AL20" s="128">
        <v>4.8063943025199034</v>
      </c>
      <c r="AM20" s="128">
        <v>4.9691033970763208</v>
      </c>
      <c r="AN20" s="128">
        <v>5.1521939022904713</v>
      </c>
      <c r="AO20" s="128">
        <v>5.3338303802325866</v>
      </c>
      <c r="AP20" s="128">
        <v>5.521123728853718</v>
      </c>
      <c r="AQ20" s="128">
        <v>5.6934751297941766</v>
      </c>
      <c r="AR20" s="128">
        <v>5.8533617278462282</v>
      </c>
      <c r="AS20" s="128">
        <v>6.0131522020062018</v>
      </c>
      <c r="AT20" s="128">
        <v>6.121097536816233</v>
      </c>
      <c r="AU20" s="128">
        <v>6.2413283842158211</v>
      </c>
      <c r="AV20" s="99"/>
    </row>
    <row r="21" spans="1:48" ht="20.149999999999999" customHeight="1">
      <c r="A21" t="s">
        <v>179</v>
      </c>
      <c r="B21" s="128">
        <v>0</v>
      </c>
      <c r="C21" s="128">
        <v>-0.19906642516496956</v>
      </c>
      <c r="D21" s="128">
        <v>-0.44152527070664999</v>
      </c>
      <c r="E21" s="128">
        <v>-0.77598346363921533</v>
      </c>
      <c r="F21" s="128">
        <v>-0.99434375942694997</v>
      </c>
      <c r="G21" s="128">
        <v>-1.1772902959421265</v>
      </c>
      <c r="H21" s="128">
        <v>-1.4226437472392179</v>
      </c>
      <c r="I21" s="128">
        <v>-1.6989326152419029</v>
      </c>
      <c r="J21" s="128">
        <v>-1.9976059330811604</v>
      </c>
      <c r="K21" s="128">
        <v>-2.2998873147290837</v>
      </c>
      <c r="L21" s="128">
        <v>-2.6056173101484954</v>
      </c>
      <c r="M21" s="128">
        <v>-2.9037814299690612</v>
      </c>
      <c r="N21" s="128">
        <v>-3.1723289376153603</v>
      </c>
      <c r="O21" s="128">
        <v>-3.382984141701066</v>
      </c>
      <c r="P21" s="128">
        <v>-3.5716937027843336</v>
      </c>
      <c r="Q21" s="128">
        <v>-3.7149221614835954</v>
      </c>
      <c r="R21" s="128">
        <v>-3.8094623144009838</v>
      </c>
      <c r="S21" s="128">
        <v>-3.8688833602163712</v>
      </c>
      <c r="T21" s="128">
        <v>-3.8703794106270819</v>
      </c>
      <c r="U21" s="128">
        <v>-3.8547340912055637</v>
      </c>
      <c r="V21" s="128">
        <v>-3.824746430992767</v>
      </c>
      <c r="W21" s="128">
        <v>-3.7677239088377146</v>
      </c>
      <c r="X21" s="128">
        <v>-3.6804499888171147</v>
      </c>
      <c r="Y21" s="128">
        <v>-3.5676615903561713</v>
      </c>
      <c r="Z21" s="128">
        <v>-3.4764090408622534</v>
      </c>
      <c r="AA21" s="128">
        <v>-3.4114580139355493</v>
      </c>
      <c r="AB21" s="128">
        <v>-3.3452272913845884</v>
      </c>
      <c r="AC21" s="128">
        <v>-3.2986752546830616</v>
      </c>
      <c r="AD21" s="128">
        <v>-3.2381682457654826</v>
      </c>
      <c r="AE21" s="128">
        <v>-3.1865025244185157</v>
      </c>
      <c r="AF21" s="128">
        <v>-3.1509657993292057</v>
      </c>
      <c r="AG21" s="128">
        <v>-3.1392161371674434</v>
      </c>
      <c r="AH21" s="128">
        <v>-3.1627142592862714</v>
      </c>
      <c r="AI21" s="128">
        <v>-3.1668136825906634</v>
      </c>
      <c r="AJ21" s="128">
        <v>-3.1994749131969558</v>
      </c>
      <c r="AK21" s="128">
        <v>-3.2652598422356376</v>
      </c>
      <c r="AL21" s="128">
        <v>-3.3441302292854527</v>
      </c>
      <c r="AM21" s="128">
        <v>-3.4262737382431281</v>
      </c>
      <c r="AN21" s="128">
        <v>-3.4781811305388288</v>
      </c>
      <c r="AO21" s="128">
        <v>-3.5552383909219443</v>
      </c>
      <c r="AP21" s="128">
        <v>-3.6318752349074863</v>
      </c>
      <c r="AQ21" s="128">
        <v>-3.6999215898766415</v>
      </c>
      <c r="AR21" s="128">
        <v>-3.7805370146629635</v>
      </c>
      <c r="AS21" s="128">
        <v>-3.8527705994673442</v>
      </c>
      <c r="AT21" s="128">
        <v>-3.9502619280187896</v>
      </c>
      <c r="AU21" s="128">
        <v>-4.0398231096927049</v>
      </c>
    </row>
    <row r="22" spans="1:48" s="5" customFormat="1" ht="20.149999999999999" customHeight="1">
      <c r="A22" t="s">
        <v>630</v>
      </c>
      <c r="B22" s="67"/>
      <c r="C22" s="67"/>
      <c r="D22" s="67"/>
      <c r="E22" s="67"/>
      <c r="F22" s="67"/>
      <c r="G22" s="67"/>
      <c r="H22" s="68"/>
      <c r="AU22" s="64"/>
    </row>
    <row r="23" spans="1:48" s="5" customFormat="1" ht="20.149999999999999" customHeight="1">
      <c r="A23" s="15" t="s">
        <v>119</v>
      </c>
      <c r="B23" s="129"/>
      <c r="C23" s="129"/>
      <c r="D23" s="129"/>
    </row>
    <row r="24" spans="1:48"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8"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8"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8"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8"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8"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8"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8"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8"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sheetData>
  <hyperlinks>
    <hyperlink ref="A23" location="'Table of Contents'!A1" display="Return to Contents" xr:uid="{803612D9-6BF3-4FB5-91E3-800562B8ACCD}"/>
  </hyperlinks>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B238-CA6B-45E1-8420-D63FE255FA2E}">
  <dimension ref="A1:BE41"/>
  <sheetViews>
    <sheetView showGridLines="0" zoomScaleNormal="100" zoomScaleSheetLayoutView="100" workbookViewId="0"/>
  </sheetViews>
  <sheetFormatPr defaultColWidth="8.921875" defaultRowHeight="20.149999999999999" customHeight="1"/>
  <cols>
    <col min="1" max="1" width="37.15234375" customWidth="1"/>
    <col min="2" max="22" width="7.61328125" customWidth="1"/>
    <col min="23" max="31" width="7.61328125" style="32" customWidth="1"/>
    <col min="32" max="47" width="7.61328125" customWidth="1"/>
    <col min="48" max="49" width="11.53515625" customWidth="1"/>
    <col min="50" max="50" width="15.53515625" customWidth="1"/>
    <col min="51" max="56" width="12.53515625" customWidth="1"/>
    <col min="57" max="57" width="17.53515625" customWidth="1"/>
  </cols>
  <sheetData>
    <row r="1" spans="1:57" s="5" customFormat="1" ht="20.149999999999999" customHeight="1">
      <c r="A1" s="41" t="s">
        <v>180</v>
      </c>
      <c r="H1"/>
      <c r="W1" s="23"/>
      <c r="X1" s="23"/>
      <c r="Y1" s="23"/>
      <c r="Z1" s="23"/>
      <c r="AA1" s="23"/>
      <c r="AB1" s="23"/>
      <c r="AC1" s="23"/>
      <c r="AD1" s="23"/>
      <c r="AE1" s="23"/>
    </row>
    <row r="2" spans="1:57" s="5" customFormat="1" ht="20.149999999999999" customHeight="1">
      <c r="A2" s="66" t="s">
        <v>181</v>
      </c>
      <c r="H2"/>
      <c r="W2" s="23"/>
      <c r="X2" s="23"/>
      <c r="Y2" s="23"/>
      <c r="Z2" s="23"/>
      <c r="AA2" s="23"/>
      <c r="AB2" s="23"/>
      <c r="AC2" s="23"/>
      <c r="AD2" s="23"/>
      <c r="AE2" s="23"/>
    </row>
    <row r="3" spans="1:57" s="5" customFormat="1" ht="20.149999999999999" customHeight="1">
      <c r="A3" t="s">
        <v>521</v>
      </c>
      <c r="H3"/>
      <c r="W3" s="23"/>
      <c r="X3" s="23"/>
      <c r="Y3" s="23"/>
      <c r="Z3" s="23"/>
      <c r="AA3" s="23"/>
      <c r="AB3" s="23"/>
      <c r="AC3" s="23"/>
      <c r="AD3" s="23"/>
      <c r="AE3" s="23"/>
    </row>
    <row r="4" spans="1:57" s="5" customFormat="1" ht="20.149999999999999" customHeight="1">
      <c r="A4" t="s">
        <v>182</v>
      </c>
      <c r="H4"/>
      <c r="W4" s="23"/>
      <c r="X4" s="23"/>
      <c r="Y4" s="23"/>
      <c r="Z4" s="23"/>
      <c r="AA4" s="23"/>
      <c r="AB4" s="23"/>
      <c r="AC4" s="23"/>
      <c r="AD4" s="23"/>
      <c r="AE4" s="23"/>
    </row>
    <row r="5" spans="1:57" s="26" customFormat="1" ht="20.149999999999999" customHeight="1">
      <c r="A5" s="24"/>
      <c r="B5" s="24"/>
      <c r="C5" s="24"/>
      <c r="D5" s="24"/>
      <c r="E5" s="24"/>
      <c r="F5" s="24"/>
      <c r="G5" s="24"/>
      <c r="H5" s="24"/>
      <c r="I5" s="24"/>
      <c r="J5" s="16"/>
      <c r="K5" s="24"/>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6"/>
      <c r="K6" s="24"/>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6"/>
      <c r="K7" s="24"/>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6"/>
      <c r="K8" s="24"/>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6"/>
      <c r="K9" s="24"/>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20.149999999999999"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7" s="26" customFormat="1" ht="20.149999999999999"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7" s="30" customFormat="1" ht="20.149999999999999" customHeight="1">
      <c r="A18" t="s">
        <v>125</v>
      </c>
      <c r="B18" s="43" t="s">
        <v>126</v>
      </c>
      <c r="C18" s="43" t="s">
        <v>127</v>
      </c>
      <c r="D18" s="43" t="s">
        <v>128</v>
      </c>
      <c r="E18" s="43" t="s">
        <v>129</v>
      </c>
      <c r="F18" s="43" t="s">
        <v>130</v>
      </c>
      <c r="G18" s="43" t="s">
        <v>131</v>
      </c>
      <c r="H18" s="43" t="s">
        <v>132</v>
      </c>
      <c r="I18" s="43" t="s">
        <v>133</v>
      </c>
      <c r="J18" s="43" t="s">
        <v>134</v>
      </c>
      <c r="K18" s="43" t="s">
        <v>135</v>
      </c>
      <c r="L18" s="43" t="s">
        <v>136</v>
      </c>
      <c r="M18" s="43" t="s">
        <v>137</v>
      </c>
      <c r="N18" s="43" t="s">
        <v>138</v>
      </c>
      <c r="O18" s="43" t="s">
        <v>139</v>
      </c>
      <c r="P18" s="43" t="s">
        <v>140</v>
      </c>
      <c r="Q18" s="43" t="s">
        <v>141</v>
      </c>
      <c r="R18" s="43" t="s">
        <v>142</v>
      </c>
      <c r="S18" s="43" t="s">
        <v>143</v>
      </c>
      <c r="T18" s="43" t="s">
        <v>144</v>
      </c>
      <c r="U18" s="43" t="s">
        <v>145</v>
      </c>
      <c r="V18" s="43" t="s">
        <v>146</v>
      </c>
      <c r="W18" s="43" t="s">
        <v>147</v>
      </c>
      <c r="X18" s="43" t="s">
        <v>148</v>
      </c>
      <c r="Y18" s="43" t="s">
        <v>149</v>
      </c>
      <c r="Z18" s="43" t="s">
        <v>150</v>
      </c>
      <c r="AA18" s="43" t="s">
        <v>151</v>
      </c>
      <c r="AB18" s="43" t="s">
        <v>152</v>
      </c>
      <c r="AC18" s="43" t="s">
        <v>153</v>
      </c>
      <c r="AD18" s="43" t="s">
        <v>154</v>
      </c>
      <c r="AE18" s="43" t="s">
        <v>155</v>
      </c>
      <c r="AF18" s="43" t="s">
        <v>156</v>
      </c>
      <c r="AG18" s="47" t="s">
        <v>157</v>
      </c>
      <c r="AH18" s="43" t="s">
        <v>158</v>
      </c>
      <c r="AI18" s="43" t="s">
        <v>159</v>
      </c>
      <c r="AJ18" s="43" t="s">
        <v>160</v>
      </c>
      <c r="AK18" s="43" t="s">
        <v>161</v>
      </c>
      <c r="AL18" s="43" t="s">
        <v>162</v>
      </c>
      <c r="AM18" s="43" t="s">
        <v>163</v>
      </c>
      <c r="AN18" s="43" t="s">
        <v>164</v>
      </c>
      <c r="AO18" s="43" t="s">
        <v>165</v>
      </c>
      <c r="AP18" s="43" t="s">
        <v>166</v>
      </c>
      <c r="AQ18" s="43" t="s">
        <v>167</v>
      </c>
      <c r="AR18" s="43" t="s">
        <v>168</v>
      </c>
      <c r="AS18" s="43" t="s">
        <v>169</v>
      </c>
      <c r="AT18" s="43" t="s">
        <v>170</v>
      </c>
      <c r="AU18" s="43" t="s">
        <v>171</v>
      </c>
    </row>
    <row r="19" spans="1:47" ht="20.149999999999999" customHeight="1">
      <c r="A19" t="s">
        <v>568</v>
      </c>
      <c r="B19" s="119">
        <v>0</v>
      </c>
      <c r="C19" s="119">
        <v>-0.11592665701952197</v>
      </c>
      <c r="D19" s="119">
        <v>-0.25583523180005369</v>
      </c>
      <c r="E19" s="119">
        <v>-0.4568747818881857</v>
      </c>
      <c r="F19" s="119">
        <v>-0.57908801395613885</v>
      </c>
      <c r="G19" s="119">
        <v>-0.6777055006160293</v>
      </c>
      <c r="H19" s="119">
        <v>-0.84216036388443938</v>
      </c>
      <c r="I19" s="119">
        <v>-1.0427922386718402</v>
      </c>
      <c r="J19" s="119">
        <v>-1.2557660331487437</v>
      </c>
      <c r="K19" s="119">
        <v>-1.4761109620765354</v>
      </c>
      <c r="L19" s="119">
        <v>-1.7053202240883913</v>
      </c>
      <c r="M19" s="119">
        <v>-1.931742322386528</v>
      </c>
      <c r="N19" s="119">
        <v>-2.1193255298029556</v>
      </c>
      <c r="O19" s="119">
        <v>-2.2466013505708533</v>
      </c>
      <c r="P19" s="119">
        <v>-2.3335719707874953</v>
      </c>
      <c r="Q19" s="119">
        <v>-2.3818474281928887</v>
      </c>
      <c r="R19" s="119">
        <v>-2.4056252640832021</v>
      </c>
      <c r="S19" s="119">
        <v>-2.3920017152829356</v>
      </c>
      <c r="T19" s="119">
        <v>-2.337171014699869</v>
      </c>
      <c r="U19" s="119">
        <v>-2.2524437537428255</v>
      </c>
      <c r="V19" s="119">
        <v>-2.1520554782054178</v>
      </c>
      <c r="W19" s="119">
        <v>-2.0218554331831493</v>
      </c>
      <c r="X19" s="119">
        <v>-1.8660550927455202</v>
      </c>
      <c r="Y19" s="119">
        <v>-1.6965237316239759</v>
      </c>
      <c r="Z19" s="119">
        <v>-1.5291938512943632</v>
      </c>
      <c r="AA19" s="119">
        <v>-1.3787941262931218</v>
      </c>
      <c r="AB19" s="119">
        <v>-1.2512194902546299</v>
      </c>
      <c r="AC19" s="119">
        <v>-1.1358229572837424</v>
      </c>
      <c r="AD19" s="119">
        <v>-1.0375741483123733</v>
      </c>
      <c r="AE19" s="119">
        <v>-0.96146506039561153</v>
      </c>
      <c r="AF19" s="119">
        <v>-0.87333231872281947</v>
      </c>
      <c r="AG19" s="119">
        <v>-0.7865007125590181</v>
      </c>
      <c r="AH19" s="119">
        <v>-0.72073099061754764</v>
      </c>
      <c r="AI19" s="119">
        <v>-0.65790361451478219</v>
      </c>
      <c r="AJ19" s="119">
        <v>-0.61550127155923451</v>
      </c>
      <c r="AK19" s="119">
        <v>-0.57238508885633776</v>
      </c>
      <c r="AL19" s="119">
        <v>-0.55704305859745307</v>
      </c>
      <c r="AM19" s="119">
        <v>-0.53918874053446175</v>
      </c>
      <c r="AN19" s="119">
        <v>-0.52322270803997917</v>
      </c>
      <c r="AO19" s="119">
        <v>-0.54144727718745256</v>
      </c>
      <c r="AP19" s="119">
        <v>-0.53620266722253684</v>
      </c>
      <c r="AQ19" s="119">
        <v>-0.52131110364721689</v>
      </c>
      <c r="AR19" s="119">
        <v>-0.52632475879760576</v>
      </c>
      <c r="AS19" s="119">
        <v>-0.52918768383694725</v>
      </c>
      <c r="AT19" s="119">
        <v>-0.56284706461971223</v>
      </c>
      <c r="AU19" s="119">
        <v>-0.59441268072976094</v>
      </c>
    </row>
    <row r="20" spans="1:47" ht="20.149999999999999" customHeight="1">
      <c r="A20" t="s">
        <v>184</v>
      </c>
      <c r="B20" s="119">
        <v>0</v>
      </c>
      <c r="C20" s="119">
        <v>-0.47100368114117447</v>
      </c>
      <c r="D20" s="119">
        <v>-0.87804653963557533</v>
      </c>
      <c r="E20" s="119">
        <v>-1.339839892998514</v>
      </c>
      <c r="F20" s="119">
        <v>-1.7164405431229459</v>
      </c>
      <c r="G20" s="119">
        <v>-2.0635873771878446</v>
      </c>
      <c r="H20" s="119">
        <v>-2.4709557948308261</v>
      </c>
      <c r="I20" s="119">
        <v>-2.906814029947224</v>
      </c>
      <c r="J20" s="119">
        <v>-3.3487640651345054</v>
      </c>
      <c r="K20" s="119">
        <v>-3.7919729539017433</v>
      </c>
      <c r="L20" s="119">
        <v>-4.2380695467965221</v>
      </c>
      <c r="M20" s="119">
        <v>-5.0209020645123683</v>
      </c>
      <c r="N20" s="119">
        <v>-5.6735442154137177</v>
      </c>
      <c r="O20" s="119">
        <v>-6.2545148234765868</v>
      </c>
      <c r="P20" s="119">
        <v>-6.7841360071773531</v>
      </c>
      <c r="Q20" s="119">
        <v>-7.263356339042585</v>
      </c>
      <c r="R20" s="119">
        <v>-7.7077600994916793</v>
      </c>
      <c r="S20" s="119">
        <v>-8.1054574954196443</v>
      </c>
      <c r="T20" s="119">
        <v>-8.4521834717900823</v>
      </c>
      <c r="U20" s="119">
        <v>-8.760697793141409</v>
      </c>
      <c r="V20" s="119">
        <v>-9.0450489782612511</v>
      </c>
      <c r="W20" s="119">
        <v>-9.6219744728558823</v>
      </c>
      <c r="X20" s="119">
        <v>-10.084945135878646</v>
      </c>
      <c r="Y20" s="119">
        <v>-10.522073516577716</v>
      </c>
      <c r="Z20" s="119">
        <v>-10.950291001491339</v>
      </c>
      <c r="AA20" s="119">
        <v>-11.383937690021456</v>
      </c>
      <c r="AB20" s="119">
        <v>-11.829006517053902</v>
      </c>
      <c r="AC20" s="119">
        <v>-12.2737002842601</v>
      </c>
      <c r="AD20" s="119">
        <v>-12.723677397500751</v>
      </c>
      <c r="AE20" s="119">
        <v>-13.18450328209957</v>
      </c>
      <c r="AF20" s="119">
        <v>-13.623725497531622</v>
      </c>
      <c r="AG20" s="119">
        <v>-14.369940726385593</v>
      </c>
      <c r="AH20" s="119">
        <v>-15.047547794483405</v>
      </c>
      <c r="AI20" s="119">
        <v>-15.709019246470717</v>
      </c>
      <c r="AJ20" s="119">
        <v>-16.370120058700966</v>
      </c>
      <c r="AK20" s="119">
        <v>-17.013151092815356</v>
      </c>
      <c r="AL20" s="119">
        <v>-17.663222046618653</v>
      </c>
      <c r="AM20" s="119">
        <v>-18.2870201436134</v>
      </c>
      <c r="AN20" s="119">
        <v>-18.888731092450325</v>
      </c>
      <c r="AO20" s="119">
        <v>-19.499810063358332</v>
      </c>
      <c r="AP20" s="119">
        <v>-20.067286597784992</v>
      </c>
      <c r="AQ20" s="119">
        <v>-20.907426314065095</v>
      </c>
      <c r="AR20" s="119">
        <v>-21.67029049859962</v>
      </c>
      <c r="AS20" s="119">
        <v>-22.406193948829134</v>
      </c>
      <c r="AT20" s="119">
        <v>-23.1484455581957</v>
      </c>
      <c r="AU20" s="119">
        <v>-23.867320237429656</v>
      </c>
    </row>
    <row r="21" spans="1:47" s="5" customFormat="1" ht="20.149999999999999" customHeight="1">
      <c r="A21" t="s">
        <v>630</v>
      </c>
      <c r="B21" s="67"/>
      <c r="C21" s="67"/>
      <c r="D21" s="67"/>
      <c r="E21" s="67"/>
      <c r="F21" s="67"/>
      <c r="G21" s="67"/>
      <c r="H21" s="68"/>
    </row>
    <row r="22" spans="1:47" s="5" customFormat="1" ht="20.149999999999999" customHeight="1">
      <c r="A22" s="15" t="s">
        <v>119</v>
      </c>
      <c r="B22" s="129"/>
      <c r="C22" s="129"/>
      <c r="D22" s="129"/>
    </row>
    <row r="23" spans="1:47" ht="20.149999999999999" customHeight="1">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row>
    <row r="24" spans="1:47" ht="20.149999999999999" customHeight="1">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row>
    <row r="25" spans="1:47"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7"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7"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7"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7"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7"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7"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7"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sheetData>
  <hyperlinks>
    <hyperlink ref="A22" location="'Table of Contents'!A1" display="Return to Contents" xr:uid="{269F276A-EEEC-4BF6-A382-8854C90A7D34}"/>
  </hyperlinks>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630C2-45DF-4B87-B23E-C714EC163C0B}">
  <sheetPr>
    <tabColor rgb="FF8B63A6"/>
  </sheetPr>
  <dimension ref="A1"/>
  <sheetViews>
    <sheetView showGridLines="0" workbookViewId="0"/>
  </sheetViews>
  <sheetFormatPr defaultRowHeight="15.5"/>
  <sheetData>
    <row r="1" spans="1:1">
      <c r="A1" s="2" t="s">
        <v>4</v>
      </c>
    </row>
  </sheetData>
  <hyperlinks>
    <hyperlink ref="A1" location="'Table of Contents'!A1" display="Return to Contents" xr:uid="{F89BEC9C-B8B8-40BA-B100-78391AEC5E76}"/>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6B134-8955-4819-8199-DD82504707C0}">
  <dimension ref="A1:BE43"/>
  <sheetViews>
    <sheetView showGridLines="0" zoomScaleNormal="100" zoomScaleSheetLayoutView="100" workbookViewId="0">
      <selection activeCell="A20" sqref="A20"/>
    </sheetView>
  </sheetViews>
  <sheetFormatPr defaultColWidth="8.921875" defaultRowHeight="20.149999999999999" customHeight="1"/>
  <cols>
    <col min="1" max="1" width="22.61328125" customWidth="1"/>
    <col min="2" max="22" width="8.921875" customWidth="1"/>
    <col min="23" max="31" width="8.921875" style="32" customWidth="1"/>
    <col min="32" max="47" width="8.921875" customWidth="1"/>
    <col min="48" max="49" width="11.53515625" customWidth="1"/>
    <col min="50" max="50" width="15.53515625" customWidth="1"/>
    <col min="51" max="56" width="12.53515625" customWidth="1"/>
    <col min="57" max="57" width="17.53515625" customWidth="1"/>
  </cols>
  <sheetData>
    <row r="1" spans="1:57" s="5" customFormat="1" ht="20.149999999999999" customHeight="1">
      <c r="A1" s="4" t="s">
        <v>185</v>
      </c>
      <c r="B1" s="4"/>
      <c r="H1"/>
      <c r="W1" s="23"/>
      <c r="X1" s="23"/>
      <c r="Y1" s="23"/>
      <c r="Z1" s="23"/>
      <c r="AA1" s="23"/>
      <c r="AB1" s="23"/>
      <c r="AC1" s="23"/>
      <c r="AD1" s="23"/>
      <c r="AE1" s="23"/>
    </row>
    <row r="2" spans="1:57" s="5" customFormat="1" ht="20.149999999999999" customHeight="1">
      <c r="A2" s="9" t="s">
        <v>186</v>
      </c>
      <c r="B2" s="9"/>
      <c r="H2"/>
      <c r="W2" s="23"/>
      <c r="X2" s="23"/>
      <c r="Y2" s="23"/>
      <c r="Z2" s="23"/>
      <c r="AA2" s="23"/>
      <c r="AB2" s="23"/>
      <c r="AC2" s="23"/>
      <c r="AD2" s="23"/>
      <c r="AE2" s="23"/>
    </row>
    <row r="3" spans="1:57" s="5" customFormat="1" ht="20.149999999999999" customHeight="1">
      <c r="A3" t="s">
        <v>521</v>
      </c>
      <c r="B3"/>
      <c r="H3"/>
      <c r="W3" s="23"/>
      <c r="X3" s="23"/>
      <c r="Y3" s="23"/>
      <c r="Z3" s="23"/>
      <c r="AA3" s="23"/>
      <c r="AB3" s="23"/>
      <c r="AC3" s="23"/>
      <c r="AD3" s="23"/>
      <c r="AE3" s="23"/>
    </row>
    <row r="4" spans="1:57" s="5" customFormat="1" ht="20.149999999999999" customHeight="1">
      <c r="A4" t="s">
        <v>187</v>
      </c>
      <c r="B4"/>
      <c r="H4"/>
      <c r="W4" s="23"/>
      <c r="X4" s="23"/>
      <c r="Y4" s="23"/>
      <c r="Z4" s="23"/>
      <c r="AA4" s="23"/>
      <c r="AB4" s="23"/>
      <c r="AC4" s="23"/>
      <c r="AD4" s="23"/>
      <c r="AE4" s="23"/>
    </row>
    <row r="5" spans="1:57" s="26" customFormat="1" ht="20.149999999999999" customHeight="1">
      <c r="A5" s="24"/>
      <c r="B5" s="24"/>
      <c r="C5" s="24"/>
      <c r="D5" s="24"/>
      <c r="E5" s="24"/>
      <c r="F5" s="24"/>
      <c r="G5" s="24"/>
      <c r="H5" s="24"/>
      <c r="I5" s="24"/>
      <c r="J5" s="6"/>
      <c r="K5" s="24"/>
      <c r="L5" s="24"/>
      <c r="M5" s="24"/>
      <c r="N5" s="24"/>
      <c r="O5" s="24"/>
      <c r="P5" s="24"/>
      <c r="Q5" s="24"/>
      <c r="R5" s="24"/>
      <c r="S5" s="24"/>
      <c r="T5" s="24"/>
      <c r="U5" s="24"/>
      <c r="V5" s="24"/>
      <c r="W5" s="25"/>
      <c r="X5" s="25"/>
      <c r="Y5" s="25"/>
      <c r="Z5" s="25"/>
      <c r="AA5" s="10"/>
      <c r="AB5" s="10"/>
      <c r="AC5" s="10"/>
      <c r="AD5" s="10"/>
      <c r="AE5" s="10"/>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row>
    <row r="6" spans="1:57" s="26" customFormat="1" ht="20.149999999999999" customHeight="1">
      <c r="A6" s="24"/>
      <c r="B6" s="24"/>
      <c r="C6" s="24"/>
      <c r="D6" s="24"/>
      <c r="E6" s="24"/>
      <c r="F6" s="24"/>
      <c r="G6" s="24"/>
      <c r="H6" s="24"/>
      <c r="I6" s="24"/>
      <c r="J6" s="6"/>
      <c r="K6" s="24"/>
      <c r="L6" s="24"/>
      <c r="M6" s="24"/>
      <c r="N6" s="24"/>
      <c r="O6" s="24"/>
      <c r="P6" s="24"/>
      <c r="Q6" s="24"/>
      <c r="R6" s="24"/>
      <c r="S6" s="24"/>
      <c r="T6" s="24"/>
      <c r="U6" s="24"/>
      <c r="V6" s="24"/>
      <c r="W6" s="25"/>
      <c r="X6" s="25"/>
      <c r="Y6" s="25"/>
      <c r="Z6" s="25"/>
      <c r="AA6" s="104"/>
      <c r="AB6" s="104"/>
      <c r="AC6" s="104"/>
      <c r="AD6" s="104"/>
      <c r="AE6" s="104"/>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row>
    <row r="7" spans="1:57" s="26" customFormat="1" ht="20.149999999999999" customHeight="1">
      <c r="A7" s="24"/>
      <c r="B7" s="24"/>
      <c r="C7" s="24"/>
      <c r="D7" s="24"/>
      <c r="E7" s="24"/>
      <c r="F7" s="24"/>
      <c r="G7" s="24"/>
      <c r="H7" s="24"/>
      <c r="I7" s="24"/>
      <c r="J7" s="6"/>
      <c r="K7" s="24"/>
      <c r="L7" s="24"/>
      <c r="M7" s="24"/>
      <c r="N7" s="24"/>
      <c r="O7" s="24"/>
      <c r="P7" s="24"/>
      <c r="Q7" s="24"/>
      <c r="R7" s="24"/>
      <c r="S7" s="24"/>
      <c r="T7" s="24"/>
      <c r="U7" s="24"/>
      <c r="V7" s="24"/>
      <c r="W7" s="25"/>
      <c r="X7" s="25"/>
      <c r="Y7" s="25"/>
      <c r="Z7" s="25"/>
      <c r="AA7" s="106"/>
      <c r="AB7" s="106"/>
      <c r="AC7" s="106"/>
      <c r="AD7" s="106"/>
      <c r="AE7" s="106"/>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row>
    <row r="8" spans="1:57" s="26" customFormat="1" ht="20.149999999999999" customHeight="1">
      <c r="A8" s="24"/>
      <c r="B8" s="24"/>
      <c r="C8" s="24"/>
      <c r="D8" s="24"/>
      <c r="E8" s="24"/>
      <c r="F8" s="24"/>
      <c r="G8" s="24"/>
      <c r="H8" s="24"/>
      <c r="I8" s="24"/>
      <c r="J8" s="6"/>
      <c r="K8" s="24"/>
      <c r="L8" s="24"/>
      <c r="M8" s="24"/>
      <c r="N8" s="24"/>
      <c r="O8" s="24"/>
      <c r="P8" s="24"/>
      <c r="Q8" s="24"/>
      <c r="R8" s="24"/>
      <c r="S8" s="24"/>
      <c r="T8" s="24"/>
      <c r="U8" s="24"/>
      <c r="V8" s="24"/>
      <c r="W8" s="25"/>
      <c r="X8" s="25"/>
      <c r="Y8" s="25"/>
      <c r="Z8" s="25"/>
      <c r="AA8" s="104"/>
      <c r="AB8" s="104"/>
      <c r="AC8" s="104"/>
      <c r="AD8" s="104"/>
      <c r="AE8" s="104"/>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row>
    <row r="9" spans="1:57" s="26" customFormat="1" ht="20.149999999999999" customHeight="1">
      <c r="A9" s="24"/>
      <c r="B9" s="24"/>
      <c r="C9" s="24"/>
      <c r="D9" s="24"/>
      <c r="E9" s="24"/>
      <c r="F9" s="24"/>
      <c r="G9" s="24"/>
      <c r="H9" s="24"/>
      <c r="I9" s="24"/>
      <c r="J9" s="6"/>
      <c r="K9" s="24"/>
      <c r="L9" s="24"/>
      <c r="M9" s="24"/>
      <c r="N9" s="24"/>
      <c r="O9" s="24"/>
      <c r="P9" s="24"/>
      <c r="Q9" s="24"/>
      <c r="R9" s="24"/>
      <c r="S9" s="24"/>
      <c r="T9" s="24"/>
      <c r="U9" s="24"/>
      <c r="V9" s="24"/>
      <c r="W9" s="25"/>
      <c r="X9" s="25"/>
      <c r="Y9" s="25"/>
      <c r="Z9" s="25"/>
      <c r="AA9" s="106"/>
      <c r="AB9" s="106"/>
      <c r="AC9" s="106"/>
      <c r="AD9" s="106"/>
      <c r="AE9" s="106"/>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row>
    <row r="10" spans="1:57" s="26" customFormat="1" ht="20.149999999999999" customHeight="1">
      <c r="A10" s="24"/>
      <c r="B10" s="24"/>
      <c r="C10" s="24"/>
      <c r="D10" s="24"/>
      <c r="E10" s="24"/>
      <c r="F10" s="24"/>
      <c r="G10" s="24"/>
      <c r="H10" s="24"/>
      <c r="I10" s="24"/>
      <c r="J10" s="24"/>
      <c r="K10" s="24"/>
      <c r="L10" s="24"/>
      <c r="M10" s="24"/>
      <c r="N10" s="24"/>
      <c r="O10" s="24"/>
      <c r="P10" s="24"/>
      <c r="Q10" s="24"/>
      <c r="R10" s="24"/>
      <c r="S10" s="24"/>
      <c r="T10" s="24"/>
      <c r="U10" s="24"/>
      <c r="V10" s="24"/>
      <c r="W10" s="25"/>
      <c r="X10" s="25"/>
      <c r="Y10" s="25"/>
      <c r="Z10" s="25"/>
      <c r="AA10" s="106"/>
      <c r="AB10" s="106"/>
      <c r="AC10" s="106"/>
      <c r="AD10" s="106"/>
      <c r="AE10" s="106"/>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row>
    <row r="11" spans="1:57" s="26" customFormat="1" ht="20.149999999999999" customHeight="1">
      <c r="A11" s="24"/>
      <c r="B11" s="24"/>
      <c r="C11" s="24"/>
      <c r="D11" s="24"/>
      <c r="E11" s="24"/>
      <c r="F11" s="24"/>
      <c r="G11" s="24"/>
      <c r="H11" s="24"/>
      <c r="I11" s="24"/>
      <c r="J11" s="24"/>
      <c r="K11" s="24"/>
      <c r="L11" s="24"/>
      <c r="M11" s="24"/>
      <c r="N11" s="24"/>
      <c r="O11" s="24"/>
      <c r="P11" s="24"/>
      <c r="Q11" s="24"/>
      <c r="R11" s="24"/>
      <c r="S11" s="24"/>
      <c r="T11" s="24"/>
      <c r="U11" s="24"/>
      <c r="V11" s="24"/>
      <c r="W11" s="25"/>
      <c r="X11" s="25"/>
      <c r="Y11" s="25"/>
      <c r="Z11" s="25"/>
      <c r="AA11" s="108"/>
      <c r="AB11" s="108"/>
      <c r="AC11" s="108"/>
      <c r="AD11" s="108"/>
      <c r="AE11" s="108"/>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row>
    <row r="12" spans="1:57" s="26" customFormat="1" ht="20.149999999999999" customHeight="1">
      <c r="A12" s="24"/>
      <c r="B12" s="24"/>
      <c r="C12" s="24"/>
      <c r="D12" s="24"/>
      <c r="E12" s="24"/>
      <c r="F12" s="24"/>
      <c r="G12" s="24"/>
      <c r="H12" s="24"/>
      <c r="I12" s="24"/>
      <c r="J12" s="24"/>
      <c r="K12" s="24"/>
      <c r="L12" s="24"/>
      <c r="M12" s="24"/>
      <c r="N12" s="24"/>
      <c r="O12" s="24"/>
      <c r="P12" s="24"/>
      <c r="Q12" s="24"/>
      <c r="R12" s="24"/>
      <c r="S12" s="24"/>
      <c r="T12" s="24"/>
      <c r="U12" s="24"/>
      <c r="V12" s="24"/>
      <c r="W12" s="25"/>
      <c r="X12" s="25"/>
      <c r="Y12" s="25"/>
      <c r="Z12" s="25"/>
      <c r="AA12" s="108"/>
      <c r="AB12" s="108"/>
      <c r="AC12" s="108"/>
      <c r="AD12" s="108"/>
      <c r="AE12" s="108"/>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row>
    <row r="13" spans="1:57" s="26" customFormat="1" ht="20.149999999999999" customHeight="1">
      <c r="A13" s="24"/>
      <c r="B13" s="24"/>
      <c r="C13" s="24"/>
      <c r="D13" s="24"/>
      <c r="E13" s="24"/>
      <c r="F13" s="24"/>
      <c r="G13" s="24"/>
      <c r="H13" s="24"/>
      <c r="I13" s="24"/>
      <c r="J13" s="24"/>
      <c r="K13" s="24"/>
      <c r="L13" s="24"/>
      <c r="M13" s="24"/>
      <c r="N13" s="24"/>
      <c r="O13" s="24"/>
      <c r="P13" s="24"/>
      <c r="Q13" s="24"/>
      <c r="R13" s="24"/>
      <c r="S13" s="24"/>
      <c r="T13" s="24"/>
      <c r="U13" s="24"/>
      <c r="V13" s="24"/>
      <c r="W13" s="25"/>
      <c r="X13" s="25"/>
      <c r="Y13" s="25"/>
      <c r="Z13" s="25"/>
      <c r="AA13" s="106"/>
      <c r="AB13" s="106"/>
      <c r="AC13" s="106"/>
      <c r="AD13" s="106"/>
      <c r="AE13" s="106"/>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row>
    <row r="14" spans="1:57" s="26" customFormat="1" ht="20.149999999999999" customHeight="1">
      <c r="A14" s="24"/>
      <c r="B14" s="24"/>
      <c r="C14" s="24"/>
      <c r="D14" s="24"/>
      <c r="E14" s="24"/>
      <c r="F14" s="24"/>
      <c r="G14" s="24"/>
      <c r="H14" s="24"/>
      <c r="I14" s="24"/>
      <c r="J14" s="24"/>
      <c r="K14" s="24"/>
      <c r="L14" s="24"/>
      <c r="M14" s="24"/>
      <c r="N14" s="24"/>
      <c r="O14" s="24"/>
      <c r="P14" s="24"/>
      <c r="Q14" s="24"/>
      <c r="R14" s="24"/>
      <c r="S14" s="24"/>
      <c r="T14" s="24"/>
      <c r="U14" s="24"/>
      <c r="V14" s="24"/>
      <c r="W14" s="25"/>
      <c r="X14" s="25"/>
      <c r="Y14" s="25"/>
      <c r="Z14" s="25"/>
      <c r="AA14" s="106"/>
      <c r="AB14" s="106"/>
      <c r="AC14" s="106"/>
      <c r="AD14" s="106"/>
      <c r="AE14" s="106"/>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row>
    <row r="15" spans="1:57" s="26" customFormat="1" ht="20.149999999999999" customHeight="1">
      <c r="A15" s="24"/>
      <c r="B15" s="24"/>
      <c r="C15" s="24"/>
      <c r="D15" s="24"/>
      <c r="E15" s="24"/>
      <c r="F15" s="24"/>
      <c r="G15" s="24"/>
      <c r="H15" s="24"/>
      <c r="I15" s="24"/>
      <c r="J15" s="24"/>
      <c r="K15" s="24"/>
      <c r="L15" s="24"/>
      <c r="M15" s="24"/>
      <c r="N15" s="24"/>
      <c r="O15" s="24"/>
      <c r="P15" s="24"/>
      <c r="Q15" s="24"/>
      <c r="R15" s="24"/>
      <c r="S15" s="24"/>
      <c r="T15" s="24"/>
      <c r="U15" s="24"/>
      <c r="V15" s="24"/>
      <c r="W15" s="25"/>
      <c r="X15" s="25"/>
      <c r="Y15" s="25"/>
      <c r="Z15" s="25"/>
      <c r="AA15" s="27"/>
      <c r="AB15" s="27"/>
      <c r="AC15" s="27"/>
      <c r="AD15" s="27"/>
      <c r="AE15" s="27"/>
    </row>
    <row r="16" spans="1:57" s="26" customFormat="1" ht="14.4" customHeight="1">
      <c r="A16" s="24"/>
      <c r="B16" s="24"/>
      <c r="C16" s="24"/>
      <c r="D16" s="24"/>
      <c r="E16" s="24"/>
      <c r="F16" s="24"/>
      <c r="G16" s="24"/>
      <c r="H16" s="24"/>
      <c r="I16" s="24"/>
      <c r="J16" s="24"/>
      <c r="K16" s="24"/>
      <c r="L16" s="24"/>
      <c r="M16" s="24"/>
      <c r="N16" s="24"/>
      <c r="O16" s="24"/>
      <c r="P16" s="24"/>
      <c r="Q16" s="24"/>
      <c r="R16" s="24"/>
      <c r="S16" s="24"/>
      <c r="T16" s="24"/>
      <c r="U16" s="24"/>
      <c r="V16" s="24"/>
      <c r="W16" s="25"/>
      <c r="X16" s="25"/>
      <c r="Y16" s="25"/>
      <c r="Z16" s="25"/>
      <c r="AA16" s="27"/>
      <c r="AB16" s="27"/>
      <c r="AC16" s="27"/>
      <c r="AD16" s="27"/>
      <c r="AE16" s="27"/>
    </row>
    <row r="17" spans="1:48" s="26" customFormat="1" ht="14.4" customHeight="1">
      <c r="A17" s="24"/>
      <c r="B17" s="24"/>
      <c r="C17" s="24"/>
      <c r="D17" s="24"/>
      <c r="E17" s="24"/>
      <c r="F17" s="24"/>
      <c r="G17" s="24"/>
      <c r="H17" s="24"/>
      <c r="I17" s="24"/>
      <c r="J17" s="24"/>
      <c r="K17" s="24"/>
      <c r="L17" s="24"/>
      <c r="M17" s="24"/>
      <c r="N17" s="24"/>
      <c r="O17" s="24"/>
      <c r="P17" s="24"/>
      <c r="Q17" s="24"/>
      <c r="R17" s="24"/>
      <c r="S17" s="24"/>
      <c r="T17" s="24"/>
      <c r="U17" s="24"/>
      <c r="V17" s="24"/>
      <c r="W17" s="25"/>
      <c r="X17" s="25"/>
      <c r="Y17" s="25"/>
      <c r="Z17" s="25"/>
      <c r="AA17" s="27"/>
      <c r="AB17" s="27"/>
      <c r="AC17" s="27"/>
      <c r="AD17" s="27"/>
      <c r="AE17" s="27"/>
    </row>
    <row r="18" spans="1:48" s="30" customFormat="1" ht="20.149999999999999" customHeight="1">
      <c r="A18" t="s">
        <v>188</v>
      </c>
      <c r="B18" s="91" t="s">
        <v>126</v>
      </c>
      <c r="C18" s="91" t="s">
        <v>127</v>
      </c>
      <c r="D18" s="91" t="s">
        <v>128</v>
      </c>
      <c r="E18" s="91" t="s">
        <v>129</v>
      </c>
      <c r="F18" s="91" t="s">
        <v>130</v>
      </c>
      <c r="G18" s="91" t="s">
        <v>131</v>
      </c>
      <c r="H18" s="91" t="s">
        <v>132</v>
      </c>
      <c r="I18" s="91" t="s">
        <v>133</v>
      </c>
      <c r="J18" s="91" t="s">
        <v>134</v>
      </c>
      <c r="K18" s="91" t="s">
        <v>135</v>
      </c>
      <c r="L18" s="91" t="s">
        <v>136</v>
      </c>
      <c r="M18" s="91" t="s">
        <v>137</v>
      </c>
      <c r="N18" s="91" t="s">
        <v>138</v>
      </c>
      <c r="O18" s="91" t="s">
        <v>139</v>
      </c>
      <c r="P18" s="91" t="s">
        <v>140</v>
      </c>
      <c r="Q18" s="91" t="s">
        <v>141</v>
      </c>
      <c r="R18" s="91" t="s">
        <v>142</v>
      </c>
      <c r="S18" s="91" t="s">
        <v>143</v>
      </c>
      <c r="T18" s="91" t="s">
        <v>144</v>
      </c>
      <c r="U18" s="91" t="s">
        <v>145</v>
      </c>
      <c r="V18" s="91" t="s">
        <v>146</v>
      </c>
      <c r="W18" s="91" t="s">
        <v>147</v>
      </c>
      <c r="X18" s="91" t="s">
        <v>148</v>
      </c>
      <c r="Y18" s="91" t="s">
        <v>149</v>
      </c>
      <c r="Z18" s="91" t="s">
        <v>150</v>
      </c>
      <c r="AA18" s="91" t="s">
        <v>151</v>
      </c>
      <c r="AB18" s="91" t="s">
        <v>152</v>
      </c>
      <c r="AC18" s="91" t="s">
        <v>153</v>
      </c>
      <c r="AD18" s="91" t="s">
        <v>154</v>
      </c>
      <c r="AE18" s="91" t="s">
        <v>155</v>
      </c>
      <c r="AF18" s="91" t="s">
        <v>156</v>
      </c>
      <c r="AG18" s="92" t="s">
        <v>157</v>
      </c>
      <c r="AH18" s="91" t="s">
        <v>158</v>
      </c>
      <c r="AI18" s="91" t="s">
        <v>159</v>
      </c>
      <c r="AJ18" s="91" t="s">
        <v>160</v>
      </c>
      <c r="AK18" s="91" t="s">
        <v>161</v>
      </c>
      <c r="AL18" s="91" t="s">
        <v>162</v>
      </c>
      <c r="AM18" s="91" t="s">
        <v>163</v>
      </c>
      <c r="AN18" s="91" t="s">
        <v>164</v>
      </c>
      <c r="AO18" s="91" t="s">
        <v>165</v>
      </c>
      <c r="AP18" s="91" t="s">
        <v>166</v>
      </c>
      <c r="AQ18" s="91" t="s">
        <v>167</v>
      </c>
      <c r="AR18" s="91" t="s">
        <v>168</v>
      </c>
      <c r="AS18" s="91" t="s">
        <v>169</v>
      </c>
      <c r="AT18" s="91" t="s">
        <v>170</v>
      </c>
      <c r="AU18" s="91" t="s">
        <v>171</v>
      </c>
    </row>
    <row r="19" spans="1:48" ht="20.149999999999999" customHeight="1">
      <c r="A19" t="s">
        <v>190</v>
      </c>
      <c r="B19" s="45">
        <v>5.5397732514223996</v>
      </c>
      <c r="C19" s="45">
        <v>5.5392598455559021</v>
      </c>
      <c r="D19" s="45">
        <v>5.5377601730094197</v>
      </c>
      <c r="E19" s="45">
        <v>5.5352849312273724</v>
      </c>
      <c r="F19" s="45">
        <v>5.5318166841252729</v>
      </c>
      <c r="G19" s="45">
        <v>5.5274395056244252</v>
      </c>
      <c r="H19" s="45">
        <v>5.5222449999999998</v>
      </c>
      <c r="I19" s="45">
        <v>5.5164340000000003</v>
      </c>
      <c r="J19" s="45">
        <v>5.510167</v>
      </c>
      <c r="K19" s="45">
        <v>5.5035259999999999</v>
      </c>
      <c r="L19" s="45">
        <v>5.496575</v>
      </c>
      <c r="M19" s="45">
        <v>5.48935</v>
      </c>
      <c r="N19" s="45">
        <v>5.4818420000000003</v>
      </c>
      <c r="O19" s="45">
        <v>5.4741429999999998</v>
      </c>
      <c r="P19" s="45">
        <v>5.4661730000000004</v>
      </c>
      <c r="Q19" s="45">
        <v>5.4579209999999998</v>
      </c>
      <c r="R19" s="45">
        <v>5.4493520000000002</v>
      </c>
      <c r="S19" s="45">
        <v>5.4402990000000004</v>
      </c>
      <c r="T19" s="45">
        <v>5.4307270000000001</v>
      </c>
      <c r="U19" s="45">
        <v>5.4205969999999999</v>
      </c>
      <c r="V19" s="45">
        <v>5.4098259999999998</v>
      </c>
      <c r="W19" s="45">
        <v>5.3983970000000001</v>
      </c>
      <c r="X19" s="45">
        <v>5.3863209999999997</v>
      </c>
      <c r="Y19" s="45">
        <v>5.3736069999999998</v>
      </c>
      <c r="Z19" s="45">
        <v>5.3602980000000002</v>
      </c>
      <c r="AA19" s="45">
        <v>5.3464309999999999</v>
      </c>
      <c r="AB19" s="45">
        <v>5.3320999999999996</v>
      </c>
      <c r="AC19" s="45">
        <v>5.3173870000000001</v>
      </c>
      <c r="AD19" s="45">
        <v>5.3023889999999998</v>
      </c>
      <c r="AE19" s="45">
        <v>5.2872149999999998</v>
      </c>
      <c r="AF19" s="45">
        <v>5.2719259999999997</v>
      </c>
      <c r="AG19" s="49">
        <v>5.2566059999999997</v>
      </c>
      <c r="AH19" s="49">
        <v>5.2413020000000001</v>
      </c>
      <c r="AI19" s="49">
        <v>5.22607</v>
      </c>
      <c r="AJ19" s="49">
        <v>5.210941</v>
      </c>
      <c r="AK19" s="49">
        <v>5.1959270000000002</v>
      </c>
      <c r="AL19" s="49">
        <v>5.1810320000000001</v>
      </c>
      <c r="AM19" s="49">
        <v>5.1662369999999997</v>
      </c>
      <c r="AN19" s="49">
        <v>5.1515139999999997</v>
      </c>
      <c r="AO19" s="49">
        <v>5.1368349999999996</v>
      </c>
      <c r="AP19" s="49">
        <v>5.1221509999999997</v>
      </c>
      <c r="AQ19" s="49">
        <v>5.1074000000000002</v>
      </c>
      <c r="AR19" s="49">
        <v>5.0925710000000004</v>
      </c>
      <c r="AS19" s="49">
        <v>5.0775769999999998</v>
      </c>
      <c r="AT19" s="49">
        <v>5.0623699999999996</v>
      </c>
      <c r="AU19" s="49">
        <v>5.046907</v>
      </c>
      <c r="AV19" s="30"/>
    </row>
    <row r="20" spans="1:48" ht="20.149999999999999" customHeight="1">
      <c r="A20" t="s">
        <v>189</v>
      </c>
      <c r="B20" s="45">
        <v>5.6478070000000002</v>
      </c>
      <c r="C20" s="45">
        <v>5.6603589999999997</v>
      </c>
      <c r="D20" s="45">
        <v>5.6725250000000003</v>
      </c>
      <c r="E20" s="45">
        <v>5.6842100000000002</v>
      </c>
      <c r="F20" s="45">
        <v>5.695335</v>
      </c>
      <c r="G20" s="45">
        <v>5.7058559999999998</v>
      </c>
      <c r="H20" s="45">
        <v>5.7157419999999997</v>
      </c>
      <c r="I20" s="45">
        <v>5.7249489999999996</v>
      </c>
      <c r="J20" s="45">
        <v>5.7334199999999997</v>
      </c>
      <c r="K20" s="45">
        <v>5.741168</v>
      </c>
      <c r="L20" s="45">
        <v>5.7482579999999999</v>
      </c>
      <c r="M20" s="45">
        <v>5.7546480000000004</v>
      </c>
      <c r="N20" s="45">
        <v>5.7604139999999999</v>
      </c>
      <c r="O20" s="45">
        <v>5.7655950000000002</v>
      </c>
      <c r="P20" s="45">
        <v>5.7701520000000004</v>
      </c>
      <c r="Q20" s="45">
        <v>5.7741249999999997</v>
      </c>
      <c r="R20" s="45">
        <v>5.7775090000000002</v>
      </c>
      <c r="S20" s="45">
        <v>5.7803589999999998</v>
      </c>
      <c r="T20" s="45">
        <v>5.7826829999999996</v>
      </c>
      <c r="U20" s="45">
        <v>5.7843960000000001</v>
      </c>
      <c r="V20" s="45">
        <v>5.7854599999999996</v>
      </c>
      <c r="W20" s="45">
        <v>5.7858879999999999</v>
      </c>
      <c r="X20" s="45">
        <v>5.785698</v>
      </c>
      <c r="Y20" s="45">
        <v>5.7849440000000003</v>
      </c>
      <c r="Z20" s="45">
        <v>5.7836829999999999</v>
      </c>
      <c r="AA20" s="45">
        <v>5.7820020000000003</v>
      </c>
      <c r="AB20" s="45">
        <v>5.7799969999999998</v>
      </c>
      <c r="AC20" s="45">
        <v>5.7778090000000004</v>
      </c>
      <c r="AD20" s="45">
        <v>5.7755390000000002</v>
      </c>
      <c r="AE20" s="45">
        <v>5.7732530000000004</v>
      </c>
      <c r="AF20" s="45">
        <v>5.7710910000000002</v>
      </c>
      <c r="AG20" s="49">
        <v>5.7691350000000003</v>
      </c>
      <c r="AH20" s="49">
        <v>5.7674589999999997</v>
      </c>
      <c r="AI20" s="49">
        <v>5.7660960000000001</v>
      </c>
      <c r="AJ20" s="49">
        <v>5.7651009999999996</v>
      </c>
      <c r="AK20" s="49">
        <v>5.7644919999999997</v>
      </c>
      <c r="AL20" s="49">
        <v>5.7642429999999996</v>
      </c>
      <c r="AM20" s="49">
        <v>5.7643579999999996</v>
      </c>
      <c r="AN20" s="49">
        <v>5.7647539999999999</v>
      </c>
      <c r="AO20" s="49">
        <v>5.7653670000000004</v>
      </c>
      <c r="AP20" s="49">
        <v>5.766127</v>
      </c>
      <c r="AQ20" s="49">
        <v>5.7669220000000001</v>
      </c>
      <c r="AR20" s="49">
        <v>5.7676869999999996</v>
      </c>
      <c r="AS20" s="49">
        <v>5.768332</v>
      </c>
      <c r="AT20" s="49">
        <v>5.768732</v>
      </c>
      <c r="AU20" s="49">
        <v>5.7688230000000003</v>
      </c>
    </row>
    <row r="21" spans="1:48" s="5" customFormat="1" ht="20.149999999999999" customHeight="1">
      <c r="A21" t="s">
        <v>113</v>
      </c>
      <c r="B21"/>
      <c r="C21" s="7"/>
      <c r="D21" s="7"/>
      <c r="E21" s="7"/>
      <c r="F21" s="7"/>
      <c r="G21" s="7"/>
      <c r="H21" s="8"/>
    </row>
    <row r="22" spans="1:48" s="5" customFormat="1" ht="20.149999999999999" customHeight="1">
      <c r="A22" s="15" t="s">
        <v>191</v>
      </c>
      <c r="B22"/>
    </row>
    <row r="23" spans="1:48" s="5" customFormat="1" ht="20.149999999999999" customHeight="1">
      <c r="A23" s="15" t="s">
        <v>192</v>
      </c>
      <c r="B23"/>
    </row>
    <row r="24" spans="1:48" s="5" customFormat="1" ht="20.149999999999999" customHeight="1">
      <c r="A24" s="2" t="s">
        <v>119</v>
      </c>
      <c r="B24" s="2"/>
      <c r="C24" s="35"/>
      <c r="D24" s="35"/>
    </row>
    <row r="25" spans="1:48" ht="20.149999999999999" customHeight="1">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row>
    <row r="26" spans="1:48" ht="20.149999999999999" customHeight="1">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row>
    <row r="27" spans="1:48" ht="20.149999999999999" customHeight="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row>
    <row r="28" spans="1:48" ht="20.149999999999999" customHeight="1">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row>
    <row r="29" spans="1:48" ht="20.149999999999999" customHeight="1">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row>
    <row r="30" spans="1:48" ht="20.149999999999999" customHeight="1">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row>
    <row r="31" spans="1:48" ht="20.149999999999999" customHeight="1">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row>
    <row r="32" spans="1:48" ht="20.149999999999999" customHeight="1">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row>
    <row r="33" spans="5:46" ht="20.149999999999999" customHeight="1">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row>
    <row r="34" spans="5:46" ht="20.149999999999999" customHeight="1">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row>
    <row r="35" spans="5:46" ht="20.149999999999999" customHeight="1">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row>
    <row r="36" spans="5:46" ht="20.149999999999999" customHeight="1">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row>
    <row r="37" spans="5:46" ht="20.149999999999999" customHeight="1">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row>
    <row r="38" spans="5:46" ht="20.149999999999999" customHeight="1">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row>
    <row r="39" spans="5:46" ht="20.149999999999999" customHeight="1">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row>
    <row r="40" spans="5:46" ht="20.149999999999999" customHeight="1">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row>
    <row r="41" spans="5:46" ht="20.149999999999999" customHeight="1">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row>
    <row r="42" spans="5:46" ht="20.149999999999999" customHeight="1">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row>
    <row r="43" spans="5:46" ht="20.149999999999999" customHeight="1">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row>
  </sheetData>
  <phoneticPr fontId="10" type="noConversion"/>
  <hyperlinks>
    <hyperlink ref="A24" location="'Table of Contents'!A1" display="Return to Contents" xr:uid="{C779926D-C8A3-48F4-A9C2-DCA6EF93190C}"/>
    <hyperlink ref="A22" r:id="rId1" display="National population projections: 2022-based" xr:uid="{4F20D7C1-307D-4014-A236-26163B2A49E0}"/>
    <hyperlink ref="A23" r:id="rId2" display="https://fiscalcommission.scot/publications/fiscal-sustainability-report-march-2023/" xr:uid="{7DA67E7D-7F52-40E2-8E05-E64B5FE7DCD8}"/>
  </hyperlinks>
  <pageMargins left="0.7" right="0.7" top="0.75" bottom="0.75" header="0.3" footer="0.3"/>
  <pageSetup paperSize="9" orientation="portrait" r:id="rId3"/>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b29fce08-7649-4bd2-a5e7-3d93270eea8a">
      <UserInfo>
        <DisplayName>Ian Halliday</DisplayName>
        <AccountId>40</AccountId>
        <AccountType/>
      </UserInfo>
    </SharedWithUsers>
    <lcf76f155ced4ddcb4097134ff3c332f xmlns="647419e5-caa0-404b-a032-241ffc586054">
      <Terms xmlns="http://schemas.microsoft.com/office/infopath/2007/PartnerControls"/>
    </lcf76f155ced4ddcb4097134ff3c332f>
    <TaxCatchAll xmlns="b29fce08-7649-4bd2-a5e7-3d93270eea8a" xsi:nil="true"/>
  </documentManagement>
</p:properties>
</file>

<file path=customXml/item3.xml><?xml version="1.0" encoding="utf-8"?>
<metadata xmlns="http://www.objective.com/ecm/document/metadata/53D26341A57B383EE0540010E0463CCA" version="1.0.0">
  <systemFields>
    <field name="Objective-Id">
      <value order="0">A52532039</value>
    </field>
    <field name="Objective-Title">
      <value order="0">April 2025 - FSR Health - Figures</value>
    </field>
    <field name="Objective-Description">
      <value order="0">Final spreadsheet with  charts converted to images</value>
    </field>
    <field name="Objective-CreationStamp">
      <value order="0">2025-04-07T09:35:22Z</value>
    </field>
    <field name="Objective-IsApproved">
      <value order="0">false</value>
    </field>
    <field name="Objective-IsPublished">
      <value order="0">false</value>
    </field>
    <field name="Objective-DatePublished">
      <value order="0"/>
    </field>
    <field name="Objective-ModificationStamp">
      <value order="0">2025-04-07T15:17:37Z</value>
    </field>
    <field name="Objective-Owner">
      <value order="0">Mohammed, Fasihullah F (U457096)</value>
    </field>
    <field name="Objective-Path">
      <value order="0">Objective Global Folder:Scottish Fiscal Commission File Plan:Economics and finance:Public finance:Public finance - financial management:Research and analysis: Public finance - financial management (Scottish Fiscal Commission):Scottish Fiscal Commission: Fiscal Sustainability Report March 2025: Advice and Policy: 2024-2029</value>
    </field>
    <field name="Objective-Parent">
      <value order="0">Scottish Fiscal Commission: Fiscal Sustainability Report March 2025: Advice and Policy: 2024-2029</value>
    </field>
    <field name="Objective-State">
      <value order="0">Being Drafted</value>
    </field>
    <field name="Objective-VersionId">
      <value order="0">vA79225077</value>
    </field>
    <field name="Objective-Version">
      <value order="0">2.8</value>
    </field>
    <field name="Objective-VersionNumber">
      <value order="0">10</value>
    </field>
    <field name="Objective-VersionComment">
      <value order="0"/>
    </field>
    <field name="Objective-FileNumber">
      <value order="0">POL/42512</value>
    </field>
    <field name="Objective-Classification">
      <value order="0">OFFICIAL</value>
    </field>
    <field name="Objective-Caveats">
      <value order="0">Caveat for access to Scottish Fiscal Commission</value>
    </field>
  </systemFields>
  <catalogues>
    <catalogue name="Document Type Catalogue" type="type" ori="id:cA35">
      <field name="Objective-Date of Original">
        <value order="0"/>
      </field>
      <field name="Objective-Date Received">
        <value order="0"/>
      </field>
      <field name="Objective-SG Web Publication - Category">
        <value order="0"/>
      </field>
      <field name="Objective-SG Web Publication - Category 2 Classification">
        <value order="0"/>
      </field>
      <field name="Objective-Connect Creator">
        <value order="0"/>
      </field>
      <field name="Objective-Required Redaction">
        <value order="0"/>
      </field>
    </catalogue>
  </catalogues>
</metadata>
</file>

<file path=customXml/item4.xml><?xml version="1.0" encoding="utf-8"?>
<ct:contentTypeSchema xmlns:ct="http://schemas.microsoft.com/office/2006/metadata/contentType" xmlns:ma="http://schemas.microsoft.com/office/2006/metadata/properties/metaAttributes" ct:_="" ma:_="" ma:contentTypeName="Document" ma:contentTypeID="0x0101006AEAAF561F9ADB4885727C079A5DAC85" ma:contentTypeVersion="16" ma:contentTypeDescription="Create a new document." ma:contentTypeScope="" ma:versionID="b0f0b21062b372a20c640be5994d02e7">
  <xsd:schema xmlns:xsd="http://www.w3.org/2001/XMLSchema" xmlns:xs="http://www.w3.org/2001/XMLSchema" xmlns:p="http://schemas.microsoft.com/office/2006/metadata/properties" xmlns:ns2="647419e5-caa0-404b-a032-241ffc586054" xmlns:ns3="b29fce08-7649-4bd2-a5e7-3d93270eea8a" targetNamespace="http://schemas.microsoft.com/office/2006/metadata/properties" ma:root="true" ma:fieldsID="eebcc528fedb4d56b22ac768ac6dc33a" ns2:_="" ns3:_="">
    <xsd:import namespace="647419e5-caa0-404b-a032-241ffc586054"/>
    <xsd:import namespace="b29fce08-7649-4bd2-a5e7-3d93270eea8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7419e5-caa0-404b-a032-241ffc58605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94d5e3d-88e3-4c55-b684-1c81dd55b71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29fce08-7649-4bd2-a5e7-3d93270eea8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fd68f71-7000-47c4-910d-46544031a691}" ma:internalName="TaxCatchAll" ma:showField="CatchAllData" ma:web="b29fce08-7649-4bd2-a5e7-3d93270eea8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A3F350-3295-407D-B598-33CA1866C7BC}">
  <ds:schemaRefs>
    <ds:schemaRef ds:uri="http://schemas.microsoft.com/sharepoint/v3/contenttype/forms"/>
  </ds:schemaRefs>
</ds:datastoreItem>
</file>

<file path=customXml/itemProps2.xml><?xml version="1.0" encoding="utf-8"?>
<ds:datastoreItem xmlns:ds="http://schemas.openxmlformats.org/officeDocument/2006/customXml" ds:itemID="{3006C117-6890-4EE2-8E89-A5241204BC50}">
  <ds:schemaRefs>
    <ds:schemaRef ds:uri="http://schemas.microsoft.com/office/infopath/2007/PartnerControls"/>
    <ds:schemaRef ds:uri="647419e5-caa0-404b-a032-241ffc586054"/>
    <ds:schemaRef ds:uri="http://purl.org/dc/dcmitype/"/>
    <ds:schemaRef ds:uri="http://purl.org/dc/elements/1.1/"/>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b29fce08-7649-4bd2-a5e7-3d93270eea8a"/>
    <ds:schemaRef ds:uri="http://purl.org/dc/terms/"/>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53D26341A57B383EE0540010E0463CCA"/>
  </ds:schemaRefs>
</ds:datastoreItem>
</file>

<file path=customXml/itemProps4.xml><?xml version="1.0" encoding="utf-8"?>
<ds:datastoreItem xmlns:ds="http://schemas.openxmlformats.org/officeDocument/2006/customXml" ds:itemID="{C901855E-5DC6-438D-9AE4-B31237033B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7419e5-caa0-404b-a032-241ffc586054"/>
    <ds:schemaRef ds:uri="b29fce08-7649-4bd2-a5e7-3d93270eea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1</vt:i4>
      </vt:variant>
    </vt:vector>
  </HeadingPairs>
  <TitlesOfParts>
    <vt:vector size="54" baseType="lpstr">
      <vt:lpstr>Table of Contents</vt:lpstr>
      <vt:lpstr>Summary</vt:lpstr>
      <vt:lpstr>Figure 1</vt:lpstr>
      <vt:lpstr>Figure 2</vt:lpstr>
      <vt:lpstr>Figure 3</vt:lpstr>
      <vt:lpstr>Figure 4</vt:lpstr>
      <vt:lpstr>Figure 5</vt:lpstr>
      <vt:lpstr>Population and Economy</vt:lpstr>
      <vt:lpstr>Figure 2.1</vt:lpstr>
      <vt:lpstr>Figure 2.2</vt:lpstr>
      <vt:lpstr>Figure 2.3</vt:lpstr>
      <vt:lpstr>Figure 2.4</vt:lpstr>
      <vt:lpstr>Figure 2.5</vt:lpstr>
      <vt:lpstr>Figure 2.6</vt:lpstr>
      <vt:lpstr>Figure 2.7</vt:lpstr>
      <vt:lpstr>Figure 2.8</vt:lpstr>
      <vt:lpstr>Figure 2.9</vt:lpstr>
      <vt:lpstr>Fiscal Projections</vt:lpstr>
      <vt:lpstr>Figure 3.1</vt:lpstr>
      <vt:lpstr>Figure 3.2</vt:lpstr>
      <vt:lpstr>Figure 3.3</vt:lpstr>
      <vt:lpstr>Figure 3.4</vt:lpstr>
      <vt:lpstr>Figure 3.5</vt:lpstr>
      <vt:lpstr>Figure 3.6</vt:lpstr>
      <vt:lpstr>Figure 3.7</vt:lpstr>
      <vt:lpstr>Figure 3.8</vt:lpstr>
      <vt:lpstr>Figure 3.9</vt:lpstr>
      <vt:lpstr>Health and Health Related Spend</vt:lpstr>
      <vt:lpstr>Figure 4.1</vt:lpstr>
      <vt:lpstr>Figure 4.2</vt:lpstr>
      <vt:lpstr>Figure 4.3</vt:lpstr>
      <vt:lpstr>Figure 4.4</vt:lpstr>
      <vt:lpstr>Figure 4.5</vt:lpstr>
      <vt:lpstr>Figure 4.6</vt:lpstr>
      <vt:lpstr>Figure 4.7</vt:lpstr>
      <vt:lpstr>Figure 4.8</vt:lpstr>
      <vt:lpstr>Figure 4.9</vt:lpstr>
      <vt:lpstr>Figure 4.10</vt:lpstr>
      <vt:lpstr>Figure 4.11</vt:lpstr>
      <vt:lpstr>Figure 4.12</vt:lpstr>
      <vt:lpstr>Population Health</vt:lpstr>
      <vt:lpstr>Figure 5.1</vt:lpstr>
      <vt:lpstr>Figure 5.2</vt:lpstr>
      <vt:lpstr>Figure 5.3</vt:lpstr>
      <vt:lpstr>Figure 5.4</vt:lpstr>
      <vt:lpstr>Figure 5.5</vt:lpstr>
      <vt:lpstr>Figure 5.6</vt:lpstr>
      <vt:lpstr>Figure 5.7</vt:lpstr>
      <vt:lpstr>Figure 5.8</vt:lpstr>
      <vt:lpstr>Annex B</vt:lpstr>
      <vt:lpstr>Figure B.1</vt:lpstr>
      <vt:lpstr>Figure B.2</vt:lpstr>
      <vt:lpstr>Figure B.3</vt:lpstr>
      <vt:lpstr>'Figure 2.4'!_Hlt193871686</vt:lpstr>
    </vt:vector>
  </TitlesOfParts>
  <Manager/>
  <Company>Scottish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Fiscal Sustainability Report April 2025 - Figu</dc:title>
  <dc:subject/>
  <dc:creator>U445289</dc:creator>
  <cp:keywords/>
  <dc:description/>
  <cp:lastModifiedBy>Gordon Hopkin-Jack</cp:lastModifiedBy>
  <cp:revision/>
  <dcterms:created xsi:type="dcterms:W3CDTF">2020-04-02T13:20:57Z</dcterms:created>
  <dcterms:modified xsi:type="dcterms:W3CDTF">2025-04-08T14:07:24Z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A52532039</vt:lpwstr>
  </property>
  <property fmtid="{D5CDD505-2E9C-101B-9397-08002B2CF9AE}" pid="4" name="Objective-Title">
    <vt:lpwstr>April 2025 - FSR Health - Figures</vt:lpwstr>
  </property>
  <property fmtid="{D5CDD505-2E9C-101B-9397-08002B2CF9AE}" pid="5" name="Objective-Description">
    <vt:lpwstr>Final spreadsheet with  charts converted to images</vt:lpwstr>
  </property>
  <property fmtid="{D5CDD505-2E9C-101B-9397-08002B2CF9AE}" pid="6" name="Objective-CreationStamp">
    <vt:filetime>2025-04-07T09:35:22Z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2025-04-07T15:17:37Z</vt:filetime>
  </property>
  <property fmtid="{D5CDD505-2E9C-101B-9397-08002B2CF9AE}" pid="11" name="Objective-Owner">
    <vt:lpwstr>Mohammed, Fasihullah F (U457096)</vt:lpwstr>
  </property>
  <property fmtid="{D5CDD505-2E9C-101B-9397-08002B2CF9AE}" pid="12" name="Objective-Path">
    <vt:lpwstr>Objective Global Folder:Scottish Fiscal Commission File Plan:Economics and finance:Public finance:Public finance - financial management:Research and analysis: Public finance - financial management (Scottish Fiscal Commission):Scottish Fiscal Commission: Fiscal Sustainability Report March 2025: Advice and Policy: 2024-2029</vt:lpwstr>
  </property>
  <property fmtid="{D5CDD505-2E9C-101B-9397-08002B2CF9AE}" pid="13" name="Objective-Parent">
    <vt:lpwstr>Scottish Fiscal Commission: Fiscal Sustainability Report March 2025: Advice and Policy: 2024-2029</vt:lpwstr>
  </property>
  <property fmtid="{D5CDD505-2E9C-101B-9397-08002B2CF9AE}" pid="14" name="Objective-State">
    <vt:lpwstr>Being Drafted</vt:lpwstr>
  </property>
  <property fmtid="{D5CDD505-2E9C-101B-9397-08002B2CF9AE}" pid="15" name="Objective-VersionId">
    <vt:lpwstr>vA79225077</vt:lpwstr>
  </property>
  <property fmtid="{D5CDD505-2E9C-101B-9397-08002B2CF9AE}" pid="16" name="Objective-Version">
    <vt:lpwstr>2.8</vt:lpwstr>
  </property>
  <property fmtid="{D5CDD505-2E9C-101B-9397-08002B2CF9AE}" pid="17" name="Objective-VersionNumber">
    <vt:r8>10</vt:r8>
  </property>
  <property fmtid="{D5CDD505-2E9C-101B-9397-08002B2CF9AE}" pid="18" name="Objective-VersionComment">
    <vt:lpwstr/>
  </property>
  <property fmtid="{D5CDD505-2E9C-101B-9397-08002B2CF9AE}" pid="19" name="Objective-FileNumber">
    <vt:lpwstr>POL/42512</vt:lpwstr>
  </property>
  <property fmtid="{D5CDD505-2E9C-101B-9397-08002B2CF9AE}" pid="20" name="Objective-Classification">
    <vt:lpwstr>OFFICIAL</vt:lpwstr>
  </property>
  <property fmtid="{D5CDD505-2E9C-101B-9397-08002B2CF9AE}" pid="21" name="Objective-Caveats">
    <vt:lpwstr>Caveat for access to Scottish Fiscal Commission</vt:lpwstr>
  </property>
  <property fmtid="{D5CDD505-2E9C-101B-9397-08002B2CF9AE}" pid="22" name="Objective-Date of Original">
    <vt:lpwstr/>
  </property>
  <property fmtid="{D5CDD505-2E9C-101B-9397-08002B2CF9AE}" pid="23" name="Objective-Date Received">
    <vt:lpwstr/>
  </property>
  <property fmtid="{D5CDD505-2E9C-101B-9397-08002B2CF9AE}" pid="24" name="Objective-SG Web Publication - Category">
    <vt:lpwstr/>
  </property>
  <property fmtid="{D5CDD505-2E9C-101B-9397-08002B2CF9AE}" pid="25" name="Objective-SG Web Publication - Category 2 Classific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Required Redaction">
    <vt:lpwstr/>
  </property>
  <property fmtid="{D5CDD505-2E9C-101B-9397-08002B2CF9AE}" pid="29" name="ContentTypeId">
    <vt:lpwstr>0x0101006AEAAF561F9ADB4885727C079A5DAC85</vt:lpwstr>
  </property>
  <property fmtid="{D5CDD505-2E9C-101B-9397-08002B2CF9AE}" pid="30" name="MediaServiceImageTags">
    <vt:lpwstr/>
  </property>
</Properties>
</file>