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BAC2346E-58D4-4F54-AF33-A3CBD7BF96F2}" xr6:coauthVersionLast="47" xr6:coauthVersionMax="47" xr10:uidLastSave="{00000000-0000-0000-0000-000000000000}"/>
  <bookViews>
    <workbookView xWindow="-108" yWindow="-108" windowWidth="23256" windowHeight="12576" tabRatio="895" xr2:uid="{00000000-000D-0000-FFFF-FFFF00000000}"/>
  </bookViews>
  <sheets>
    <sheet name="Table of Contents" sheetId="2" r:id="rId1"/>
    <sheet name="Supplementary Figures" sheetId="3" r:id="rId2"/>
    <sheet name="Figure S5.1" sheetId="37" r:id="rId3"/>
    <sheet name="Figure S5.2" sheetId="79" r:id="rId4"/>
    <sheet name="Figure S5.3" sheetId="80" r:id="rId5"/>
    <sheet name="Figure S5.4" sheetId="81" r:id="rId6"/>
    <sheet name="Figure S5.5" sheetId="82" r:id="rId7"/>
    <sheet name="Figure S5.6" sheetId="83" r:id="rId8"/>
    <sheet name="Figure S5.7" sheetId="84" r:id="rId9"/>
    <sheet name="Figure S5.8" sheetId="85" r:id="rId10"/>
    <sheet name="Figure S5.9" sheetId="86" r:id="rId11"/>
    <sheet name="Figure S5.10" sheetId="87" r:id="rId12"/>
    <sheet name="Figure S5.11" sheetId="88" r:id="rId13"/>
    <sheet name="Figure S5.12" sheetId="89" r:id="rId14"/>
    <sheet name="Figure S5.13" sheetId="90" r:id="rId15"/>
    <sheet name="Figure S5.14" sheetId="9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2" l="1"/>
  <c r="A15" i="2"/>
  <c r="A14" i="2"/>
  <c r="A13" i="2"/>
  <c r="A12" i="2"/>
  <c r="A11" i="2"/>
  <c r="A10" i="2"/>
  <c r="A9" i="2"/>
  <c r="A8" i="2"/>
  <c r="A7" i="2"/>
  <c r="A6" i="2"/>
  <c r="A5" i="2"/>
  <c r="A4" i="2"/>
  <c r="A3" i="2" l="1"/>
</calcChain>
</file>

<file path=xl/sharedStrings.xml><?xml version="1.0" encoding="utf-8"?>
<sst xmlns="http://schemas.openxmlformats.org/spreadsheetml/2006/main" count="501" uniqueCount="211">
  <si>
    <t>Table of Contents</t>
  </si>
  <si>
    <t>Return to Contents</t>
  </si>
  <si>
    <t>This worksheet contains one table.</t>
  </si>
  <si>
    <t>£ million</t>
  </si>
  <si>
    <t>2023-24 outturn</t>
  </si>
  <si>
    <t>2024-25</t>
  </si>
  <si>
    <t>2025-26</t>
  </si>
  <si>
    <t>2026-27</t>
  </si>
  <si>
    <t>2027-28</t>
  </si>
  <si>
    <t>2028-29</t>
  </si>
  <si>
    <t>December 2023</t>
  </si>
  <si>
    <t>December 2024</t>
  </si>
  <si>
    <t>Change since December 2023, of which:</t>
  </si>
  <si>
    <t>Adult Disability Payment [1]</t>
  </si>
  <si>
    <t>Best Start Foods</t>
  </si>
  <si>
    <t>Best Start Grant</t>
  </si>
  <si>
    <t>Carer's Allowance Supplement</t>
  </si>
  <si>
    <t>Carer Support Payment [2]</t>
  </si>
  <si>
    <t>Child Disability Payment [3]</t>
  </si>
  <si>
    <t>Child Winter Heating Payment</t>
  </si>
  <si>
    <t>Discretionary Housing Payments</t>
  </si>
  <si>
    <t>Funeral Support Payment</t>
  </si>
  <si>
    <t>Scottish Child Payment</t>
  </si>
  <si>
    <t>Scottish Welfare Fund</t>
  </si>
  <si>
    <t>Self-Isolation Support Grant</t>
  </si>
  <si>
    <t>Severe Disablement Allowance</t>
  </si>
  <si>
    <t>Winter Heating Payment</t>
  </si>
  <si>
    <t xml:space="preserve">The table begins in cell A4. Notes are located below the table and begin in cell A27. </t>
  </si>
  <si>
    <t>Caseload figures may not match statistical publications as some have been calibrated to match spending data.</t>
  </si>
  <si>
    <t>Figure S5.2: Forecast number of people receiving payments, Scotland, 2023-24 to 2029-30</t>
  </si>
  <si>
    <t>Payments, thousands</t>
  </si>
  <si>
    <t>Best Start Grant, of which:</t>
  </si>
  <si>
    <t>Pregnancy and Baby Payment</t>
  </si>
  <si>
    <t>Early Learning Payment</t>
  </si>
  <si>
    <t>School Age Payment</t>
  </si>
  <si>
    <t>Employment Injury Assistance [4]</t>
  </si>
  <si>
    <t>Pension Age Disability Payment [5]</t>
  </si>
  <si>
    <t>Pension Age Winter Heating Payment [6]</t>
  </si>
  <si>
    <t>Scottish Adult Disability Living Allowance</t>
  </si>
  <si>
    <t>Children under six</t>
  </si>
  <si>
    <t>2029-30</t>
  </si>
  <si>
    <t>[1] Adult Disability Payment figures include people receiving Personal Independence Payment.</t>
  </si>
  <si>
    <t>[2] Carer Support Payment figures include people receiving Carer's Allowance.</t>
  </si>
  <si>
    <t>[3] Child Disability Payment figures include children receiving Disability Living Allowance (Child).</t>
  </si>
  <si>
    <t>[4] Employment Injury Assistance is an indicative forecast and includes our estimate of the change in the baseline Industrial Injuries Disablement Scheme and changes arising from the introduction of Employment Injury Assistance from 2025-26.</t>
  </si>
  <si>
    <t>[5] Pension Age Disability Payment (PADP) figures include people receiving Attendance Allowance, which PADP will replace.</t>
  </si>
  <si>
    <t xml:space="preserve">The table begins in cell A4. Notes are located below the table and begin in cell A25. </t>
  </si>
  <si>
    <t>Figure S5.3: Forecast payment rates, Scotland, 2023-24 to 2029-30</t>
  </si>
  <si>
    <t>£</t>
  </si>
  <si>
    <t>[1] Best Start Foods for children aged under one is paid at double the weekly rate.</t>
  </si>
  <si>
    <t>Weekly payment rates: Best Start Foods [1]</t>
  </si>
  <si>
    <t>Weekly payment rates: Carer’s Additional Person Payment</t>
  </si>
  <si>
    <t>Biannual payment: Carer’s Allowance Supplement</t>
  </si>
  <si>
    <t>Annual payment: Child Winter Heating Payment</t>
  </si>
  <si>
    <t>Annual payment: Winter Heating Payment</t>
  </si>
  <si>
    <t>One-off payment: Best Start Grant</t>
  </si>
  <si>
    <t xml:space="preserve">    Pregnancy and Baby Payment - first birth</t>
  </si>
  <si>
    <t xml:space="preserve">    Pregnancy and Baby Payment - subsequent births</t>
  </si>
  <si>
    <t xml:space="preserve">    Early Learning Payment</t>
  </si>
  <si>
    <t xml:space="preserve">    School Age Payment</t>
  </si>
  <si>
    <t xml:space="preserve">The table begins in cell A4. Notes are located below the table and begin in cell A15. </t>
  </si>
  <si>
    <t>[1] Adult Disability Payment average weekly award is the average across both ADP and Personal Independence Payment.</t>
  </si>
  <si>
    <t>[2] Child Disability Payment (CDP) average weekly award includes children receiving Disability Living Allowance and CDP in 2022-23.</t>
  </si>
  <si>
    <t>[3] Employment Injury Assistance is an indicative forecast and includes our estimate of the change in the baseline Industrial Injuries Disablement Scheme and changes arising from the introduction of Employment Injury Assistance from 2025-26.</t>
  </si>
  <si>
    <t>[4] Pension Age Disability Payment average weekly award includes clients receiving Attendance Allowance.</t>
  </si>
  <si>
    <t>[5] Pension Age Winter Heating Payment will replace Winter Fuel Payment from winter 2024-25.</t>
  </si>
  <si>
    <t>[6] Scottish Adult Disability Living Allowance average weekly award includes clients receiving DLA for adults.</t>
  </si>
  <si>
    <t>£, all weekly except FSP</t>
  </si>
  <si>
    <t>Child Disability Payment [2]</t>
  </si>
  <si>
    <t>Employment Injury Assistance [3]</t>
  </si>
  <si>
    <t>Funeral Support Payment, of which:</t>
  </si>
  <si>
    <t>Other funeral costs</t>
  </si>
  <si>
    <t>Burial/Cremation costs</t>
  </si>
  <si>
    <t>Pension Age Disability Payment [4]</t>
  </si>
  <si>
    <t>Pension Age Winter Heating Payment [5]</t>
  </si>
  <si>
    <t>Scottish Adult Disability Living Allowance [6]</t>
  </si>
  <si>
    <t>Figure S5.4: Forecast average award, Scotland, 2023-24 to 2029-30</t>
  </si>
  <si>
    <t>PIP, ADP and SADLA</t>
  </si>
  <si>
    <t xml:space="preserve">The table begins in cell A4. Notes are located below the table and begin in cell A13. </t>
  </si>
  <si>
    <t>Total spending, £ million [1]</t>
  </si>
  <si>
    <t>Personal Independence Payment</t>
  </si>
  <si>
    <t>Adult Disability Payment [2]</t>
  </si>
  <si>
    <t>Scottish Adult DLA [3]</t>
  </si>
  <si>
    <t>Total caseload, thousand people</t>
  </si>
  <si>
    <t>Adult Disability Payment [4]</t>
  </si>
  <si>
    <t>Scottish Adult DLA [5]</t>
  </si>
  <si>
    <t xml:space="preserve">[1] PIP and ADP spending in 2022-23 is outturn provided by Socials Security Scotland. Scottish Adult DLA spending in 2022-23 is an estimate as DLA outturn does not distinguish between spending on DLA for children and adults. </t>
  </si>
  <si>
    <t xml:space="preserve">[2] Adult Disability Payment is the spending on the people we expect to receive Adult Disability Payment from Social Security Scotland. </t>
  </si>
  <si>
    <t>[3] Scottish Adult DLA includes our spending forecast on of Disability Living Allowance and additional spending arising from the introduction of Scottish Adult Disability Living Allowance.</t>
  </si>
  <si>
    <t xml:space="preserve">[4] Adult Disability Payment is the number of people we expect to receive Adult Disability Payment from Social Security Scotland. </t>
  </si>
  <si>
    <t>Figure S5.5: Forecast spending and number of people expected to receive PIP, ADP and SADLA, Scotland, 2023-24 to 2029-30</t>
  </si>
  <si>
    <t>Scottish Child Payment: Children under six</t>
  </si>
  <si>
    <t>Scottish Child Payment: Children aged six to fifteen</t>
  </si>
  <si>
    <t>Total Scottish Child Payment</t>
  </si>
  <si>
    <t>Best Start Grant: Pregnancy and Baby Payment</t>
  </si>
  <si>
    <t>Best Start Grant: Early Learning Payment</t>
  </si>
  <si>
    <t>Best Start Grant: School Age Payment</t>
  </si>
  <si>
    <t>Total Best Start Grant</t>
  </si>
  <si>
    <t xml:space="preserve">The table begins in cell A4. Notes are located below the table and begin in cell A12. </t>
  </si>
  <si>
    <t>Figure S5.7: Eligibility rate assumptions, Scotland, 2024-25 to 2029-30</t>
  </si>
  <si>
    <t>Per cent</t>
  </si>
  <si>
    <t>Best Start Grant: First births</t>
  </si>
  <si>
    <t>Best Start Grant: Subsequent births</t>
  </si>
  <si>
    <t>Figure S5.8: Take-up rate assumptions, Scotland, 2024-25 to 2029-30</t>
  </si>
  <si>
    <t>[1] Best Start Foods take-up is shown averaged across eligibility for children and during pregnancy. The lower take-up rate in 2024-25 is because we assume it will take some time for newly eligible people to apply following the removal of income thresholds in February 2024.</t>
  </si>
  <si>
    <t>[2] Early Learning Payment take-up rate figures are our forecast of the eventual take-up rate for children turning two in each financial year. Some will receive payment over the following two financial years.</t>
  </si>
  <si>
    <t>Best Start Foods [1]</t>
  </si>
  <si>
    <t>Best Start Grant: Early Learning Payment [2]</t>
  </si>
  <si>
    <t>Figure S5.9: Scottish Child Payment - forecast for number of children eligible and receiving, Scotland, 2024-25 to 2029-30</t>
  </si>
  <si>
    <t>Thousands</t>
  </si>
  <si>
    <t xml:space="preserve">The table begins in cell A4. Notes are located below the table and begin in cell A11. </t>
  </si>
  <si>
    <t>Number of children eligible, of which:</t>
  </si>
  <si>
    <t>children under six</t>
  </si>
  <si>
    <t>children aged six to fifteen</t>
  </si>
  <si>
    <t>Number of children receiving, of which:</t>
  </si>
  <si>
    <t>Figure S5.10: Discretionary Housing Payments, Scotland, 2023-24 to 2029-30</t>
  </si>
  <si>
    <t xml:space="preserve">The table begins in cell A4. Notes are located below the table and begin in cell A9. </t>
  </si>
  <si>
    <t>Total</t>
  </si>
  <si>
    <t>Bedroom tax mitigation</t>
  </si>
  <si>
    <t>Other DHPs</t>
  </si>
  <si>
    <t>Fair Start Scotland [1]</t>
  </si>
  <si>
    <t>No One Left Behind [2]</t>
  </si>
  <si>
    <t>Total Employability Services</t>
  </si>
  <si>
    <t>[1] Fair Start Scotland (FSS) is now closed to new participants and will finish in 2026-27.</t>
  </si>
  <si>
    <t>[2] This is an indicative forecast for the elements of No One Left Behind (NOLB) that fall under SFC’s forecasting remit of the devolved employability support.</t>
  </si>
  <si>
    <t xml:space="preserve">The table begins in cell A4. Notes are located below the table and begin in cell A8. </t>
  </si>
  <si>
    <t>Figure S5.11: Employability Services, Scotland, 2023-24 to 2029-30</t>
  </si>
  <si>
    <t>Figure S5.12: Comparison of social security spending forecasts and BGAs, Scotland, 2023-24 to 2029-30</t>
  </si>
  <si>
    <t xml:space="preserve">The table begins in cell A4. Notes are located below the table and begin in cell A41. </t>
  </si>
  <si>
    <t>[1] The SFC forecast for Pension Age Disability Payment is compared against the Attendance Allowance BGA.</t>
  </si>
  <si>
    <t>[2] The SFC forecast for Carer Support Payment, which includes Carer's Additional Person Payment (CAPP),  is compared against the Carer's Allowance BGA.</t>
  </si>
  <si>
    <t>[3] The SFC forecast for Winter Heating Payment is compared against the Cold Weather Payment BGA.</t>
  </si>
  <si>
    <t>[4] The SFC forecasts for Scottish Adult Disability Living Allowance and Child Disability Payment are compared against the Disability Living Allowance BGA.</t>
  </si>
  <si>
    <t>[5] The SFC forecast for Employment Injury Assistance is compared against the Industrial Injuries Disablement Scheme BGA.</t>
  </si>
  <si>
    <t>[6] The SFC forecast for Adult Disability Payment is compared against the Personal Independence Payment BGA.</t>
  </si>
  <si>
    <t>[7] The SFC forecast for Pension Age Winter Heating Payment is compared against the Winter Fuel Payment BGA.</t>
  </si>
  <si>
    <t>These Block Grant Adjustments are calculated based on the OBR's October 2024 forecasts.</t>
  </si>
  <si>
    <t>BGAs</t>
  </si>
  <si>
    <t>SFC forecast</t>
  </si>
  <si>
    <t>Difference (BGA minus spending)</t>
  </si>
  <si>
    <t>Total social security payments with BGAs</t>
  </si>
  <si>
    <t>Difference (BGAs less spending)</t>
  </si>
  <si>
    <r>
      <t>Attendance Allowance</t>
    </r>
    <r>
      <rPr>
        <sz val="12"/>
        <color rgb="FF000000"/>
        <rFont val="Helvetica"/>
      </rPr>
      <t xml:space="preserve"> [1]</t>
    </r>
  </si>
  <si>
    <r>
      <t>Carer's Allowance</t>
    </r>
    <r>
      <rPr>
        <sz val="12"/>
        <color rgb="FF000000"/>
        <rFont val="Helvetica"/>
      </rPr>
      <t xml:space="preserve"> [2]</t>
    </r>
  </si>
  <si>
    <r>
      <t>Cold Weather Payment</t>
    </r>
    <r>
      <rPr>
        <sz val="12"/>
        <color rgb="FF000000"/>
        <rFont val="Helvetica"/>
      </rPr>
      <t xml:space="preserve"> [3]</t>
    </r>
  </si>
  <si>
    <r>
      <t>Disability Living Allowance</t>
    </r>
    <r>
      <rPr>
        <sz val="12"/>
        <color rgb="FF000000"/>
        <rFont val="Helvetica"/>
      </rPr>
      <t xml:space="preserve"> [4]</t>
    </r>
  </si>
  <si>
    <r>
      <t>Industrial Injuries Disablement Benefit</t>
    </r>
    <r>
      <rPr>
        <sz val="12"/>
        <color rgb="FF000000"/>
        <rFont val="Helvetica"/>
      </rPr>
      <t xml:space="preserve"> [5]</t>
    </r>
  </si>
  <si>
    <r>
      <t>Personal Independence Payment</t>
    </r>
    <r>
      <rPr>
        <sz val="12"/>
        <color rgb="FF000000"/>
        <rFont val="Helvetica"/>
      </rPr>
      <t xml:space="preserve"> [6]</t>
    </r>
  </si>
  <si>
    <r>
      <t>Winter Fuel Payment</t>
    </r>
    <r>
      <rPr>
        <sz val="12"/>
        <color rgb="FF000000"/>
        <rFont val="Helvetica"/>
      </rPr>
      <t xml:space="preserve"> [7]</t>
    </r>
  </si>
  <si>
    <t>blank</t>
  </si>
  <si>
    <t>Figure S5.6: Scottish Child Payment and Best Start Grant spending by age of children, Scotland, 2023-24 to 2029-30</t>
  </si>
  <si>
    <t>Source: Scottish Fiscal Commission.</t>
  </si>
  <si>
    <t>Figure S5.1: Change in social security spending forecast since December 2023, by payment, Scotland, 2023-24 to 2028-29</t>
  </si>
  <si>
    <t>[1] The 2023-24 column represents outturn in the December 2024 rows.</t>
  </si>
  <si>
    <t>2023-24 [1]</t>
  </si>
  <si>
    <t>Carer Support Payment [3]</t>
  </si>
  <si>
    <t>Child Disability Payment [4]</t>
  </si>
  <si>
    <t>Employability Services [5]</t>
  </si>
  <si>
    <t>Employment Injury Assistance [6]</t>
  </si>
  <si>
    <t>Pension Age Disability Payment [7]</t>
  </si>
  <si>
    <t>Pension Age Winter Heating Payment [8]</t>
  </si>
  <si>
    <t>Scottish Adult Disability Living Allowance [9]</t>
  </si>
  <si>
    <t>[2] Adult Disability Payment has replaced Personal Independence Payment. Figures include spending on Personal Independence Payment until case transfer is complete.</t>
  </si>
  <si>
    <t>[3] Carer Support Payment will replace Carer’s Allowance. Figures include spending on Carer’s Allowance until case transfer is complete and Carer’s Additional Person Payment which will be introduced after case transfer is complete.</t>
  </si>
  <si>
    <t>[4] Child Disability Payment has replaced Disability Living Allowance for children. Figures include spending on Disability Living Allowance for children until case transfer is complete.</t>
  </si>
  <si>
    <t>[5] Employability Services is an indicative forecast and includes spending on Fair Start Scotland and elements of No One Left Behind.</t>
  </si>
  <si>
    <t>[6] Employment Injury Assistance is an indicative forecast and includes our estimate of the change in the baseline Industrial Injuries Disablement Scheme and changes arising from the introduction of Employment Injury Assistance from 2025-26.</t>
  </si>
  <si>
    <t>[7] Pension Age Disability Payment replaces Attendance Allowance. Figures include spending on Attendance Allowance until case transfer is complete.</t>
  </si>
  <si>
    <t>[8] Pension Age Winter Heating Payment will replace Winter Fuel Payment from winter 2024-25.</t>
  </si>
  <si>
    <t>[9] Scottish Adult Disability Living Allowance includes our estimate of Disability Living Allowance and changes arising from the introduction of Scottish Adult DLA.</t>
  </si>
  <si>
    <t>The table begins in cell A4. Notes are located below the table and begin in cell A13.</t>
  </si>
  <si>
    <t>Scottish Child Payment: Overall take-up rate</t>
  </si>
  <si>
    <t>[1] Last costing for PADP was September 2023.</t>
  </si>
  <si>
    <t xml:space="preserve">[2] Last costing for PAWHP was September 2024 Supplementary Costing. </t>
  </si>
  <si>
    <t>[4] Last costing for CSP was December 2023.</t>
  </si>
  <si>
    <t xml:space="preserve">[5] Last costing for BSF was December 2023. </t>
  </si>
  <si>
    <t>Introduction of Pension Age Disability Payment [1]</t>
  </si>
  <si>
    <t>Introduction of Pension Age Winter Heating Payment [2]</t>
  </si>
  <si>
    <t>Introduction of Scottish Adult Disability Living Allowance [3]</t>
  </si>
  <si>
    <t>Introduction of Carer Support Payment [4]</t>
  </si>
  <si>
    <t>Remove Best Start Foods income thresholds [5]</t>
  </si>
  <si>
    <t>Benefit Cap mitigation</t>
  </si>
  <si>
    <t xml:space="preserve">[3] Last costing for SADLA was November 2024 Supplementary Costing. </t>
  </si>
  <si>
    <t>Scottish Child Payment, of which:</t>
  </si>
  <si>
    <t>The table begins in cell A4. Notes are located below the table and begin in cell A10.</t>
  </si>
  <si>
    <t>Children over six</t>
  </si>
  <si>
    <t xml:space="preserve">Annual payment: Pension Age Winter Heating Payment </t>
  </si>
  <si>
    <t>Qualifying benefits - under 80</t>
  </si>
  <si>
    <t xml:space="preserve">Qualifying benefits - 80 and over </t>
  </si>
  <si>
    <t>Figure S5.13: Latest social security policy recostings, Scotland, 2023-24 to 2029-30</t>
  </si>
  <si>
    <t>Figure S5.14: Changes in latest social security policy recostings, Scotland, 2023-24 to 2028-29</t>
  </si>
  <si>
    <t xml:space="preserve">The table begins in cell A4. Notes are located below the table and begin in cell A21. </t>
  </si>
  <si>
    <t xml:space="preserve">Source: </t>
  </si>
  <si>
    <t xml:space="preserve">Scottish Fiscal Commission, </t>
  </si>
  <si>
    <t>Scottish Government.</t>
  </si>
  <si>
    <t>[5] Scottish Adult DLA includes the combined number of people we expect to receive Disability Living Allowance from DWP and Scottish Adult Disability Living Allowance from Social Security Scotland.</t>
  </si>
  <si>
    <t>Scottish Fiscal Commission,</t>
  </si>
  <si>
    <t>Social Security Scotland.</t>
  </si>
  <si>
    <t>Sources:</t>
  </si>
  <si>
    <t>Source:</t>
  </si>
  <si>
    <t xml:space="preserve">[6] Pension Age Winter Heating Payment will replace Winter Fuel Payment from winter 2024-25. Figures show the number of households forecast to receive a payment. </t>
  </si>
  <si>
    <t xml:space="preserve">Introduction of Pension Age Disability Payment </t>
  </si>
  <si>
    <t xml:space="preserve">Introduction of Pension Age Winter Heating Payment </t>
  </si>
  <si>
    <t xml:space="preserve">Introduction of Scottish Adult Disability Living Allowance </t>
  </si>
  <si>
    <t xml:space="preserve">Introduction of Carer Support Payment </t>
  </si>
  <si>
    <t xml:space="preserve">Remove Best Start Foods income thresholds </t>
  </si>
  <si>
    <t>[2] Carer Support Payment weekly amount also applies to Carer's Allowance.</t>
  </si>
  <si>
    <t>Weekly payment rates: Scottish Child Payment</t>
  </si>
  <si>
    <t>Weekly payment rates: Carer Support Payment [2]</t>
  </si>
  <si>
    <t>Not in receipt of qualifying benefits</t>
  </si>
  <si>
    <t>Scotland's Economic and Fiscal Forecasts - December 2024 - Chapter 5 - Social security - Supplementary figures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</si>
</sst>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_);_(&quot;£&quot;* \(#,##0\);_(&quot;£&quot;* &quot;-&quot;_);_(@_)"/>
    <numFmt numFmtId="165" formatCode="_(&quot;£&quot;* #,##0.00_);_(&quot;£&quot;* \(#,##0.00\);_(&quot;£&quot;* &quot;-&quot;??_);_(@_)"/>
    <numFmt numFmtId="166" formatCode="#,##0_-;\-\ #,##0_-;_-* &quot;-&quot;_-;_-@_-"/>
    <numFmt numFmtId="167" formatCode="0.000000000"/>
    <numFmt numFmtId="168" formatCode="#,##0.0"/>
  </numFmts>
  <fonts count="41"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theme="1"/>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sz val="12"/>
      <color rgb="FF000000"/>
      <name val="Helvetica"/>
      <scheme val="minor"/>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2"/>
      <name val="Helvetica"/>
      <family val="2"/>
    </font>
    <font>
      <b/>
      <sz val="12"/>
      <color rgb="FF000000"/>
      <name val="Helvetica"/>
      <family val="2"/>
    </font>
    <font>
      <sz val="12"/>
      <color rgb="FF000000"/>
      <name val="Helvetica"/>
    </font>
  </fonts>
  <fills count="38">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0"/>
        <bgColor indexed="64"/>
      </patternFill>
    </fill>
    <fill>
      <patternFill patternType="solid">
        <fgColor rgb="FFB9DEDA"/>
        <bgColor rgb="FF000000"/>
      </patternFill>
    </fill>
  </fills>
  <borders count="13">
    <border>
      <left/>
      <right/>
      <top/>
      <bottom/>
      <diagonal/>
    </border>
    <border>
      <left/>
      <right/>
      <top style="thin">
        <color theme="3"/>
      </top>
      <bottom style="thin">
        <color theme="3"/>
      </bottom>
      <diagonal/>
    </border>
    <border>
      <left style="medium">
        <color theme="0"/>
      </left>
      <right style="medium">
        <color theme="0"/>
      </right>
      <top/>
      <bottom/>
      <diagonal/>
    </border>
    <border>
      <left/>
      <right/>
      <top/>
      <bottom style="thin">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right/>
      <top/>
      <bottom style="thin">
        <color theme="6" tint="-0.499984740745262"/>
      </bottom>
      <diagonal/>
    </border>
    <border>
      <left/>
      <right/>
      <top style="thin">
        <color theme="6" tint="-0.499984740745262"/>
      </top>
      <bottom style="thin">
        <color theme="6" tint="-0.499984740745262"/>
      </bottom>
      <diagonal/>
    </border>
    <border>
      <left/>
      <right/>
      <top style="thin">
        <color theme="6" tint="-0.499984740745262"/>
      </top>
      <bottom/>
      <diagonal/>
    </border>
  </borders>
  <cellStyleXfs count="54">
    <xf numFmtId="0" fontId="0" fillId="0" borderId="0">
      <alignment horizontal="left" vertical="center"/>
    </xf>
    <xf numFmtId="3" fontId="36" fillId="0" borderId="0" applyFill="0" applyBorder="0" applyProtection="0">
      <alignment horizontal="right"/>
    </xf>
    <xf numFmtId="0" fontId="32" fillId="0" borderId="0" applyNumberFormat="0" applyFill="0" applyBorder="0" applyProtection="0">
      <alignment horizontal="left" vertical="center"/>
    </xf>
    <xf numFmtId="3" fontId="34" fillId="0" borderId="0" applyFill="0" applyBorder="0" applyAlignment="0" applyProtection="0"/>
    <xf numFmtId="0" fontId="33" fillId="0" borderId="0" applyNumberFormat="0" applyFill="0" applyProtection="0">
      <alignment horizontal="left" vertical="center"/>
    </xf>
    <xf numFmtId="0" fontId="11" fillId="0" borderId="0" applyNumberFormat="0" applyFill="0" applyProtection="0">
      <alignment horizontal="left" vertical="center"/>
    </xf>
    <xf numFmtId="0" fontId="10" fillId="0" borderId="2" applyNumberFormat="0" applyFill="0" applyAlignment="0" applyProtection="0"/>
    <xf numFmtId="0" fontId="12" fillId="0" borderId="1" applyNumberFormat="0" applyFill="0" applyAlignment="0" applyProtection="0"/>
    <xf numFmtId="0" fontId="16" fillId="2" borderId="4" applyNumberFormat="0" applyAlignment="0" applyProtection="0"/>
    <xf numFmtId="0" fontId="17" fillId="0" borderId="0" applyNumberFormat="0" applyFill="0" applyBorder="0" applyAlignment="0" applyProtection="0">
      <alignment horizontal="left" vertical="center"/>
    </xf>
    <xf numFmtId="165" fontId="12" fillId="0" borderId="0" applyFont="0" applyFill="0" applyBorder="0" applyAlignment="0" applyProtection="0"/>
    <xf numFmtId="164" fontId="12" fillId="0" borderId="0" applyFon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5" applyNumberFormat="0" applyAlignment="0" applyProtection="0"/>
    <xf numFmtId="0" fontId="24" fillId="2" borderId="5" applyNumberFormat="0" applyAlignment="0" applyProtection="0"/>
    <xf numFmtId="0" fontId="25" fillId="0" borderId="6" applyNumberFormat="0" applyFill="0" applyAlignment="0" applyProtection="0"/>
    <xf numFmtId="0" fontId="26" fillId="9" borderId="7" applyNumberFormat="0" applyAlignment="0" applyProtection="0"/>
    <xf numFmtId="0" fontId="27" fillId="0" borderId="0" applyNumberFormat="0" applyFill="0" applyBorder="0" applyAlignment="0" applyProtection="0"/>
    <xf numFmtId="0" fontId="12" fillId="10" borderId="8" applyNumberFormat="0" applyFont="0" applyAlignment="0" applyProtection="0"/>
    <xf numFmtId="0" fontId="28" fillId="0" borderId="0" applyNumberFormat="0" applyFill="0" applyBorder="0" applyAlignment="0" applyProtection="0"/>
    <xf numFmtId="0" fontId="2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1" fillId="4" borderId="0">
      <alignment horizontal="left" vertical="center"/>
    </xf>
    <xf numFmtId="0" fontId="11" fillId="3" borderId="0">
      <alignment horizontal="left" vertical="center"/>
    </xf>
    <xf numFmtId="0" fontId="11" fillId="35" borderId="0">
      <alignment horizontal="left" vertical="center"/>
    </xf>
    <xf numFmtId="0" fontId="1" fillId="0" borderId="0"/>
    <xf numFmtId="0" fontId="1" fillId="0" borderId="0"/>
  </cellStyleXfs>
  <cellXfs count="47">
    <xf numFmtId="0" fontId="0" fillId="0" borderId="0" xfId="0">
      <alignment horizontal="left" vertical="center"/>
    </xf>
    <xf numFmtId="0" fontId="5" fillId="0" borderId="0" xfId="2" applyFont="1" applyFill="1" applyAlignment="1"/>
    <xf numFmtId="0" fontId="32" fillId="0" borderId="0" xfId="2" applyFill="1">
      <alignment horizontal="left" vertical="center"/>
    </xf>
    <xf numFmtId="0" fontId="33" fillId="0" borderId="0" xfId="4" applyFill="1">
      <alignment horizontal="left" vertical="center"/>
    </xf>
    <xf numFmtId="0" fontId="3" fillId="0" borderId="0" xfId="0" applyFont="1">
      <alignment horizontal="left" vertical="center"/>
    </xf>
    <xf numFmtId="0" fontId="8" fillId="0" borderId="0" xfId="0" applyFont="1">
      <alignment horizontal="left" vertical="center"/>
    </xf>
    <xf numFmtId="0" fontId="6" fillId="0" borderId="0" xfId="0" applyFont="1">
      <alignment horizontal="left" vertical="center"/>
    </xf>
    <xf numFmtId="0" fontId="4" fillId="0" borderId="0" xfId="0" applyFont="1">
      <alignment horizontal="left" vertical="center"/>
    </xf>
    <xf numFmtId="0" fontId="13" fillId="0" borderId="0" xfId="0" applyFont="1">
      <alignment horizontal="left" vertical="center"/>
    </xf>
    <xf numFmtId="0" fontId="7" fillId="0" borderId="0" xfId="0" applyFont="1" applyAlignment="1">
      <alignment vertical="top" wrapText="1"/>
    </xf>
    <xf numFmtId="167" fontId="7" fillId="0" borderId="0" xfId="0" applyNumberFormat="1" applyFont="1" applyAlignment="1">
      <alignment vertical="top" wrapText="1"/>
    </xf>
    <xf numFmtId="166" fontId="3" fillId="0" borderId="0" xfId="0" applyNumberFormat="1" applyFont="1">
      <alignment horizontal="left" vertical="center"/>
    </xf>
    <xf numFmtId="0" fontId="15" fillId="0" borderId="0" xfId="0" applyFont="1">
      <alignment horizontal="left" vertical="center"/>
    </xf>
    <xf numFmtId="0" fontId="32" fillId="0" borderId="0" xfId="2" quotePrefix="1" applyFill="1" applyBorder="1">
      <alignment horizontal="left" vertical="center"/>
    </xf>
    <xf numFmtId="0" fontId="35" fillId="0" borderId="0" xfId="0" applyFont="1" applyAlignment="1">
      <alignment horizontal="center" vertical="center"/>
    </xf>
    <xf numFmtId="0" fontId="10" fillId="0" borderId="0" xfId="0" applyFont="1" applyAlignment="1">
      <alignment vertical="center"/>
    </xf>
    <xf numFmtId="3" fontId="36" fillId="0" borderId="0" xfId="1" applyFill="1" applyBorder="1" applyAlignment="1">
      <alignment horizontal="right" vertical="center"/>
    </xf>
    <xf numFmtId="0" fontId="0" fillId="0" borderId="9" xfId="0" applyBorder="1">
      <alignment horizontal="left" vertical="center"/>
    </xf>
    <xf numFmtId="0" fontId="32" fillId="0" borderId="0" xfId="2" quotePrefix="1" applyFill="1">
      <alignment horizontal="left" vertical="center"/>
    </xf>
    <xf numFmtId="3" fontId="3" fillId="0" borderId="0" xfId="0" applyNumberFormat="1" applyFont="1">
      <alignment horizontal="left" vertical="center"/>
    </xf>
    <xf numFmtId="0" fontId="37" fillId="0" borderId="0" xfId="0" applyFont="1">
      <alignment horizontal="left" vertical="center"/>
    </xf>
    <xf numFmtId="0" fontId="10" fillId="0" borderId="0" xfId="0" applyFont="1" applyAlignment="1">
      <alignment horizontal="center" vertical="center"/>
    </xf>
    <xf numFmtId="0" fontId="10" fillId="0" borderId="0" xfId="0" applyFont="1" applyAlignment="1">
      <alignment horizontal="center" vertical="center" wrapText="1"/>
    </xf>
    <xf numFmtId="49" fontId="0" fillId="0" borderId="0" xfId="0" applyNumberFormat="1">
      <alignment horizontal="left" vertical="center"/>
    </xf>
    <xf numFmtId="49" fontId="0" fillId="0" borderId="0" xfId="0" applyNumberFormat="1" applyAlignment="1">
      <alignment horizontal="left" vertical="center" indent="1"/>
    </xf>
    <xf numFmtId="0" fontId="0" fillId="0" borderId="0" xfId="0" applyAlignment="1">
      <alignment horizontal="left" vertical="center" indent="1"/>
    </xf>
    <xf numFmtId="0" fontId="35" fillId="0" borderId="0" xfId="0" applyFont="1" applyAlignment="1">
      <alignment horizontal="center" vertical="center" wrapText="1"/>
    </xf>
    <xf numFmtId="0" fontId="0" fillId="0" borderId="3" xfId="0" applyBorder="1" applyAlignment="1">
      <alignment horizontal="left" vertical="center" indent="1"/>
    </xf>
    <xf numFmtId="3" fontId="36" fillId="0" borderId="10" xfId="1" applyFill="1" applyBorder="1" applyAlignment="1">
      <alignment horizontal="right" vertical="center"/>
    </xf>
    <xf numFmtId="0" fontId="0" fillId="0" borderId="10" xfId="0" applyBorder="1">
      <alignment horizontal="left" vertical="center"/>
    </xf>
    <xf numFmtId="0" fontId="30" fillId="36" borderId="0" xfId="53" applyFont="1" applyFill="1" applyAlignment="1">
      <alignment vertical="center"/>
    </xf>
    <xf numFmtId="49" fontId="31" fillId="0" borderId="0" xfId="0" applyNumberFormat="1" applyFont="1" applyAlignment="1"/>
    <xf numFmtId="0" fontId="14" fillId="3" borderId="0" xfId="50" applyFont="1" applyAlignment="1">
      <alignment horizontal="right" vertical="center"/>
    </xf>
    <xf numFmtId="0" fontId="39" fillId="37" borderId="0" xfId="50" applyFont="1" applyFill="1">
      <alignment horizontal="left" vertical="center"/>
    </xf>
    <xf numFmtId="0" fontId="30" fillId="0" borderId="0" xfId="0" applyFont="1" applyAlignment="1">
      <alignment horizontal="left" vertical="center" indent="1"/>
    </xf>
    <xf numFmtId="49" fontId="0" fillId="0" borderId="10" xfId="0" applyNumberFormat="1" applyBorder="1">
      <alignment horizontal="left" vertical="center"/>
    </xf>
    <xf numFmtId="0" fontId="0" fillId="0" borderId="11" xfId="0" applyBorder="1">
      <alignment horizontal="left" vertical="center"/>
    </xf>
    <xf numFmtId="3" fontId="36" fillId="0" borderId="11" xfId="1" applyBorder="1" applyAlignment="1">
      <alignment horizontal="right" vertical="center"/>
    </xf>
    <xf numFmtId="0" fontId="0" fillId="0" borderId="12" xfId="0" applyBorder="1">
      <alignment horizontal="left" vertical="center"/>
    </xf>
    <xf numFmtId="3" fontId="36" fillId="0" borderId="12" xfId="1" applyFill="1" applyBorder="1" applyAlignment="1">
      <alignment horizontal="right" vertical="center"/>
    </xf>
    <xf numFmtId="4" fontId="36" fillId="0" borderId="0" xfId="1" applyNumberFormat="1" applyFill="1" applyBorder="1" applyAlignment="1">
      <alignment horizontal="right" vertical="center"/>
    </xf>
    <xf numFmtId="3" fontId="36" fillId="0" borderId="3" xfId="1" applyFill="1" applyBorder="1" applyAlignment="1">
      <alignment horizontal="right" vertical="center"/>
    </xf>
    <xf numFmtId="3" fontId="36" fillId="0" borderId="9" xfId="1" applyBorder="1" applyAlignment="1">
      <alignment horizontal="right" vertical="center"/>
    </xf>
    <xf numFmtId="3" fontId="14" fillId="3" borderId="0" xfId="50" applyNumberFormat="1" applyFont="1" applyAlignment="1">
      <alignment horizontal="right" vertical="center"/>
    </xf>
    <xf numFmtId="3" fontId="36" fillId="0" borderId="0" xfId="1" applyBorder="1" applyAlignment="1">
      <alignment horizontal="right" vertical="center"/>
    </xf>
    <xf numFmtId="0" fontId="38" fillId="0" borderId="0" xfId="0" applyFont="1">
      <alignment horizontal="left" vertical="center"/>
    </xf>
    <xf numFmtId="168" fontId="36" fillId="0" borderId="0" xfId="1" applyNumberFormat="1" applyFill="1" applyBorder="1" applyAlignment="1">
      <alignment horizontal="right" vertical="center"/>
    </xf>
  </cellXfs>
  <cellStyles count="54">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2 14" xfId="52" xr:uid="{87CA1E70-C5ED-4144-85B0-75A360348DB8}"/>
    <cellStyle name="Normal 2 16" xfId="53" xr:uid="{8BEB4F98-9C5A-4D6F-B827-B0334C425612}"/>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145">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horizontal="left" vertical="center" textRotation="0" wrapText="0" indent="1"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numFmt numFmtId="3" formatCode="#,##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numFmt numFmtId="4" formatCode="#,##0.00"/>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44"/>
      <tableStyleElement type="headerRow" dxfId="143"/>
      <tableStyleElement type="secondRowStripe" dxfId="142"/>
    </tableStyle>
    <tableStyle name="SFC - Occasional paper (purple - purple) no horiz borders" pivot="0" count="3" xr9:uid="{C80EF4EA-48C4-4F3E-B8A1-B2999417CED6}">
      <tableStyleElement type="wholeTable" dxfId="141"/>
      <tableStyleElement type="headerRow" dxfId="140"/>
      <tableStyleElement type="secondRowStripe" dxfId="139"/>
    </tableStyle>
    <tableStyle name="SFC - SEFF (teal - teal) no horiz borders" pivot="0" count="3" xr9:uid="{E62E5E58-7CF0-41F1-83EC-F0D21D7BD2BD}">
      <tableStyleElement type="wholeTable" dxfId="138"/>
      <tableStyleElement type="headerRow" dxfId="137"/>
      <tableStyleElement type="secondRowStripe" dxfId="136"/>
    </tableStyle>
  </tableStyles>
  <colors>
    <mruColors>
      <color rgb="FF39A095"/>
      <color rgb="FFF5FAF9"/>
      <color rgb="FF12436D"/>
      <color rgb="FFBFBFBF"/>
      <color rgb="FF000000"/>
      <color rgb="FFFFFFFF"/>
      <color rgb="FFB17DD6"/>
      <color rgb="FF8F8F8F"/>
      <color rgb="FF5298C6"/>
      <color rgb="FFF7F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tyles" Target="styles.xml" Id="rId18" /><Relationship Type="http://schemas.openxmlformats.org/officeDocument/2006/relationships/worksheet" Target="worksheets/sheet3.xml" Id="rId3" /><Relationship Type="http://schemas.openxmlformats.org/officeDocument/2006/relationships/customXml" Target="../customXml/item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theme" Target="theme/theme1.xml" Id="rId1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calcChain" Target="calcChain.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customXml" Target="../customXml/item3.xml" Id="rId23" /><Relationship Type="http://schemas.openxmlformats.org/officeDocument/2006/relationships/worksheet" Target="worksheets/sheet10.xml" Id="rId10" /><Relationship Type="http://schemas.openxmlformats.org/officeDocument/2006/relationships/sharedStrings" Target="sharedStrings.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2.xml" Id="rId22" /><Relationship Type="http://schemas.openxmlformats.org/officeDocument/2006/relationships/customXml" Target="/customXML/item5.xml" Id="R5b7c747ac65343be"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6" totalsRowShown="0" headerRowDxfId="135">
  <autoFilter ref="A2:A16"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E79286-FB41-408B-9DEE-F6A848459ADB}" name="Figure_S5point9" displayName="Figure_S5point9" ref="A4:G10" totalsRowShown="0" headerRowDxfId="57" dataDxfId="56">
  <autoFilter ref="A4:G10"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49B823E-08E8-4D93-8A75-7272856409FC}" name="Thousands" dataDxfId="55"/>
    <tableColumn id="3" xr3:uid="{6FD54B25-1AF5-4CD0-8F50-19B7A029FF4E}" name="2024-25" dataDxfId="54" dataCellStyle="Comma"/>
    <tableColumn id="4" xr3:uid="{FDDD9BAC-6436-4A62-A135-76376C894C7C}" name="2025-26" dataDxfId="53" dataCellStyle="Comma"/>
    <tableColumn id="5" xr3:uid="{027CAB5D-3D45-4005-99EF-FD20A579423C}" name="2026-27" dataDxfId="52" dataCellStyle="Comma"/>
    <tableColumn id="6" xr3:uid="{9873FBE0-AA21-46BD-B8C7-F54E06952C7F}" name="2027-28" dataDxfId="51" dataCellStyle="Comma"/>
    <tableColumn id="7" xr3:uid="{823C7863-0EBE-4A21-A812-F7BB53DAC85F}" name="2028-29" dataDxfId="50" dataCellStyle="Comma"/>
    <tableColumn id="8" xr3:uid="{55B8F44A-3393-4C01-8A5E-474071B7C36C}" name="2029-30" dataDxfId="49"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D0F6FC-556E-407E-B5E8-D5C8B5B9A59F}" name="Figure_S5point10" displayName="Figure_S5point10" ref="A4:H8" totalsRowShown="0" headerRowDxfId="48" dataDxfId="47">
  <autoFilter ref="A4:H8"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1835517-9264-4DCF-AE82-08F5022545B6}" name="£ million" dataDxfId="46"/>
    <tableColumn id="3" xr3:uid="{532257C3-8B23-4E45-98A2-CA2C09C49D79}" name="2023-24 outturn" dataDxfId="45" dataCellStyle="Comma"/>
    <tableColumn id="4" xr3:uid="{E4B5F5ED-7F40-44CD-8902-1D7412B7E0EB}" name="2024-25" dataDxfId="44" dataCellStyle="Comma"/>
    <tableColumn id="5" xr3:uid="{5E0A2D31-27BB-40D4-888E-1C1E9A3BA6C6}" name="2025-26" dataDxfId="43" dataCellStyle="Comma"/>
    <tableColumn id="6" xr3:uid="{FC47BEE8-B869-4EC2-9C34-CE9F3E73283C}" name="2026-27" dataDxfId="42" dataCellStyle="Comma"/>
    <tableColumn id="7" xr3:uid="{F54C05E9-9E79-49D7-8A90-58791EC1E346}" name="2027-28" dataDxfId="41" dataCellStyle="Comma"/>
    <tableColumn id="8" xr3:uid="{98C51060-407F-4B26-B178-D01070338BB3}" name="2028-29" dataDxfId="40" dataCellStyle="Comma"/>
    <tableColumn id="9" xr3:uid="{00BC16F1-4CDB-42E2-BE16-F21AA5D8B8E8}" name="2029-30" dataDxfId="39"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99A303B-7047-4D6F-AF3B-624F3B23C05D}" name="Figure_S5point11" displayName="Figure_S5point11" ref="A4:H7" totalsRowShown="0" headerRowDxfId="38" dataDxfId="37">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A18C016-04C1-41ED-BEA1-B2FB62451F5E}" name="£ million" dataDxfId="36"/>
    <tableColumn id="3" xr3:uid="{4E0EE138-4F35-4D80-9AEB-249E9C9815C2}" name="2023-24 outturn" dataDxfId="35" dataCellStyle="Comma"/>
    <tableColumn id="4" xr3:uid="{8353EE52-367C-4F1A-B129-500D74F9F04E}" name="2024-25" dataDxfId="34" dataCellStyle="Comma"/>
    <tableColumn id="5" xr3:uid="{40B3316D-25AC-4A81-8BB0-EF0CAB26D50A}" name="2025-26" dataDxfId="33" dataCellStyle="Comma"/>
    <tableColumn id="6" xr3:uid="{E7E2EB64-0FD8-4F80-9D69-7FF159AB2B73}" name="2026-27" dataDxfId="32" dataCellStyle="Comma"/>
    <tableColumn id="7" xr3:uid="{91D34BD2-8EA7-4F29-896B-31340BEB2F37}" name="2027-28" dataDxfId="31" dataCellStyle="Comma"/>
    <tableColumn id="8" xr3:uid="{E4124984-4BA5-454F-9934-4441C27498F6}" name="2028-29" dataDxfId="30" dataCellStyle="Comma"/>
    <tableColumn id="9" xr3:uid="{0F14F66C-B80E-4C54-A944-8A7F10C18EA8}" name="2029-30" dataDxfId="29"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97C66E0-C9C4-4D80-90CA-077C61413A57}" name="Figure_S5point12" displayName="Figure_S5point12" ref="A4:H40" totalsRowShown="0" headerRowDxfId="28" dataDxfId="27">
  <autoFilter ref="A4:H4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3EE2C88-003A-4567-8CFB-09BD12379077}" name="£ million" dataDxfId="26"/>
    <tableColumn id="3" xr3:uid="{89B85B93-259D-4FC9-A6C8-29F59CEADCE4}" name="2023-24 outturn" dataDxfId="25" dataCellStyle="Comma"/>
    <tableColumn id="4" xr3:uid="{428F9CA8-4C85-45B8-BAEA-5567097F7EC2}" name="2024-25" dataDxfId="24" dataCellStyle="Comma"/>
    <tableColumn id="5" xr3:uid="{1ECDE31C-823F-47B4-9F6B-F3794D1F589F}" name="2025-26" dataDxfId="23" dataCellStyle="Comma"/>
    <tableColumn id="6" xr3:uid="{5CD8EF4D-6E40-4A67-AF1A-29433F17BD27}" name="2026-27" dataDxfId="22" dataCellStyle="Comma"/>
    <tableColumn id="7" xr3:uid="{57B139EC-2721-45A2-AF8F-C403117E3E40}" name="2027-28" dataDxfId="21" dataCellStyle="Comma"/>
    <tableColumn id="8" xr3:uid="{F6572A18-814C-4F31-AB48-8E99E5B50A01}" name="2028-29" dataDxfId="20" dataCellStyle="Comma"/>
    <tableColumn id="9" xr3:uid="{0A1A5AAC-5944-40F1-B41F-6D09765B45E1}" name="2029-30" dataDxfId="19"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3AB1191-7A72-4A1A-A6FF-B512D73D57E0}" name="Figure_S5point13" displayName="Figure_S5point13" ref="A4:H9" totalsRowShown="0" headerRowDxfId="18" dataDxfId="17">
  <autoFilter ref="A4:H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9A2BFDA-7320-4C56-9EAC-8060AD6FB3A8}" name="£ million" dataDxfId="16"/>
    <tableColumn id="3" xr3:uid="{063C5750-828F-49CD-B802-BA7344EBC895}" name="2023-24 outturn" dataDxfId="15" dataCellStyle="Comma"/>
    <tableColumn id="4" xr3:uid="{CCB9E9C5-42D4-4D4A-9630-752BC4541390}" name="2024-25" dataDxfId="14" dataCellStyle="Comma"/>
    <tableColumn id="5" xr3:uid="{BB3FE5C3-3FA5-4EDD-9B1A-989C24B9FB12}" name="2025-26" dataDxfId="13" dataCellStyle="Comma"/>
    <tableColumn id="6" xr3:uid="{C270361F-64B0-466A-A779-C55D00AE22E3}" name="2026-27" dataDxfId="12" dataCellStyle="Comma"/>
    <tableColumn id="7" xr3:uid="{BA94F860-C8DB-4449-ADE9-C679B66A6719}" name="2027-28" dataDxfId="11" dataCellStyle="Comma"/>
    <tableColumn id="8" xr3:uid="{52417C35-9E61-4ABD-ACA9-404B95CC6FE1}" name="2028-29" dataDxfId="10" dataCellStyle="Comma"/>
    <tableColumn id="9" xr3:uid="{D2B6DB55-E56F-4E18-B783-656581C6131D}" name="2029-30" dataDxfId="9"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0D5D01C-8B36-40C7-8136-4089FB21F516}" name="Figure_S5point14" displayName="Figure_S5point14" ref="A4:G9" totalsRowShown="0" headerRowDxfId="8" dataDxfId="7">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3D0EE39-8244-4A03-A2E9-A8F533480CE7}" name="£ million" dataDxfId="6"/>
    <tableColumn id="3" xr3:uid="{C0BB3BD8-7D14-4B27-970D-B16CC9DF1428}" name="2023-24 outturn" dataDxfId="5" dataCellStyle="Comma"/>
    <tableColumn id="4" xr3:uid="{BD0370A5-70AA-4B3F-9704-FB94105ADFF0}" name="2024-25" dataDxfId="4" dataCellStyle="Comma"/>
    <tableColumn id="5" xr3:uid="{D9717BC6-0E8A-455C-BA79-743864771281}" name="2025-26" dataDxfId="3" dataCellStyle="Comma"/>
    <tableColumn id="6" xr3:uid="{153E7C4D-430E-4935-AB54-F0FE56CC2004}" name="2026-27" dataDxfId="2" dataCellStyle="Comma"/>
    <tableColumn id="7" xr3:uid="{552B24A7-6F52-42CC-B5CB-C54EBA07D639}" name="2027-28" dataDxfId="1" dataCellStyle="Comma"/>
    <tableColumn id="8" xr3:uid="{9388D998-89CD-49F1-8BC0-43F59B157FBA}" name="2028-29"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_S5point1" displayName="Figure_S5point1" ref="A4:G26" totalsRowShown="0" headerRowDxfId="134" dataDxfId="133">
  <autoFilter ref="A4:G26"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AF57B17-3C09-48C5-B560-3F02C4F58632}" name="£ million" dataDxfId="132"/>
    <tableColumn id="3" xr3:uid="{2A1562AF-D156-4302-B64A-08D028E6FA0B}" name="2023-24 [1]" dataDxfId="131" dataCellStyle="Comma"/>
    <tableColumn id="4" xr3:uid="{734991AC-7566-4E8C-BAF5-0AC3B69E5C88}" name="2024-25" dataDxfId="130" dataCellStyle="Comma"/>
    <tableColumn id="5" xr3:uid="{308E5DEC-DEC9-41CA-AC83-87F23CE8A86C}" name="2025-26" dataDxfId="129" dataCellStyle="Comma"/>
    <tableColumn id="6" xr3:uid="{257BBA18-7485-4DC2-AE47-FB6823B4B3EA}" name="2026-27" dataDxfId="128" dataCellStyle="Comma"/>
    <tableColumn id="7" xr3:uid="{446E01C9-E1F4-454B-97AC-F59064D06188}" name="2027-28" dataDxfId="127" dataCellStyle="Comma"/>
    <tableColumn id="8" xr3:uid="{019987A1-0C2F-4463-8F7A-3ABB59FE15DF}" name="2028-29" dataDxfId="126"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4B23E89-8955-43AC-8762-2763FC3A2903}" name="Figure_S5point2" displayName="Figure_S5point2" ref="A4:H24" totalsRowShown="0" headerRowDxfId="125" dataDxfId="124">
  <autoFilter ref="A4:H24"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528AD47C-8FC8-4190-964C-55069925D537}" name="Payments, thousands" dataDxfId="123"/>
    <tableColumn id="3" xr3:uid="{82309DF8-6DFE-4B34-B983-6A02027B2E59}" name="2023-24 outturn" dataDxfId="122" dataCellStyle="Comma"/>
    <tableColumn id="4" xr3:uid="{FF6B50C6-4314-40F1-8666-B20F5A8C5842}" name="2024-25" dataDxfId="121" dataCellStyle="Comma"/>
    <tableColumn id="5" xr3:uid="{1FDA115D-8A6D-4364-AD25-23E328FD5C74}" name="2025-26" dataDxfId="120" dataCellStyle="Comma"/>
    <tableColumn id="6" xr3:uid="{56B243D0-17CB-4805-A587-3F9F7997603E}" name="2026-27" dataDxfId="119" dataCellStyle="Comma"/>
    <tableColumn id="7" xr3:uid="{BF0F3648-C1A6-4B0D-99B7-190950C58195}" name="2027-28" dataDxfId="118" dataCellStyle="Comma"/>
    <tableColumn id="8" xr3:uid="{99692273-2DEB-437D-80DF-A2AB9370F881}" name="2028-29" dataDxfId="117" dataCellStyle="Comma"/>
    <tableColumn id="9" xr3:uid="{DFCFE916-DA74-4D7F-8037-33F2A319146F}" name="2029-30" dataDxfId="116"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51A296A-7931-43DC-82D4-57A0AD59AACA}" name="Figure_S5point3" displayName="Figure_S5point3" ref="A4:H20" totalsRowShown="0" headerRowDxfId="115" dataDxfId="114">
  <autoFilter ref="A4:H2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C311ACE-1A30-4BF8-9AE9-5D9E32D9EB17}" name="£" dataDxfId="113"/>
    <tableColumn id="3" xr3:uid="{2F910B53-7987-4A55-A3A9-9D030EBD2B12}" name="2023-24 outturn" dataDxfId="112" dataCellStyle="Comma"/>
    <tableColumn id="4" xr3:uid="{3BC4B4E2-BCF5-431A-A62E-5027380AB8A7}" name="2024-25" dataDxfId="111" dataCellStyle="Comma"/>
    <tableColumn id="5" xr3:uid="{FF2399A3-40EB-4F4F-AB49-F062424C9D0D}" name="2025-26" dataDxfId="110" dataCellStyle="Comma"/>
    <tableColumn id="6" xr3:uid="{6C58CB7A-8D9F-4171-8756-4F4C87A6114F}" name="2026-27" dataDxfId="109" dataCellStyle="Comma"/>
    <tableColumn id="7" xr3:uid="{2E8F13BF-D6C8-4D04-8239-C55B2FAAD608}" name="2027-28" dataDxfId="108" dataCellStyle="Comma"/>
    <tableColumn id="8" xr3:uid="{30D8D897-EBDC-4CC6-894A-E83C8B4AB9E8}" name="2028-29" dataDxfId="107" dataCellStyle="Comma"/>
    <tableColumn id="9" xr3:uid="{87EDEC62-69FF-4CE6-B100-D363F1132298}" name="2029-30" dataDxfId="106"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E6C99C6-EDC8-4C29-8A97-9C712D14B671}" name="Figure_S5point4" displayName="Figure_S5point4" ref="A4:H14" totalsRowShown="0" headerRowDxfId="105" dataDxfId="104">
  <autoFilter ref="A4:H14"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041F8B2-1530-45F3-AF0D-33F8F353EF91}" name="£, all weekly except FSP" dataDxfId="103"/>
    <tableColumn id="3" xr3:uid="{DE8D838E-782E-4638-9025-96F29EB5ABAD}" name="2023-24 outturn" dataDxfId="102" dataCellStyle="Comma"/>
    <tableColumn id="4" xr3:uid="{B944E1C4-9DD0-471B-AFFA-4CC9CB99CF5E}" name="2024-25" dataDxfId="101" dataCellStyle="Comma"/>
    <tableColumn id="5" xr3:uid="{4E267103-C78B-4BB2-BCD7-8ED24DCAE885}" name="2025-26" dataDxfId="100" dataCellStyle="Comma"/>
    <tableColumn id="6" xr3:uid="{95C8097B-E411-41C6-A600-F789F0117B39}" name="2026-27" dataDxfId="99" dataCellStyle="Comma"/>
    <tableColumn id="7" xr3:uid="{788CAB89-D213-4D5C-9B3B-0EEBA1447C7C}" name="2027-28" dataDxfId="98" dataCellStyle="Comma"/>
    <tableColumn id="8" xr3:uid="{0594B144-9F84-45B6-8CBB-5BD68679C6D7}" name="2028-29" dataDxfId="97" dataCellStyle="Comma"/>
    <tableColumn id="9" xr3:uid="{17647756-BC99-4416-9083-DB1ED4CDB98C}" name="2029-30" dataDxfId="96"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43E375A-9CAD-4480-A6D1-C5933E408D1D}" name="Figure_S5point5" displayName="Figure_S5point5" ref="A4:H12" totalsRowShown="0" headerRowDxfId="95" dataDxfId="94">
  <autoFilter ref="A4:H1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E123D27-37C4-420F-AD3E-A1B89AABC66A}" name="PIP, ADP and SADLA" dataDxfId="93"/>
    <tableColumn id="3" xr3:uid="{A49167D3-28F9-4FE9-BE4F-659422A77157}" name="2023-24 outturn" dataDxfId="92" dataCellStyle="Comma"/>
    <tableColumn id="4" xr3:uid="{4FCCD88A-2AF3-4E0D-8005-0BC096089B41}" name="2024-25" dataDxfId="91" dataCellStyle="Comma"/>
    <tableColumn id="5" xr3:uid="{F2DA7CFA-10D2-4A4F-9555-35E2D499129F}" name="2025-26" dataDxfId="90" dataCellStyle="Comma"/>
    <tableColumn id="6" xr3:uid="{EF80EE1D-919D-478A-977F-D51B424FA115}" name="2026-27" dataDxfId="89" dataCellStyle="Comma"/>
    <tableColumn id="7" xr3:uid="{5E43F5CE-3C04-4187-945C-931585F7D1B9}" name="2027-28" dataDxfId="88" dataCellStyle="Comma"/>
    <tableColumn id="8" xr3:uid="{FFB083EB-7E81-439E-B128-DADA71288707}" name="2028-29" dataDxfId="87" dataCellStyle="Comma"/>
    <tableColumn id="9" xr3:uid="{410E7863-F374-4CC9-8341-55812DA76B81}" name="2029-30" dataDxfId="86"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38BAAC-1C42-4809-8BB1-6C5482FE8E59}" name="Figure_S5point6" displayName="Figure_S5point6" ref="A4:H11" totalsRowShown="0" headerRowDxfId="85" dataDxfId="84">
  <autoFilter ref="A4:H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41B6CF4-5839-4E0A-8970-DDC66EE78AAE}" name="£ million" dataDxfId="83"/>
    <tableColumn id="3" xr3:uid="{F7BD7E23-2ACE-4472-AD27-DB4E48F67CFA}" name="2023-24 outturn" dataDxfId="82" dataCellStyle="Comma"/>
    <tableColumn id="4" xr3:uid="{909F69EB-2364-4ED1-B4FA-B62F9451C39B}" name="2024-25" dataDxfId="81" dataCellStyle="Comma"/>
    <tableColumn id="5" xr3:uid="{C167D9D1-F09B-4046-8627-62E900153B01}" name="2025-26" dataDxfId="80" dataCellStyle="Comma"/>
    <tableColumn id="6" xr3:uid="{715119B4-8CA8-4BAA-B052-6816C53546F1}" name="2026-27" dataDxfId="79" dataCellStyle="Comma"/>
    <tableColumn id="7" xr3:uid="{1B6F4A07-08D2-48DE-A83E-9F24F9668BFF}" name="2027-28" dataDxfId="78" dataCellStyle="Comma"/>
    <tableColumn id="8" xr3:uid="{8F276B85-4222-4560-A48A-FCC60F6EEE6F}" name="2028-29" dataDxfId="77" dataCellStyle="Comma"/>
    <tableColumn id="9" xr3:uid="{0218879B-816C-4FAB-A9C8-5115785735B7}" name="2029-30" dataDxfId="76"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FFDC970-B7A0-4F69-903F-C3FEA941410C}" name="Figure_S5point7" displayName="Figure_S5point7" ref="A4:G11" totalsRowShown="0" headerRowDxfId="75" dataDxfId="74">
  <autoFilter ref="A4:G11"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14C9CA2-A093-4B80-8FD2-AF48C8A596A2}" name="Per cent" dataDxfId="73"/>
    <tableColumn id="3" xr3:uid="{99B1045A-EE1C-4935-B44B-314D35D24C05}" name="2024-25" dataDxfId="72" dataCellStyle="Comma"/>
    <tableColumn id="4" xr3:uid="{A2C07B4D-8D87-44AC-8930-67A78CFEB3BD}" name="2025-26" dataDxfId="71" dataCellStyle="Comma"/>
    <tableColumn id="5" xr3:uid="{267877D8-996A-4B90-9DF2-E11B52918614}" name="2026-27" dataDxfId="70" dataCellStyle="Comma"/>
    <tableColumn id="6" xr3:uid="{5650A1AC-EB7C-4D06-8F4B-40D57BA9C0DA}" name="2027-28" dataDxfId="69" dataCellStyle="Comma"/>
    <tableColumn id="7" xr3:uid="{AF7A9C3B-311B-4268-8593-A9856AC3B909}" name="2028-29" dataDxfId="68" dataCellStyle="Comma"/>
    <tableColumn id="8" xr3:uid="{4EE5D4DB-78D3-48F9-B2A5-93AD5EF47B2E}" name="2029-30" dataDxfId="67"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39DA890-F900-45EF-9E5E-7B7DC059BCC5}" name="Figure_S5point8" displayName="Figure_S5point8" ref="A4:G12" totalsRowShown="0" headerRowDxfId="66" dataDxfId="65">
  <autoFilter ref="A4:G12"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8240376-FEF9-4271-A1ED-4124B92ED9BD}" name="Per cent" dataDxfId="64"/>
    <tableColumn id="3" xr3:uid="{C33E9CDC-B42B-4A9D-BAFC-F210FF9EA7AF}" name="2024-25" dataDxfId="63" dataCellStyle="Comma"/>
    <tableColumn id="4" xr3:uid="{A2DA3970-E854-4D36-985E-CAA54885CBD6}" name="2025-26" dataDxfId="62" dataCellStyle="Comma"/>
    <tableColumn id="5" xr3:uid="{5AF36BD9-6D76-4157-A2F4-8E2EC6E5D1C3}" name="2026-27" dataDxfId="61" dataCellStyle="Comma"/>
    <tableColumn id="6" xr3:uid="{9F73B758-176B-4C83-A2EC-F7444FF627D4}" name="2027-28" dataDxfId="60" dataCellStyle="Comma"/>
    <tableColumn id="7" xr3:uid="{D8662D75-5BF5-4F06-82DD-0A36D2DACE36}" name="2028-29" dataDxfId="59" dataCellStyle="Comma"/>
    <tableColumn id="8" xr3:uid="{F53F9D4D-19F6-4AC8-B830-12CD264DE502}" name="2029-30" dataDxfId="58"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tabSelected="1" workbookViewId="0"/>
  </sheetViews>
  <sheetFormatPr defaultColWidth="8.453125" defaultRowHeight="19.95" customHeight="1" x14ac:dyDescent="0.25"/>
  <cols>
    <col min="1" max="1" width="120.453125" style="8" bestFit="1" customWidth="1"/>
    <col min="2" max="16384" width="8.453125" style="8"/>
  </cols>
  <sheetData>
    <row r="1" spans="1:3" ht="19.95" customHeight="1" x14ac:dyDescent="0.25">
      <c r="A1" s="3" t="s">
        <v>210</v>
      </c>
      <c r="C1" s="12"/>
    </row>
    <row r="2" spans="1:3" ht="19.95" customHeight="1" x14ac:dyDescent="0.25">
      <c r="A2" t="s">
        <v>0</v>
      </c>
      <c r="C2" s="12"/>
    </row>
    <row r="3" spans="1:3" ht="19.95" customHeight="1" x14ac:dyDescent="0.25">
      <c r="A3" s="18" t="str">
        <f>'Figure S5.1'!A1</f>
        <v>Figure S5.1: Change in social security spending forecast since December 2023, by payment, Scotland, 2023-24 to 2028-29</v>
      </c>
    </row>
    <row r="4" spans="1:3" ht="19.95" customHeight="1" x14ac:dyDescent="0.25">
      <c r="A4" s="13" t="str">
        <f>'Figure S5.2'!A1</f>
        <v>Figure S5.2: Forecast number of people receiving payments, Scotland, 2023-24 to 2029-30</v>
      </c>
    </row>
    <row r="5" spans="1:3" ht="19.95" customHeight="1" x14ac:dyDescent="0.25">
      <c r="A5" s="13" t="str">
        <f>'Figure S5.3'!A1</f>
        <v>Figure S5.3: Forecast payment rates, Scotland, 2023-24 to 2029-30</v>
      </c>
    </row>
    <row r="6" spans="1:3" ht="19.95" customHeight="1" x14ac:dyDescent="0.25">
      <c r="A6" s="13" t="str">
        <f>'Figure S5.4'!A1</f>
        <v>Figure S5.4: Forecast average award, Scotland, 2023-24 to 2029-30</v>
      </c>
    </row>
    <row r="7" spans="1:3" ht="19.95" customHeight="1" x14ac:dyDescent="0.25">
      <c r="A7" s="13" t="str">
        <f>'Figure S5.5'!A1</f>
        <v>Figure S5.5: Forecast spending and number of people expected to receive PIP, ADP and SADLA, Scotland, 2023-24 to 2029-30</v>
      </c>
    </row>
    <row r="8" spans="1:3" ht="19.95" customHeight="1" x14ac:dyDescent="0.25">
      <c r="A8" s="13" t="str">
        <f>'Figure S5.6'!A1</f>
        <v>Figure S5.6: Scottish Child Payment and Best Start Grant spending by age of children, Scotland, 2023-24 to 2029-30</v>
      </c>
    </row>
    <row r="9" spans="1:3" ht="19.95" customHeight="1" x14ac:dyDescent="0.25">
      <c r="A9" s="13" t="str">
        <f>'Figure S5.7'!A1</f>
        <v>Figure S5.7: Eligibility rate assumptions, Scotland, 2024-25 to 2029-30</v>
      </c>
    </row>
    <row r="10" spans="1:3" ht="19.95" customHeight="1" x14ac:dyDescent="0.25">
      <c r="A10" s="13" t="str">
        <f>'Figure S5.8'!A1</f>
        <v>Figure S5.8: Take-up rate assumptions, Scotland, 2024-25 to 2029-30</v>
      </c>
    </row>
    <row r="11" spans="1:3" ht="19.95" customHeight="1" x14ac:dyDescent="0.25">
      <c r="A11" s="13" t="str">
        <f>'Figure S5.9'!A1</f>
        <v>Figure S5.9: Scottish Child Payment - forecast for number of children eligible and receiving, Scotland, 2024-25 to 2029-30</v>
      </c>
    </row>
    <row r="12" spans="1:3" ht="19.95" customHeight="1" x14ac:dyDescent="0.25">
      <c r="A12" s="13" t="str">
        <f>'Figure S5.10'!A1</f>
        <v>Figure S5.10: Discretionary Housing Payments, Scotland, 2023-24 to 2029-30</v>
      </c>
    </row>
    <row r="13" spans="1:3" ht="19.95" customHeight="1" x14ac:dyDescent="0.25">
      <c r="A13" s="13" t="str">
        <f>'Figure S5.11'!A1</f>
        <v>Figure S5.11: Employability Services, Scotland, 2023-24 to 2029-30</v>
      </c>
    </row>
    <row r="14" spans="1:3" ht="19.95" customHeight="1" x14ac:dyDescent="0.25">
      <c r="A14" s="13" t="str">
        <f>'Figure S5.12'!A1</f>
        <v>Figure S5.12: Comparison of social security spending forecasts and BGAs, Scotland, 2023-24 to 2029-30</v>
      </c>
    </row>
    <row r="15" spans="1:3" ht="19.95" customHeight="1" x14ac:dyDescent="0.25">
      <c r="A15" s="13" t="str">
        <f>'Figure S5.13'!A1</f>
        <v>Figure S5.13: Latest social security policy recostings, Scotland, 2023-24 to 2029-30</v>
      </c>
    </row>
    <row r="16" spans="1:3" ht="19.95" customHeight="1" x14ac:dyDescent="0.25">
      <c r="A16" s="13" t="str">
        <f>'Figure S5.14'!A1</f>
        <v>Figure S5.14: Changes in latest social security policy recostings, Scotland, 2023-24 to 2028-29</v>
      </c>
    </row>
  </sheetData>
  <hyperlinks>
    <hyperlink ref="A3" location="'Figure S5.1'!A1" display="'Figure S5.1'!A1" xr:uid="{C96204C2-7EF8-4C60-9A28-DEC6CAD149E2}"/>
    <hyperlink ref="A4" location="'Figure S5.2'!A1" display="'Figure S5.2'!A1" xr:uid="{CD9F1C9A-2F39-43BE-B2F6-AF95F8AF304F}"/>
    <hyperlink ref="A5" location="'Figure S5.3'!A1" display="'Figure S5.3'!A1" xr:uid="{DBA10FD5-70F6-4839-AD2A-3A08FFB43808}"/>
    <hyperlink ref="A6" location="'Figure S5.4'!A1" display="'Figure S5.4'!A1" xr:uid="{F47D5E1B-2432-4C46-9A93-07C4B298E5EE}"/>
    <hyperlink ref="A7" location="'Figure S5.5'!A1" display="'Figure S5.5'!A1" xr:uid="{D1B88D93-014C-4D53-B5C3-044AD3B851E0}"/>
    <hyperlink ref="A8" location="'Figure S5.6'!A1" display="'Figure S5.6'!A1" xr:uid="{E44ED4F9-7263-4D56-A9C2-EDBDC02DE108}"/>
    <hyperlink ref="A9" location="'Figure S5.7'!A1" display="'Figure S5.7'!A1" xr:uid="{CD0528BC-F166-48E8-A7D1-C86D9FF0989D}"/>
    <hyperlink ref="A10" location="'Figure S5.8'!A1" display="'Figure S5.8'!A1" xr:uid="{0B120A5F-BBCF-4D7E-9BAD-D9CF1463822E}"/>
    <hyperlink ref="A11" location="'Figure S5.9'!A1" display="'Figure S5.9'!A1" xr:uid="{F650BA17-B639-40A2-A55C-8C74E8F5DF5D}"/>
    <hyperlink ref="A12" location="'Figure S5.10'!A1" display="'Figure S5.10'!A1" xr:uid="{C2834A94-23DD-4376-B6F0-E08E5538C818}"/>
    <hyperlink ref="A13" location="'Figure S5.11'!A1" display="'Figure S5.11'!A1" xr:uid="{42F28034-EC8C-4DC3-B57F-3F07FAA66539}"/>
    <hyperlink ref="A14" location="'Figure S5.12'!A1" display="'Figure S5.12'!A1" xr:uid="{BB32899F-D739-4F0D-BF42-C33F3D1BDDC8}"/>
    <hyperlink ref="A15" location="'Figure S5.13'!A1" display="'Figure S5.13'!A1" xr:uid="{D4657493-3886-48BB-A8CB-B3DBFF01E89C}"/>
    <hyperlink ref="A16" location="'Figure S5.14'!A1" display="'Figure S5.14'!A1" xr:uid="{BC359213-83C9-4955-90E2-953C35098C35}"/>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F8DB-AFAC-4D99-9079-63AE15BEB6AC}">
  <dimension ref="A1:G23"/>
  <sheetViews>
    <sheetView showGridLines="0" zoomScaleNormal="100" workbookViewId="0"/>
  </sheetViews>
  <sheetFormatPr defaultColWidth="8.453125" defaultRowHeight="19.95" customHeight="1" x14ac:dyDescent="0.25"/>
  <cols>
    <col min="1" max="1" width="43.453125" style="4" customWidth="1"/>
    <col min="2" max="7" width="7.54296875" style="4" bestFit="1" customWidth="1"/>
    <col min="8" max="16384" width="8.453125" style="4"/>
  </cols>
  <sheetData>
    <row r="1" spans="1:7" ht="19.95" customHeight="1" x14ac:dyDescent="0.25">
      <c r="A1" s="3" t="s">
        <v>103</v>
      </c>
      <c r="B1" s="5"/>
      <c r="C1" s="5"/>
      <c r="D1" s="5"/>
      <c r="E1" s="5"/>
      <c r="F1" s="5"/>
    </row>
    <row r="2" spans="1:7" ht="19.95" customHeight="1" x14ac:dyDescent="0.25">
      <c r="A2" t="s">
        <v>2</v>
      </c>
      <c r="B2" s="5"/>
      <c r="C2" s="5"/>
      <c r="D2" s="5"/>
      <c r="E2" s="5"/>
      <c r="F2" s="5"/>
    </row>
    <row r="3" spans="1:7" ht="19.95" customHeight="1" x14ac:dyDescent="0.25">
      <c r="A3" t="s">
        <v>170</v>
      </c>
      <c r="B3" s="5"/>
      <c r="C3" s="5"/>
      <c r="D3" s="5"/>
      <c r="E3" s="5"/>
      <c r="F3" s="5"/>
    </row>
    <row r="4" spans="1:7" s="8" customFormat="1" ht="19.95" customHeight="1" x14ac:dyDescent="0.25">
      <c r="A4" s="15" t="s">
        <v>100</v>
      </c>
      <c r="B4" s="14" t="s">
        <v>5</v>
      </c>
      <c r="C4" s="14" t="s">
        <v>6</v>
      </c>
      <c r="D4" s="14" t="s">
        <v>7</v>
      </c>
      <c r="E4" s="14" t="s">
        <v>8</v>
      </c>
      <c r="F4" s="14" t="s">
        <v>9</v>
      </c>
      <c r="G4" s="14" t="s">
        <v>40</v>
      </c>
    </row>
    <row r="5" spans="1:7" ht="19.95" customHeight="1" x14ac:dyDescent="0.25">
      <c r="A5" t="s">
        <v>106</v>
      </c>
      <c r="B5" s="16">
        <v>79</v>
      </c>
      <c r="C5" s="16">
        <v>88</v>
      </c>
      <c r="D5" s="16">
        <v>88</v>
      </c>
      <c r="E5" s="16">
        <v>88</v>
      </c>
      <c r="F5" s="16">
        <v>88</v>
      </c>
      <c r="G5" s="16">
        <v>88</v>
      </c>
    </row>
    <row r="6" spans="1:7" ht="19.95" customHeight="1" x14ac:dyDescent="0.25">
      <c r="A6" t="s">
        <v>101</v>
      </c>
      <c r="B6" s="16">
        <v>80</v>
      </c>
      <c r="C6" s="16">
        <v>80</v>
      </c>
      <c r="D6" s="16">
        <v>80</v>
      </c>
      <c r="E6" s="16">
        <v>80</v>
      </c>
      <c r="F6" s="16">
        <v>80</v>
      </c>
      <c r="G6" s="16">
        <v>80</v>
      </c>
    </row>
    <row r="7" spans="1:7" ht="19.95" customHeight="1" x14ac:dyDescent="0.25">
      <c r="A7" t="s">
        <v>102</v>
      </c>
      <c r="B7" s="16">
        <v>90</v>
      </c>
      <c r="C7" s="16">
        <v>90</v>
      </c>
      <c r="D7" s="16">
        <v>90</v>
      </c>
      <c r="E7" s="16">
        <v>90</v>
      </c>
      <c r="F7" s="16">
        <v>90</v>
      </c>
      <c r="G7" s="16">
        <v>90</v>
      </c>
    </row>
    <row r="8" spans="1:7" ht="19.95" customHeight="1" x14ac:dyDescent="0.25">
      <c r="A8" t="s">
        <v>107</v>
      </c>
      <c r="B8" s="16">
        <v>95</v>
      </c>
      <c r="C8" s="16">
        <v>95</v>
      </c>
      <c r="D8" s="16">
        <v>95</v>
      </c>
      <c r="E8" s="16">
        <v>95</v>
      </c>
      <c r="F8" s="16">
        <v>95</v>
      </c>
      <c r="G8" s="16">
        <v>95</v>
      </c>
    </row>
    <row r="9" spans="1:7" ht="19.95" customHeight="1" x14ac:dyDescent="0.25">
      <c r="A9" t="s">
        <v>96</v>
      </c>
      <c r="B9" s="16">
        <v>97</v>
      </c>
      <c r="C9" s="16">
        <v>97</v>
      </c>
      <c r="D9" s="16">
        <v>97</v>
      </c>
      <c r="E9" s="16">
        <v>97</v>
      </c>
      <c r="F9" s="16">
        <v>97</v>
      </c>
      <c r="G9" s="16">
        <v>97</v>
      </c>
    </row>
    <row r="10" spans="1:7" ht="19.95" customHeight="1" x14ac:dyDescent="0.25">
      <c r="A10" t="s">
        <v>91</v>
      </c>
      <c r="B10" s="16">
        <v>97</v>
      </c>
      <c r="C10" s="16">
        <v>97</v>
      </c>
      <c r="D10" s="16">
        <v>97</v>
      </c>
      <c r="E10" s="16">
        <v>97</v>
      </c>
      <c r="F10" s="16">
        <v>97</v>
      </c>
      <c r="G10" s="16">
        <v>97</v>
      </c>
    </row>
    <row r="11" spans="1:7" ht="19.95" customHeight="1" x14ac:dyDescent="0.25">
      <c r="A11" t="s">
        <v>92</v>
      </c>
      <c r="B11" s="16">
        <v>91</v>
      </c>
      <c r="C11" s="16">
        <v>92</v>
      </c>
      <c r="D11" s="16">
        <v>93</v>
      </c>
      <c r="E11" s="16">
        <v>94</v>
      </c>
      <c r="F11" s="16">
        <v>95</v>
      </c>
      <c r="G11" s="16">
        <v>96.000000000000014</v>
      </c>
    </row>
    <row r="12" spans="1:7" ht="19.95" customHeight="1" x14ac:dyDescent="0.25">
      <c r="A12" t="s">
        <v>171</v>
      </c>
      <c r="B12" s="16">
        <v>93</v>
      </c>
      <c r="C12" s="16">
        <v>94</v>
      </c>
      <c r="D12" s="16">
        <v>94</v>
      </c>
      <c r="E12" s="16">
        <v>95</v>
      </c>
      <c r="F12" s="16">
        <v>96</v>
      </c>
      <c r="G12" s="16">
        <v>96</v>
      </c>
    </row>
    <row r="13" spans="1:7" ht="19.95" customHeight="1" x14ac:dyDescent="0.25">
      <c r="A13" t="s">
        <v>151</v>
      </c>
      <c r="B13" s="16"/>
      <c r="C13" s="16"/>
      <c r="D13" s="16"/>
      <c r="E13" s="16"/>
      <c r="F13" s="16"/>
      <c r="G13" s="16"/>
    </row>
    <row r="14" spans="1:7" ht="20.100000000000001" customHeight="1" x14ac:dyDescent="0.25">
      <c r="A14" s="30" t="s">
        <v>104</v>
      </c>
      <c r="B14"/>
    </row>
    <row r="15" spans="1:7" ht="20.100000000000001" customHeight="1" x14ac:dyDescent="0.25">
      <c r="A15" s="30" t="s">
        <v>105</v>
      </c>
      <c r="B15"/>
    </row>
    <row r="16" spans="1:7" ht="19.95" customHeight="1" x14ac:dyDescent="0.25">
      <c r="A16" s="2" t="s">
        <v>1</v>
      </c>
      <c r="B16" s="9"/>
      <c r="C16" s="9"/>
      <c r="D16" s="9"/>
      <c r="E16" s="9"/>
      <c r="F16" s="10"/>
      <c r="G16" s="9"/>
    </row>
    <row r="18" spans="1:5" ht="19.95" customHeight="1" x14ac:dyDescent="0.25">
      <c r="B18" s="11"/>
    </row>
    <row r="22" spans="1:5" ht="19.95" customHeight="1" x14ac:dyDescent="0.25">
      <c r="A22" s="6"/>
    </row>
    <row r="23" spans="1:5" ht="19.95" customHeight="1" x14ac:dyDescent="0.25">
      <c r="A23" s="7"/>
      <c r="B23" s="7"/>
      <c r="C23" s="7"/>
      <c r="D23" s="7"/>
      <c r="E23" s="7"/>
    </row>
  </sheetData>
  <hyperlinks>
    <hyperlink ref="A16" location="'Table of Contents'!A1" display="Return to Contents" xr:uid="{A272617C-864F-4B11-902C-A3AD4476516E}"/>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F375-64D6-44F5-8A35-AB3928FE191D}">
  <dimension ref="A1:G19"/>
  <sheetViews>
    <sheetView showGridLines="0" zoomScaleNormal="100" workbookViewId="0"/>
  </sheetViews>
  <sheetFormatPr defaultColWidth="8.453125" defaultRowHeight="19.95" customHeight="1" x14ac:dyDescent="0.25"/>
  <cols>
    <col min="1" max="1" width="33.90625" style="4" customWidth="1"/>
    <col min="2" max="7" width="7.54296875" style="4" bestFit="1" customWidth="1"/>
    <col min="8" max="16384" width="8.453125" style="4"/>
  </cols>
  <sheetData>
    <row r="1" spans="1:7" ht="19.95" customHeight="1" x14ac:dyDescent="0.25">
      <c r="A1" s="3" t="s">
        <v>108</v>
      </c>
      <c r="B1" s="5"/>
      <c r="C1" s="5"/>
      <c r="D1" s="5"/>
      <c r="E1" s="5"/>
      <c r="F1" s="5"/>
    </row>
    <row r="2" spans="1:7" ht="19.95" customHeight="1" x14ac:dyDescent="0.25">
      <c r="A2" t="s">
        <v>2</v>
      </c>
      <c r="B2" s="5"/>
      <c r="C2" s="5"/>
      <c r="D2" s="5"/>
      <c r="E2" s="5"/>
      <c r="F2" s="5"/>
    </row>
    <row r="3" spans="1:7" ht="19.95" customHeight="1" x14ac:dyDescent="0.25">
      <c r="A3" t="s">
        <v>110</v>
      </c>
      <c r="B3" s="5"/>
      <c r="C3" s="5"/>
      <c r="D3" s="5"/>
      <c r="E3" s="5"/>
      <c r="F3" s="5"/>
    </row>
    <row r="4" spans="1:7" s="8" customFormat="1" ht="19.95" customHeight="1" x14ac:dyDescent="0.25">
      <c r="A4" s="15" t="s">
        <v>109</v>
      </c>
      <c r="B4" s="14" t="s">
        <v>5</v>
      </c>
      <c r="C4" s="14" t="s">
        <v>6</v>
      </c>
      <c r="D4" s="14" t="s">
        <v>7</v>
      </c>
      <c r="E4" s="14" t="s">
        <v>8</v>
      </c>
      <c r="F4" s="14" t="s">
        <v>9</v>
      </c>
      <c r="G4" s="14" t="s">
        <v>40</v>
      </c>
    </row>
    <row r="5" spans="1:7" ht="19.95" customHeight="1" x14ac:dyDescent="0.25">
      <c r="A5" t="s">
        <v>111</v>
      </c>
      <c r="B5" s="16">
        <v>355.19270000000006</v>
      </c>
      <c r="C5" s="16">
        <v>355.59844874999999</v>
      </c>
      <c r="D5" s="16">
        <v>355.55622000000005</v>
      </c>
      <c r="E5" s="16">
        <v>353.80077749999998</v>
      </c>
      <c r="F5" s="16">
        <v>349.38086625</v>
      </c>
      <c r="G5" s="16">
        <v>345.48064500000004</v>
      </c>
    </row>
    <row r="6" spans="1:7" ht="19.95" customHeight="1" x14ac:dyDescent="0.25">
      <c r="A6" s="25" t="s">
        <v>112</v>
      </c>
      <c r="B6" s="16">
        <v>110.94831500000001</v>
      </c>
      <c r="C6" s="16">
        <v>111.11167374999999</v>
      </c>
      <c r="D6" s="16">
        <v>112.0993575</v>
      </c>
      <c r="E6" s="16">
        <v>111.97231500000001</v>
      </c>
      <c r="F6" s="16">
        <v>112.02496500000001</v>
      </c>
      <c r="G6" s="16">
        <v>112.46049750000002</v>
      </c>
    </row>
    <row r="7" spans="1:7" ht="19.95" customHeight="1" x14ac:dyDescent="0.25">
      <c r="A7" s="25" t="s">
        <v>113</v>
      </c>
      <c r="B7" s="16">
        <v>244.24438499999994</v>
      </c>
      <c r="C7" s="16">
        <v>244.48677500000002</v>
      </c>
      <c r="D7" s="16">
        <v>243.45686250000003</v>
      </c>
      <c r="E7" s="16">
        <v>241.8284625</v>
      </c>
      <c r="F7" s="16">
        <v>237.35590124999999</v>
      </c>
      <c r="G7" s="16">
        <v>233.02014749999995</v>
      </c>
    </row>
    <row r="8" spans="1:7" ht="19.95" customHeight="1" x14ac:dyDescent="0.25">
      <c r="A8" s="38" t="s">
        <v>114</v>
      </c>
      <c r="B8" s="39">
        <v>329.8822558999999</v>
      </c>
      <c r="C8" s="39">
        <v>332.70615653749996</v>
      </c>
      <c r="D8" s="39">
        <v>335.15125890000002</v>
      </c>
      <c r="E8" s="39">
        <v>335.93190030000005</v>
      </c>
      <c r="F8" s="39">
        <v>334.15232223750002</v>
      </c>
      <c r="G8" s="39">
        <v>332.78602417499997</v>
      </c>
    </row>
    <row r="9" spans="1:7" ht="19.95" customHeight="1" x14ac:dyDescent="0.25">
      <c r="A9" s="25" t="s">
        <v>112</v>
      </c>
      <c r="B9" s="16">
        <v>107.61986554999999</v>
      </c>
      <c r="C9" s="16">
        <v>107.77832353749999</v>
      </c>
      <c r="D9" s="16">
        <v>108.73637677499998</v>
      </c>
      <c r="E9" s="16">
        <v>108.61314555</v>
      </c>
      <c r="F9" s="16">
        <v>108.66421605000001</v>
      </c>
      <c r="G9" s="16">
        <v>109.08668257499998</v>
      </c>
    </row>
    <row r="10" spans="1:7" ht="19.95" customHeight="1" x14ac:dyDescent="0.25">
      <c r="A10" s="25" t="s">
        <v>113</v>
      </c>
      <c r="B10" s="16">
        <v>222.26239035000003</v>
      </c>
      <c r="C10" s="16">
        <v>224.92783300000005</v>
      </c>
      <c r="D10" s="16">
        <v>226.41488212499999</v>
      </c>
      <c r="E10" s="16">
        <v>227.31875475000001</v>
      </c>
      <c r="F10" s="16">
        <v>225.48810618750002</v>
      </c>
      <c r="G10" s="16">
        <v>223.69934160000005</v>
      </c>
    </row>
    <row r="11" spans="1:7" ht="19.95" customHeight="1" x14ac:dyDescent="0.25">
      <c r="A11" t="s">
        <v>151</v>
      </c>
      <c r="B11" s="16"/>
      <c r="C11" s="16"/>
      <c r="D11" s="16"/>
      <c r="E11" s="16"/>
      <c r="F11" s="16"/>
      <c r="G11" s="16"/>
    </row>
    <row r="12" spans="1:7" ht="19.95" customHeight="1" x14ac:dyDescent="0.25">
      <c r="A12" s="2" t="s">
        <v>1</v>
      </c>
      <c r="B12" s="9"/>
      <c r="C12" s="9"/>
      <c r="D12" s="9"/>
      <c r="E12" s="9"/>
      <c r="F12" s="10"/>
      <c r="G12" s="9"/>
    </row>
    <row r="14" spans="1:7" ht="19.95" customHeight="1" x14ac:dyDescent="0.25">
      <c r="B14" s="11"/>
    </row>
    <row r="18" spans="1:5" ht="19.95" customHeight="1" x14ac:dyDescent="0.25">
      <c r="A18" s="6"/>
    </row>
    <row r="19" spans="1:5" ht="19.95" customHeight="1" x14ac:dyDescent="0.25">
      <c r="A19" s="7"/>
      <c r="B19" s="7"/>
      <c r="C19" s="7"/>
      <c r="D19" s="7"/>
      <c r="E19" s="7"/>
    </row>
  </sheetData>
  <hyperlinks>
    <hyperlink ref="A12" location="'Table of Contents'!A1" display="Return to Contents" xr:uid="{6407DAB7-716C-4E23-AB2C-B3360EE25AF0}"/>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051F6-4774-4B7E-8DE0-829297F66F79}">
  <dimension ref="A1:H19"/>
  <sheetViews>
    <sheetView showGridLines="0" zoomScaleNormal="100" workbookViewId="0"/>
  </sheetViews>
  <sheetFormatPr defaultColWidth="8.453125" defaultRowHeight="19.95" customHeight="1" x14ac:dyDescent="0.25"/>
  <cols>
    <col min="1" max="1" width="25" style="4" customWidth="1"/>
    <col min="2" max="2" width="8" style="4" customWidth="1"/>
    <col min="3" max="8" width="7.54296875" style="4" bestFit="1" customWidth="1"/>
    <col min="9" max="16384" width="8.453125" style="4"/>
  </cols>
  <sheetData>
    <row r="1" spans="1:8" ht="19.95" customHeight="1" x14ac:dyDescent="0.25">
      <c r="A1" s="3" t="s">
        <v>115</v>
      </c>
      <c r="B1" s="5"/>
      <c r="C1" s="5"/>
      <c r="D1" s="5"/>
      <c r="E1" s="5"/>
      <c r="F1" s="5"/>
    </row>
    <row r="2" spans="1:8" ht="19.95" customHeight="1" x14ac:dyDescent="0.25">
      <c r="A2" t="s">
        <v>2</v>
      </c>
      <c r="B2" s="5"/>
      <c r="C2" s="5"/>
      <c r="D2" s="5"/>
      <c r="E2" s="5"/>
      <c r="F2" s="5"/>
    </row>
    <row r="3" spans="1:8" ht="19.95" customHeight="1" x14ac:dyDescent="0.25">
      <c r="A3" t="s">
        <v>116</v>
      </c>
      <c r="B3" s="5"/>
      <c r="C3" s="5"/>
      <c r="D3" s="5"/>
      <c r="E3" s="5"/>
      <c r="F3" s="5"/>
    </row>
    <row r="4" spans="1:8" s="8" customFormat="1" ht="32.1" customHeight="1" x14ac:dyDescent="0.25">
      <c r="A4" s="15" t="s">
        <v>3</v>
      </c>
      <c r="B4" s="26" t="s">
        <v>4</v>
      </c>
      <c r="C4" s="14" t="s">
        <v>5</v>
      </c>
      <c r="D4" s="14" t="s">
        <v>6</v>
      </c>
      <c r="E4" s="14" t="s">
        <v>7</v>
      </c>
      <c r="F4" s="14" t="s">
        <v>8</v>
      </c>
      <c r="G4" s="14" t="s">
        <v>9</v>
      </c>
      <c r="H4" s="14" t="s">
        <v>40</v>
      </c>
    </row>
    <row r="5" spans="1:8" ht="19.95" customHeight="1" x14ac:dyDescent="0.25">
      <c r="A5" t="s">
        <v>118</v>
      </c>
      <c r="B5" s="16">
        <v>70.434568999999996</v>
      </c>
      <c r="C5" s="16">
        <v>76.313646878185466</v>
      </c>
      <c r="D5" s="16">
        <v>79.697393980764204</v>
      </c>
      <c r="E5" s="16">
        <v>84.06348819417002</v>
      </c>
      <c r="F5" s="16">
        <v>88.668771893306499</v>
      </c>
      <c r="G5" s="16">
        <v>92.600345239055713</v>
      </c>
      <c r="H5" s="16">
        <v>96.706244546955446</v>
      </c>
    </row>
    <row r="6" spans="1:8" ht="19.95" customHeight="1" x14ac:dyDescent="0.25">
      <c r="A6" t="s">
        <v>181</v>
      </c>
      <c r="B6" s="16">
        <v>3.5019529999999999</v>
      </c>
      <c r="C6" s="16">
        <v>7.2460744199999993</v>
      </c>
      <c r="D6" s="16">
        <v>9.4500686022375913</v>
      </c>
      <c r="E6" s="16">
        <v>11.614528156167607</v>
      </c>
      <c r="F6" s="16">
        <v>13.588965162148895</v>
      </c>
      <c r="G6" s="16">
        <v>15.53957275407482</v>
      </c>
      <c r="H6" s="16">
        <v>17.510143105431187</v>
      </c>
    </row>
    <row r="7" spans="1:8" ht="19.95" customHeight="1" x14ac:dyDescent="0.25">
      <c r="A7" t="s">
        <v>119</v>
      </c>
      <c r="B7" s="46">
        <v>7.9</v>
      </c>
      <c r="C7" s="46">
        <v>7.9</v>
      </c>
      <c r="D7" s="46">
        <v>7.9</v>
      </c>
      <c r="E7" s="46">
        <v>7.9</v>
      </c>
      <c r="F7" s="46">
        <v>7.9</v>
      </c>
      <c r="G7" s="46">
        <v>7.9</v>
      </c>
      <c r="H7" s="46">
        <v>7.9</v>
      </c>
    </row>
    <row r="8" spans="1:8" ht="19.95" customHeight="1" x14ac:dyDescent="0.25">
      <c r="A8" s="17" t="s">
        <v>117</v>
      </c>
      <c r="B8" s="42">
        <v>81.836522000000002</v>
      </c>
      <c r="C8" s="42">
        <v>91.459721298185471</v>
      </c>
      <c r="D8" s="42">
        <v>97.047462583001803</v>
      </c>
      <c r="E8" s="42">
        <v>103.57801635033763</v>
      </c>
      <c r="F8" s="42">
        <v>110.1577370554554</v>
      </c>
      <c r="G8" s="42">
        <v>116.03991799313054</v>
      </c>
      <c r="H8" s="42">
        <v>122.11638765238663</v>
      </c>
    </row>
    <row r="9" spans="1:8" ht="19.95" customHeight="1" x14ac:dyDescent="0.25">
      <c r="A9" t="s">
        <v>192</v>
      </c>
      <c r="B9" s="44"/>
      <c r="C9" s="44"/>
      <c r="D9" s="44"/>
      <c r="E9" s="44"/>
      <c r="F9" s="44"/>
      <c r="G9" s="44"/>
      <c r="H9" s="44"/>
    </row>
    <row r="10" spans="1:8" ht="19.95" customHeight="1" x14ac:dyDescent="0.25">
      <c r="A10" t="s">
        <v>193</v>
      </c>
      <c r="B10" s="44"/>
      <c r="C10" s="44"/>
      <c r="D10" s="44"/>
      <c r="E10" s="44"/>
      <c r="F10" s="44"/>
      <c r="G10" s="44"/>
      <c r="H10" s="44"/>
    </row>
    <row r="11" spans="1:8" ht="19.95" customHeight="1" x14ac:dyDescent="0.25">
      <c r="A11" s="8" t="s">
        <v>194</v>
      </c>
      <c r="B11" s="16"/>
      <c r="C11" s="16"/>
      <c r="D11" s="16"/>
      <c r="E11" s="16"/>
      <c r="F11" s="16"/>
      <c r="G11" s="16"/>
      <c r="H11" s="16"/>
    </row>
    <row r="12" spans="1:8" ht="19.95" customHeight="1" x14ac:dyDescent="0.25">
      <c r="A12" s="2" t="s">
        <v>1</v>
      </c>
      <c r="B12" s="9"/>
      <c r="C12" s="9"/>
      <c r="D12" s="9"/>
      <c r="E12" s="9"/>
      <c r="F12" s="10"/>
      <c r="G12" s="9"/>
      <c r="H12" s="9"/>
    </row>
    <row r="14" spans="1:8" ht="19.95" customHeight="1" x14ac:dyDescent="0.25">
      <c r="B14" s="11"/>
    </row>
    <row r="18" spans="1:5" ht="19.95" customHeight="1" x14ac:dyDescent="0.25">
      <c r="A18" s="6"/>
    </row>
    <row r="19" spans="1:5" ht="19.95" customHeight="1" x14ac:dyDescent="0.25">
      <c r="A19" s="7"/>
      <c r="B19" s="7"/>
      <c r="C19" s="7"/>
      <c r="D19" s="7"/>
      <c r="E19" s="7"/>
    </row>
  </sheetData>
  <hyperlinks>
    <hyperlink ref="A12" location="'Table of Contents'!A1" display="Return to Contents" xr:uid="{8C568B63-D9F2-4737-BF70-8179263F8079}"/>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19F9-F7C6-4882-A165-2A9AA19881D0}">
  <dimension ref="A1:H20"/>
  <sheetViews>
    <sheetView showGridLines="0" zoomScaleNormal="100" workbookViewId="0"/>
  </sheetViews>
  <sheetFormatPr defaultColWidth="8.453125" defaultRowHeight="19.95" customHeight="1" x14ac:dyDescent="0.25"/>
  <cols>
    <col min="1" max="1" width="25" style="4" customWidth="1"/>
    <col min="2" max="2" width="8" style="4" customWidth="1"/>
    <col min="3" max="8" width="7.54296875" style="4" bestFit="1" customWidth="1"/>
    <col min="9" max="16384" width="8.453125" style="4"/>
  </cols>
  <sheetData>
    <row r="1" spans="1:8" ht="19.95" customHeight="1" x14ac:dyDescent="0.25">
      <c r="A1" s="3" t="s">
        <v>126</v>
      </c>
      <c r="B1" s="5"/>
      <c r="C1" s="5"/>
      <c r="D1" s="5"/>
      <c r="E1" s="5"/>
      <c r="F1" s="5"/>
    </row>
    <row r="2" spans="1:8" ht="19.95" customHeight="1" x14ac:dyDescent="0.25">
      <c r="A2" t="s">
        <v>2</v>
      </c>
      <c r="B2" s="5"/>
      <c r="C2" s="5"/>
      <c r="D2" s="5"/>
      <c r="E2" s="5"/>
      <c r="F2" s="5"/>
    </row>
    <row r="3" spans="1:8" ht="19.95" customHeight="1" x14ac:dyDescent="0.25">
      <c r="A3" t="s">
        <v>125</v>
      </c>
      <c r="B3" s="5"/>
      <c r="C3" s="5"/>
      <c r="D3" s="5"/>
      <c r="E3" s="5"/>
      <c r="F3" s="5"/>
    </row>
    <row r="4" spans="1:8" s="8" customFormat="1" ht="32.1" customHeight="1" x14ac:dyDescent="0.25">
      <c r="A4" s="15" t="s">
        <v>3</v>
      </c>
      <c r="B4" s="26" t="s">
        <v>4</v>
      </c>
      <c r="C4" s="14" t="s">
        <v>5</v>
      </c>
      <c r="D4" s="14" t="s">
        <v>6</v>
      </c>
      <c r="E4" s="14" t="s">
        <v>7</v>
      </c>
      <c r="F4" s="14" t="s">
        <v>8</v>
      </c>
      <c r="G4" s="14" t="s">
        <v>9</v>
      </c>
      <c r="H4" s="14" t="s">
        <v>40</v>
      </c>
    </row>
    <row r="5" spans="1:8" ht="19.95" customHeight="1" x14ac:dyDescent="0.25">
      <c r="A5" t="s">
        <v>120</v>
      </c>
      <c r="B5" s="16">
        <v>21.502628260000002</v>
      </c>
      <c r="C5" s="16">
        <v>14.928387689366454</v>
      </c>
      <c r="D5" s="16">
        <v>2.8</v>
      </c>
      <c r="E5" s="16">
        <v>2.004836050952799E-2</v>
      </c>
      <c r="F5" s="16" t="s">
        <v>149</v>
      </c>
      <c r="G5" s="16" t="s">
        <v>149</v>
      </c>
      <c r="H5" s="16" t="s">
        <v>149</v>
      </c>
    </row>
    <row r="6" spans="1:8" ht="19.95" customHeight="1" x14ac:dyDescent="0.25">
      <c r="A6" t="s">
        <v>121</v>
      </c>
      <c r="B6" s="16">
        <v>30</v>
      </c>
      <c r="C6" s="16">
        <v>45</v>
      </c>
      <c r="D6" s="16">
        <v>70</v>
      </c>
      <c r="E6" s="16">
        <v>70</v>
      </c>
      <c r="F6" s="16">
        <v>70</v>
      </c>
      <c r="G6" s="16">
        <v>70</v>
      </c>
      <c r="H6" s="16">
        <v>70</v>
      </c>
    </row>
    <row r="7" spans="1:8" ht="19.95" customHeight="1" x14ac:dyDescent="0.25">
      <c r="A7" s="17" t="s">
        <v>122</v>
      </c>
      <c r="B7" s="42">
        <v>51.502628260000002</v>
      </c>
      <c r="C7" s="42">
        <v>59.928387689366453</v>
      </c>
      <c r="D7" s="42">
        <v>72.8</v>
      </c>
      <c r="E7" s="42">
        <v>70.020048360509534</v>
      </c>
      <c r="F7" s="42">
        <v>70</v>
      </c>
      <c r="G7" s="42">
        <v>70</v>
      </c>
      <c r="H7" s="42">
        <v>70</v>
      </c>
    </row>
    <row r="8" spans="1:8" ht="19.95" customHeight="1" x14ac:dyDescent="0.25">
      <c r="A8" t="s">
        <v>198</v>
      </c>
      <c r="B8" s="16"/>
      <c r="C8" s="16"/>
      <c r="D8" s="16"/>
      <c r="E8" s="16"/>
      <c r="F8" s="16"/>
      <c r="G8" s="16"/>
      <c r="H8" s="16"/>
    </row>
    <row r="9" spans="1:8" ht="19.95" customHeight="1" x14ac:dyDescent="0.25">
      <c r="A9" t="s">
        <v>196</v>
      </c>
      <c r="B9" s="16"/>
      <c r="C9" s="16"/>
      <c r="D9" s="16"/>
      <c r="E9" s="16"/>
      <c r="F9" s="16"/>
      <c r="G9" s="16"/>
      <c r="H9" s="16"/>
    </row>
    <row r="10" spans="1:8" ht="19.95" customHeight="1" x14ac:dyDescent="0.25">
      <c r="A10" t="s">
        <v>194</v>
      </c>
      <c r="B10" s="16"/>
      <c r="C10" s="16"/>
      <c r="D10" s="16"/>
      <c r="E10" s="16"/>
      <c r="F10" s="16"/>
      <c r="G10" s="16"/>
      <c r="H10" s="16"/>
    </row>
    <row r="11" spans="1:8" ht="20.100000000000001" customHeight="1" x14ac:dyDescent="0.25">
      <c r="A11" s="20" t="s">
        <v>123</v>
      </c>
      <c r="B11"/>
    </row>
    <row r="12" spans="1:8" ht="20.100000000000001" customHeight="1" x14ac:dyDescent="0.25">
      <c r="A12" s="20" t="s">
        <v>124</v>
      </c>
      <c r="B12"/>
    </row>
    <row r="13" spans="1:8" ht="19.95" customHeight="1" x14ac:dyDescent="0.25">
      <c r="A13" s="2" t="s">
        <v>1</v>
      </c>
      <c r="B13" s="9"/>
      <c r="C13" s="9"/>
      <c r="D13" s="9"/>
      <c r="E13" s="9"/>
      <c r="F13" s="10"/>
      <c r="G13" s="9"/>
      <c r="H13" s="9"/>
    </row>
    <row r="15" spans="1:8" ht="19.95" customHeight="1" x14ac:dyDescent="0.25">
      <c r="B15" s="11"/>
    </row>
    <row r="19" spans="1:5" ht="19.95" customHeight="1" x14ac:dyDescent="0.25">
      <c r="A19" s="6"/>
    </row>
    <row r="20" spans="1:5" ht="19.95" customHeight="1" x14ac:dyDescent="0.25">
      <c r="A20" s="7"/>
      <c r="B20" s="7"/>
      <c r="C20" s="7"/>
      <c r="D20" s="7"/>
      <c r="E20" s="7"/>
    </row>
  </sheetData>
  <hyperlinks>
    <hyperlink ref="A13" location="'Table of Contents'!A1" display="Return to Contents" xr:uid="{7D314C5A-1C1B-4580-9100-8B666AE00272}"/>
  </hyperlink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D15D1-D5D4-4303-9A7E-616661E6CCE6}">
  <dimension ref="A1:S59"/>
  <sheetViews>
    <sheetView showGridLines="0" zoomScaleNormal="100" workbookViewId="0"/>
  </sheetViews>
  <sheetFormatPr defaultColWidth="8.453125" defaultRowHeight="19.95" customHeight="1" x14ac:dyDescent="0.25"/>
  <cols>
    <col min="1" max="1" width="38.08984375" style="4" customWidth="1"/>
    <col min="2" max="2" width="8.1796875" style="4" customWidth="1"/>
    <col min="3" max="8" width="7.90625" style="4" bestFit="1" customWidth="1"/>
    <col min="9" max="16384" width="8.453125" style="4"/>
  </cols>
  <sheetData>
    <row r="1" spans="1:8" ht="19.95" customHeight="1" x14ac:dyDescent="0.25">
      <c r="A1" s="3" t="s">
        <v>127</v>
      </c>
      <c r="B1" s="5"/>
      <c r="C1" s="5"/>
      <c r="D1" s="5"/>
      <c r="E1" s="5"/>
      <c r="F1" s="5"/>
    </row>
    <row r="2" spans="1:8" ht="19.95" customHeight="1" x14ac:dyDescent="0.25">
      <c r="A2" t="s">
        <v>2</v>
      </c>
      <c r="B2" s="5"/>
      <c r="C2" s="5"/>
      <c r="D2" s="5"/>
      <c r="E2" s="5"/>
      <c r="F2" s="5"/>
    </row>
    <row r="3" spans="1:8" ht="19.95" customHeight="1" x14ac:dyDescent="0.25">
      <c r="A3" t="s">
        <v>128</v>
      </c>
      <c r="B3" s="5"/>
      <c r="C3" s="5"/>
      <c r="D3" s="5"/>
      <c r="E3" s="5"/>
      <c r="F3" s="5"/>
    </row>
    <row r="4" spans="1:8" s="8" customFormat="1" ht="32.1" customHeight="1" x14ac:dyDescent="0.25">
      <c r="A4" s="15" t="s">
        <v>3</v>
      </c>
      <c r="B4" s="26" t="s">
        <v>4</v>
      </c>
      <c r="C4" s="14" t="s">
        <v>5</v>
      </c>
      <c r="D4" s="14" t="s">
        <v>6</v>
      </c>
      <c r="E4" s="14" t="s">
        <v>7</v>
      </c>
      <c r="F4" s="14" t="s">
        <v>8</v>
      </c>
      <c r="G4" s="14" t="s">
        <v>9</v>
      </c>
      <c r="H4" s="14" t="s">
        <v>40</v>
      </c>
    </row>
    <row r="5" spans="1:8" ht="19.95" customHeight="1" x14ac:dyDescent="0.25">
      <c r="A5" s="33" t="s">
        <v>142</v>
      </c>
      <c r="B5" s="32" t="s">
        <v>149</v>
      </c>
      <c r="C5" s="32" t="s">
        <v>149</v>
      </c>
      <c r="D5" s="32" t="s">
        <v>149</v>
      </c>
      <c r="E5" s="32" t="s">
        <v>149</v>
      </c>
      <c r="F5" s="32" t="s">
        <v>149</v>
      </c>
      <c r="G5" s="32" t="s">
        <v>149</v>
      </c>
      <c r="H5" s="32" t="s">
        <v>149</v>
      </c>
    </row>
    <row r="6" spans="1:8" ht="19.95" customHeight="1" x14ac:dyDescent="0.25">
      <c r="A6" s="34" t="s">
        <v>137</v>
      </c>
      <c r="B6" s="16">
        <v>647.60019087750561</v>
      </c>
      <c r="C6" s="16">
        <v>740.48225137250608</v>
      </c>
      <c r="D6" s="16">
        <v>782.73046269572205</v>
      </c>
      <c r="E6" s="16">
        <v>819.94770106423346</v>
      </c>
      <c r="F6" s="16">
        <v>851.0338649380343</v>
      </c>
      <c r="G6" s="16">
        <v>878.17977436642252</v>
      </c>
      <c r="H6" s="16">
        <v>910.23048621464511</v>
      </c>
    </row>
    <row r="7" spans="1:8" ht="19.95" customHeight="1" x14ac:dyDescent="0.25">
      <c r="A7" s="34" t="s">
        <v>138</v>
      </c>
      <c r="B7" s="16">
        <v>659.19856430000004</v>
      </c>
      <c r="C7" s="16">
        <v>767.92867211611974</v>
      </c>
      <c r="D7" s="16">
        <v>833.52727212702109</v>
      </c>
      <c r="E7" s="16">
        <v>889.12436480705242</v>
      </c>
      <c r="F7" s="16">
        <v>933.41604961852704</v>
      </c>
      <c r="G7" s="16">
        <v>961.64646749304359</v>
      </c>
      <c r="H7" s="16">
        <v>991.61220714694662</v>
      </c>
    </row>
    <row r="8" spans="1:8" ht="19.95" customHeight="1" x14ac:dyDescent="0.25">
      <c r="A8" s="34" t="s">
        <v>139</v>
      </c>
      <c r="B8" s="16">
        <v>-11.598373422494433</v>
      </c>
      <c r="C8" s="16">
        <v>-27.446420743613658</v>
      </c>
      <c r="D8" s="16">
        <v>-50.796809431299039</v>
      </c>
      <c r="E8" s="16">
        <v>-69.17666374281896</v>
      </c>
      <c r="F8" s="16">
        <v>-82.382184680492742</v>
      </c>
      <c r="G8" s="16">
        <v>-83.466693126621067</v>
      </c>
      <c r="H8" s="16">
        <v>-81.381720932301505</v>
      </c>
    </row>
    <row r="9" spans="1:8" ht="19.95" customHeight="1" x14ac:dyDescent="0.25">
      <c r="A9" s="33" t="s">
        <v>143</v>
      </c>
      <c r="B9" s="32" t="s">
        <v>149</v>
      </c>
      <c r="C9" s="32" t="s">
        <v>149</v>
      </c>
      <c r="D9" s="32" t="s">
        <v>149</v>
      </c>
      <c r="E9" s="32" t="s">
        <v>149</v>
      </c>
      <c r="F9" s="32" t="s">
        <v>149</v>
      </c>
      <c r="G9" s="32" t="s">
        <v>149</v>
      </c>
      <c r="H9" s="32" t="s">
        <v>149</v>
      </c>
    </row>
    <row r="10" spans="1:8" ht="19.95" customHeight="1" x14ac:dyDescent="0.25">
      <c r="A10" s="34" t="s">
        <v>137</v>
      </c>
      <c r="B10" s="16">
        <v>354.61486191947012</v>
      </c>
      <c r="C10" s="16">
        <v>396.72153379450094</v>
      </c>
      <c r="D10" s="16">
        <v>420.39770823063031</v>
      </c>
      <c r="E10" s="16">
        <v>447.05472908342108</v>
      </c>
      <c r="F10" s="16">
        <v>474.91387434579423</v>
      </c>
      <c r="G10" s="16">
        <v>500.00399823742913</v>
      </c>
      <c r="H10" s="16">
        <v>528.58238694937859</v>
      </c>
    </row>
    <row r="11" spans="1:8" ht="19.95" customHeight="1" x14ac:dyDescent="0.25">
      <c r="A11" s="34" t="s">
        <v>138</v>
      </c>
      <c r="B11" s="16">
        <v>357.64336972000001</v>
      </c>
      <c r="C11" s="16">
        <v>401.80453041602095</v>
      </c>
      <c r="D11" s="16">
        <v>458.71159464811069</v>
      </c>
      <c r="E11" s="16">
        <v>505.04899853143274</v>
      </c>
      <c r="F11" s="16">
        <v>524.51155981139209</v>
      </c>
      <c r="G11" s="16">
        <v>546.43955557129425</v>
      </c>
      <c r="H11" s="16">
        <v>573.57672334603012</v>
      </c>
    </row>
    <row r="12" spans="1:8" ht="19.95" customHeight="1" x14ac:dyDescent="0.25">
      <c r="A12" s="34" t="s">
        <v>139</v>
      </c>
      <c r="B12" s="16">
        <v>-3.0285078005298942</v>
      </c>
      <c r="C12" s="16">
        <v>-5.0829966215200102</v>
      </c>
      <c r="D12" s="16">
        <v>-38.313886417480376</v>
      </c>
      <c r="E12" s="16">
        <v>-57.994269448011664</v>
      </c>
      <c r="F12" s="16">
        <v>-49.597685465597863</v>
      </c>
      <c r="G12" s="16">
        <v>-46.43555733386512</v>
      </c>
      <c r="H12" s="16">
        <v>-44.994336396651534</v>
      </c>
    </row>
    <row r="13" spans="1:8" ht="19.95" customHeight="1" x14ac:dyDescent="0.25">
      <c r="A13" s="33" t="s">
        <v>144</v>
      </c>
      <c r="B13" s="32" t="s">
        <v>149</v>
      </c>
      <c r="C13" s="32" t="s">
        <v>149</v>
      </c>
      <c r="D13" s="32" t="s">
        <v>149</v>
      </c>
      <c r="E13" s="32" t="s">
        <v>149</v>
      </c>
      <c r="F13" s="32" t="s">
        <v>149</v>
      </c>
      <c r="G13" s="32" t="s">
        <v>149</v>
      </c>
      <c r="H13" s="32" t="s">
        <v>149</v>
      </c>
    </row>
    <row r="14" spans="1:8" ht="19.95" customHeight="1" x14ac:dyDescent="0.25">
      <c r="A14" s="34" t="s">
        <v>137</v>
      </c>
      <c r="B14" s="16">
        <v>4.9826556589163502</v>
      </c>
      <c r="C14" s="16">
        <v>5.9945429460862236</v>
      </c>
      <c r="D14" s="16">
        <v>5.9814602012223794</v>
      </c>
      <c r="E14" s="16">
        <v>5.9684060086960056</v>
      </c>
      <c r="F14" s="16">
        <v>5.9553803061932689</v>
      </c>
      <c r="G14" s="16">
        <v>5.9423830315363331</v>
      </c>
      <c r="H14" s="16">
        <v>5.9294141226830614</v>
      </c>
    </row>
    <row r="15" spans="1:8" ht="19.95" customHeight="1" x14ac:dyDescent="0.25">
      <c r="A15" s="34" t="s">
        <v>138</v>
      </c>
      <c r="B15" s="16">
        <v>23.374613499999999</v>
      </c>
      <c r="C15" s="16">
        <v>28.837826208321989</v>
      </c>
      <c r="D15" s="16">
        <v>28.257255759726743</v>
      </c>
      <c r="E15" s="16">
        <v>29.339677140762927</v>
      </c>
      <c r="F15" s="16">
        <v>29.974543603263879</v>
      </c>
      <c r="G15" s="16">
        <v>30.757423128783593</v>
      </c>
      <c r="H15" s="16">
        <v>31.64046117336887</v>
      </c>
    </row>
    <row r="16" spans="1:8" ht="19.95" customHeight="1" x14ac:dyDescent="0.25">
      <c r="A16" s="34" t="s">
        <v>139</v>
      </c>
      <c r="B16" s="16">
        <v>-18.391957841083649</v>
      </c>
      <c r="C16" s="16">
        <v>-22.843283262235765</v>
      </c>
      <c r="D16" s="16">
        <v>-22.275795558504363</v>
      </c>
      <c r="E16" s="16">
        <v>-23.371271132066923</v>
      </c>
      <c r="F16" s="16">
        <v>-24.019163297070609</v>
      </c>
      <c r="G16" s="16">
        <v>-24.815040097247259</v>
      </c>
      <c r="H16" s="16">
        <v>-25.711047050685806</v>
      </c>
    </row>
    <row r="17" spans="1:8" ht="19.95" customHeight="1" x14ac:dyDescent="0.25">
      <c r="A17" s="33" t="s">
        <v>145</v>
      </c>
      <c r="B17" s="32" t="s">
        <v>149</v>
      </c>
      <c r="C17" s="32" t="s">
        <v>149</v>
      </c>
      <c r="D17" s="32" t="s">
        <v>149</v>
      </c>
      <c r="E17" s="32" t="s">
        <v>149</v>
      </c>
      <c r="F17" s="32" t="s">
        <v>149</v>
      </c>
      <c r="G17" s="32" t="s">
        <v>149</v>
      </c>
      <c r="H17" s="32" t="s">
        <v>149</v>
      </c>
    </row>
    <row r="18" spans="1:8" ht="19.95" customHeight="1" x14ac:dyDescent="0.25">
      <c r="A18" s="34" t="s">
        <v>137</v>
      </c>
      <c r="B18" s="16">
        <v>844.75651979930979</v>
      </c>
      <c r="C18" s="16">
        <v>931.7693283221065</v>
      </c>
      <c r="D18" s="16">
        <v>976.1494798237469</v>
      </c>
      <c r="E18" s="16">
        <v>1024.5211107554655</v>
      </c>
      <c r="F18" s="16">
        <v>1069.2758150356526</v>
      </c>
      <c r="G18" s="16">
        <v>1090.1804720134724</v>
      </c>
      <c r="H18" s="16">
        <v>1088.9451377615171</v>
      </c>
    </row>
    <row r="19" spans="1:8" ht="19.95" customHeight="1" x14ac:dyDescent="0.25">
      <c r="A19" s="34" t="s">
        <v>138</v>
      </c>
      <c r="B19" s="16">
        <v>869.80845736999993</v>
      </c>
      <c r="C19" s="16">
        <v>947.57166305892963</v>
      </c>
      <c r="D19" s="16">
        <v>1011.5390435773606</v>
      </c>
      <c r="E19" s="16">
        <v>1039.900266793908</v>
      </c>
      <c r="F19" s="16">
        <v>1046.9747454073758</v>
      </c>
      <c r="G19" s="16">
        <v>1044.0981036657738</v>
      </c>
      <c r="H19" s="16">
        <v>1041.5055027494711</v>
      </c>
    </row>
    <row r="20" spans="1:8" ht="19.95" customHeight="1" x14ac:dyDescent="0.25">
      <c r="A20" s="34" t="s">
        <v>139</v>
      </c>
      <c r="B20" s="16">
        <v>-25.051937570690143</v>
      </c>
      <c r="C20" s="16">
        <v>-15.802334736823127</v>
      </c>
      <c r="D20" s="16">
        <v>-35.389563753613743</v>
      </c>
      <c r="E20" s="16">
        <v>-15.379156038442488</v>
      </c>
      <c r="F20" s="16">
        <v>22.301069628276764</v>
      </c>
      <c r="G20" s="16">
        <v>46.082368347698548</v>
      </c>
      <c r="H20" s="16">
        <v>47.439635012045983</v>
      </c>
    </row>
    <row r="21" spans="1:8" ht="19.95" customHeight="1" x14ac:dyDescent="0.25">
      <c r="A21" s="33" t="s">
        <v>146</v>
      </c>
      <c r="B21" s="32" t="s">
        <v>149</v>
      </c>
      <c r="C21" s="32" t="s">
        <v>149</v>
      </c>
      <c r="D21" s="32" t="s">
        <v>149</v>
      </c>
      <c r="E21" s="32" t="s">
        <v>149</v>
      </c>
      <c r="F21" s="32" t="s">
        <v>149</v>
      </c>
      <c r="G21" s="32" t="s">
        <v>149</v>
      </c>
      <c r="H21" s="32" t="s">
        <v>149</v>
      </c>
    </row>
    <row r="22" spans="1:8" ht="19.95" customHeight="1" x14ac:dyDescent="0.25">
      <c r="A22" s="34" t="s">
        <v>137</v>
      </c>
      <c r="B22" s="16">
        <v>82.161882513230054</v>
      </c>
      <c r="C22" s="16">
        <v>85.606561978924091</v>
      </c>
      <c r="D22" s="16">
        <v>83.933148375438307</v>
      </c>
      <c r="E22" s="16">
        <v>82.572068460951087</v>
      </c>
      <c r="F22" s="16">
        <v>80.959957836005046</v>
      </c>
      <c r="G22" s="16">
        <v>78.528687111873751</v>
      </c>
      <c r="H22" s="16">
        <v>76.078585324000301</v>
      </c>
    </row>
    <row r="23" spans="1:8" ht="19.95" customHeight="1" x14ac:dyDescent="0.25">
      <c r="A23" s="34" t="s">
        <v>138</v>
      </c>
      <c r="B23" s="16">
        <v>81.422114820000004</v>
      </c>
      <c r="C23" s="16">
        <v>84.928992907950089</v>
      </c>
      <c r="D23" s="16">
        <v>83.442052355128538</v>
      </c>
      <c r="E23" s="16">
        <v>83.827451473449983</v>
      </c>
      <c r="F23" s="16">
        <v>83.199686192175037</v>
      </c>
      <c r="G23" s="16">
        <v>81.453803634373799</v>
      </c>
      <c r="H23" s="16">
        <v>79.420953694858227</v>
      </c>
    </row>
    <row r="24" spans="1:8" ht="19.95" customHeight="1" x14ac:dyDescent="0.25">
      <c r="A24" s="34" t="s">
        <v>139</v>
      </c>
      <c r="B24" s="16">
        <v>0.73976769323004987</v>
      </c>
      <c r="C24" s="16">
        <v>0.67756907097400187</v>
      </c>
      <c r="D24" s="16">
        <v>0.49109602030976873</v>
      </c>
      <c r="E24" s="16">
        <v>-1.2553830124988963</v>
      </c>
      <c r="F24" s="16">
        <v>-2.2397283561699908</v>
      </c>
      <c r="G24" s="16">
        <v>-2.9251165225000477</v>
      </c>
      <c r="H24" s="16">
        <v>-3.3423683708579262</v>
      </c>
    </row>
    <row r="25" spans="1:8" ht="19.95" customHeight="1" x14ac:dyDescent="0.25">
      <c r="A25" s="33" t="s">
        <v>147</v>
      </c>
      <c r="B25" s="32" t="s">
        <v>149</v>
      </c>
      <c r="C25" s="32" t="s">
        <v>149</v>
      </c>
      <c r="D25" s="32" t="s">
        <v>149</v>
      </c>
      <c r="E25" s="32" t="s">
        <v>149</v>
      </c>
      <c r="F25" s="32" t="s">
        <v>149</v>
      </c>
      <c r="G25" s="32" t="s">
        <v>149</v>
      </c>
      <c r="H25" s="32" t="s">
        <v>149</v>
      </c>
    </row>
    <row r="26" spans="1:8" ht="19.95" customHeight="1" x14ac:dyDescent="0.25">
      <c r="A26" s="34" t="s">
        <v>137</v>
      </c>
      <c r="B26" s="16">
        <v>2491.8494512520601</v>
      </c>
      <c r="C26" s="16">
        <v>2983.8459758559884</v>
      </c>
      <c r="D26" s="16">
        <v>3290.395302734592</v>
      </c>
      <c r="E26" s="16">
        <v>3603.2066230863684</v>
      </c>
      <c r="F26" s="16">
        <v>3931.9745770816744</v>
      </c>
      <c r="G26" s="16">
        <v>4260.80617242466</v>
      </c>
      <c r="H26" s="16">
        <v>4649.6483584141488</v>
      </c>
    </row>
    <row r="27" spans="1:8" ht="19.95" customHeight="1" x14ac:dyDescent="0.25">
      <c r="A27" s="34" t="s">
        <v>138</v>
      </c>
      <c r="B27" s="16">
        <v>2632.4076691700002</v>
      </c>
      <c r="C27" s="16">
        <v>3176.7591135856014</v>
      </c>
      <c r="D27" s="16">
        <v>3604.558376590348</v>
      </c>
      <c r="E27" s="16">
        <v>3983.2682236993551</v>
      </c>
      <c r="F27" s="16">
        <v>4339.5575853102955</v>
      </c>
      <c r="G27" s="16">
        <v>4675.0598768436284</v>
      </c>
      <c r="H27" s="16">
        <v>5030.3897791038207</v>
      </c>
    </row>
    <row r="28" spans="1:8" ht="19.95" customHeight="1" x14ac:dyDescent="0.25">
      <c r="A28" s="34" t="s">
        <v>139</v>
      </c>
      <c r="B28" s="16">
        <v>-140.55821791794006</v>
      </c>
      <c r="C28" s="16">
        <v>-192.91313772961303</v>
      </c>
      <c r="D28" s="16">
        <v>-314.16307385575601</v>
      </c>
      <c r="E28" s="16">
        <v>-380.06160061298669</v>
      </c>
      <c r="F28" s="16">
        <v>-407.58300822862111</v>
      </c>
      <c r="G28" s="16">
        <v>-414.25370441896848</v>
      </c>
      <c r="H28" s="16">
        <v>-380.74142068967194</v>
      </c>
    </row>
    <row r="29" spans="1:8" ht="19.95" customHeight="1" x14ac:dyDescent="0.25">
      <c r="A29" s="33" t="s">
        <v>25</v>
      </c>
      <c r="B29" s="43" t="s">
        <v>149</v>
      </c>
      <c r="C29" s="43" t="s">
        <v>149</v>
      </c>
      <c r="D29" s="43" t="s">
        <v>149</v>
      </c>
      <c r="E29" s="43" t="s">
        <v>149</v>
      </c>
      <c r="F29" s="43" t="s">
        <v>149</v>
      </c>
      <c r="G29" s="43" t="s">
        <v>149</v>
      </c>
      <c r="H29" s="43" t="s">
        <v>149</v>
      </c>
    </row>
    <row r="30" spans="1:8" ht="19.95" customHeight="1" x14ac:dyDescent="0.25">
      <c r="A30" s="34" t="s">
        <v>137</v>
      </c>
      <c r="B30" s="16">
        <v>5.9002279643069775</v>
      </c>
      <c r="C30" s="16">
        <v>5.6213223961256897</v>
      </c>
      <c r="D30" s="16">
        <v>4.9713421609437418</v>
      </c>
      <c r="E30" s="16">
        <v>4.3047802520050968</v>
      </c>
      <c r="F30" s="16">
        <v>3.5895877586148601</v>
      </c>
      <c r="G30" s="16">
        <v>2.8223699997217992</v>
      </c>
      <c r="H30" s="16">
        <v>2.038694908667591</v>
      </c>
    </row>
    <row r="31" spans="1:8" ht="19.95" customHeight="1" x14ac:dyDescent="0.25">
      <c r="A31" s="34" t="s">
        <v>138</v>
      </c>
      <c r="B31" s="16">
        <v>5.6404273199999997</v>
      </c>
      <c r="C31" s="16">
        <v>5.0855388791003895</v>
      </c>
      <c r="D31" s="16">
        <v>4.3951381069199549</v>
      </c>
      <c r="E31" s="16">
        <v>3.8358142166326736</v>
      </c>
      <c r="F31" s="16">
        <v>3.3313714137554737</v>
      </c>
      <c r="G31" s="16">
        <v>2.8904362244070319</v>
      </c>
      <c r="H31" s="16">
        <v>2.5078625375926378</v>
      </c>
    </row>
    <row r="32" spans="1:8" ht="19.95" customHeight="1" x14ac:dyDescent="0.25">
      <c r="A32" s="34" t="s">
        <v>139</v>
      </c>
      <c r="B32" s="16">
        <v>0.2598006443069778</v>
      </c>
      <c r="C32" s="16">
        <v>0.53578351702530025</v>
      </c>
      <c r="D32" s="16">
        <v>0.57620405402378694</v>
      </c>
      <c r="E32" s="16">
        <v>0.46896603537242321</v>
      </c>
      <c r="F32" s="16">
        <v>0.25821634485938638</v>
      </c>
      <c r="G32" s="16">
        <v>-6.8066224685232601E-2</v>
      </c>
      <c r="H32" s="16">
        <v>-0.46916762892504682</v>
      </c>
    </row>
    <row r="33" spans="1:8" ht="19.95" customHeight="1" x14ac:dyDescent="0.25">
      <c r="A33" s="33" t="s">
        <v>148</v>
      </c>
      <c r="B33" s="43" t="s">
        <v>149</v>
      </c>
      <c r="C33" s="43" t="s">
        <v>149</v>
      </c>
      <c r="D33" s="43" t="s">
        <v>149</v>
      </c>
      <c r="E33" s="43" t="s">
        <v>149</v>
      </c>
      <c r="F33" s="43" t="s">
        <v>149</v>
      </c>
      <c r="G33" s="43" t="s">
        <v>149</v>
      </c>
      <c r="H33" s="43" t="s">
        <v>149</v>
      </c>
    </row>
    <row r="34" spans="1:8" ht="19.95" customHeight="1" x14ac:dyDescent="0.25">
      <c r="A34" s="34" t="s">
        <v>137</v>
      </c>
      <c r="B34" s="16">
        <v>0</v>
      </c>
      <c r="C34" s="16">
        <v>32.193464071854613</v>
      </c>
      <c r="D34" s="16">
        <v>31.452939739580163</v>
      </c>
      <c r="E34" s="16">
        <v>30.347188687944051</v>
      </c>
      <c r="F34" s="16">
        <v>29.232785810460204</v>
      </c>
      <c r="G34" s="16">
        <v>29.053262090505797</v>
      </c>
      <c r="H34" s="16">
        <v>29.387499605240219</v>
      </c>
    </row>
    <row r="35" spans="1:8" ht="19.95" customHeight="1" x14ac:dyDescent="0.25">
      <c r="A35" s="34" t="s">
        <v>138</v>
      </c>
      <c r="B35" s="16">
        <v>0</v>
      </c>
      <c r="C35" s="16">
        <v>32.257184505235969</v>
      </c>
      <c r="D35" s="16">
        <v>100.59382884347775</v>
      </c>
      <c r="E35" s="16">
        <v>102.59527221771931</v>
      </c>
      <c r="F35" s="16">
        <v>102.31118589361714</v>
      </c>
      <c r="G35" s="16">
        <v>103.73796673090962</v>
      </c>
      <c r="H35" s="16">
        <v>107.75783494415478</v>
      </c>
    </row>
    <row r="36" spans="1:8" ht="19.95" customHeight="1" x14ac:dyDescent="0.25">
      <c r="A36" s="34" t="s">
        <v>139</v>
      </c>
      <c r="B36" s="16">
        <v>0</v>
      </c>
      <c r="C36" s="16">
        <v>-6.372043338135569E-2</v>
      </c>
      <c r="D36" s="16">
        <v>-69.140889103897592</v>
      </c>
      <c r="E36" s="16">
        <v>-72.248083529775258</v>
      </c>
      <c r="F36" s="16">
        <v>-73.078400083156936</v>
      </c>
      <c r="G36" s="16">
        <v>-74.684704640403822</v>
      </c>
      <c r="H36" s="16">
        <v>-78.370335338914558</v>
      </c>
    </row>
    <row r="37" spans="1:8" ht="19.95" customHeight="1" x14ac:dyDescent="0.25">
      <c r="A37" s="33" t="s">
        <v>140</v>
      </c>
      <c r="B37" s="43" t="s">
        <v>149</v>
      </c>
      <c r="C37" s="43" t="s">
        <v>149</v>
      </c>
      <c r="D37" s="43" t="s">
        <v>149</v>
      </c>
      <c r="E37" s="43" t="s">
        <v>149</v>
      </c>
      <c r="F37" s="43" t="s">
        <v>149</v>
      </c>
      <c r="G37" s="43" t="s">
        <v>149</v>
      </c>
      <c r="H37" s="43" t="s">
        <v>149</v>
      </c>
    </row>
    <row r="38" spans="1:8" ht="19.95" customHeight="1" x14ac:dyDescent="0.25">
      <c r="A38" s="34" t="s">
        <v>137</v>
      </c>
      <c r="B38" s="16">
        <v>4431.8657899847994</v>
      </c>
      <c r="C38" s="16">
        <v>5182.2349807380924</v>
      </c>
      <c r="D38" s="16">
        <v>5596.0118439618755</v>
      </c>
      <c r="E38" s="16">
        <v>6017.9226073990849</v>
      </c>
      <c r="F38" s="16">
        <v>6446.9358431124283</v>
      </c>
      <c r="G38" s="16">
        <v>6845.5171192756216</v>
      </c>
      <c r="H38" s="16">
        <v>7290.8405633002803</v>
      </c>
    </row>
    <row r="39" spans="1:8" ht="19.95" customHeight="1" x14ac:dyDescent="0.25">
      <c r="A39" s="34" t="s">
        <v>138</v>
      </c>
      <c r="B39" s="16">
        <v>4629.4952162</v>
      </c>
      <c r="C39" s="16">
        <v>5445.1735216772804</v>
      </c>
      <c r="D39" s="16">
        <v>6125.0245620080941</v>
      </c>
      <c r="E39" s="16">
        <v>6636.9400688803134</v>
      </c>
      <c r="F39" s="16">
        <v>7063.2767272504025</v>
      </c>
      <c r="G39" s="16">
        <v>7446.0836332922136</v>
      </c>
      <c r="H39" s="16">
        <v>7858.4113246962434</v>
      </c>
    </row>
    <row r="40" spans="1:8" ht="19.95" customHeight="1" x14ac:dyDescent="0.25">
      <c r="A40" s="34" t="s">
        <v>141</v>
      </c>
      <c r="B40" s="16">
        <v>-197.62942621520051</v>
      </c>
      <c r="C40" s="16">
        <v>-262.93854093918799</v>
      </c>
      <c r="D40" s="16">
        <v>-529.01271804621865</v>
      </c>
      <c r="E40" s="16">
        <v>-619.01746148122857</v>
      </c>
      <c r="F40" s="16">
        <v>-616.34088413797417</v>
      </c>
      <c r="G40" s="16">
        <v>-600.56651401659201</v>
      </c>
      <c r="H40" s="16">
        <v>-567.57076139596302</v>
      </c>
    </row>
    <row r="41" spans="1:8" ht="19.95" customHeight="1" x14ac:dyDescent="0.25">
      <c r="A41" s="45" t="s">
        <v>199</v>
      </c>
      <c r="B41" s="16"/>
      <c r="C41" s="16"/>
      <c r="D41" s="16"/>
      <c r="E41" s="16"/>
      <c r="F41" s="16"/>
      <c r="G41" s="16"/>
      <c r="H41" s="16"/>
    </row>
    <row r="42" spans="1:8" ht="19.95" customHeight="1" x14ac:dyDescent="0.25">
      <c r="A42" s="45" t="s">
        <v>196</v>
      </c>
      <c r="B42" s="16"/>
      <c r="C42" s="16"/>
      <c r="D42" s="16"/>
      <c r="E42" s="16"/>
      <c r="F42" s="16"/>
      <c r="G42" s="16"/>
      <c r="H42" s="16"/>
    </row>
    <row r="43" spans="1:8" ht="19.95" customHeight="1" x14ac:dyDescent="0.25">
      <c r="A43" s="45" t="s">
        <v>194</v>
      </c>
      <c r="B43" s="16"/>
      <c r="C43" s="16"/>
      <c r="D43" s="16"/>
      <c r="E43" s="16"/>
      <c r="F43" s="16"/>
      <c r="G43" s="16"/>
      <c r="H43" s="16"/>
    </row>
    <row r="44" spans="1:8" ht="20.100000000000001" customHeight="1" x14ac:dyDescent="0.25">
      <c r="A44" s="20" t="s">
        <v>129</v>
      </c>
      <c r="B44"/>
    </row>
    <row r="45" spans="1:8" ht="20.100000000000001" customHeight="1" x14ac:dyDescent="0.25">
      <c r="A45" s="20" t="s">
        <v>130</v>
      </c>
      <c r="B45"/>
    </row>
    <row r="46" spans="1:8" ht="20.100000000000001" customHeight="1" x14ac:dyDescent="0.25">
      <c r="A46" s="20" t="s">
        <v>131</v>
      </c>
      <c r="B46"/>
    </row>
    <row r="47" spans="1:8" ht="20.100000000000001" customHeight="1" x14ac:dyDescent="0.25">
      <c r="A47" s="20" t="s">
        <v>132</v>
      </c>
      <c r="B47"/>
    </row>
    <row r="48" spans="1:8" ht="20.100000000000001" customHeight="1" x14ac:dyDescent="0.25">
      <c r="A48" s="20" t="s">
        <v>133</v>
      </c>
      <c r="B48"/>
    </row>
    <row r="49" spans="1:19" ht="19.95" customHeight="1" x14ac:dyDescent="0.25">
      <c r="A49" s="20" t="s">
        <v>134</v>
      </c>
      <c r="B49" s="9"/>
      <c r="C49" s="9"/>
      <c r="D49" s="9"/>
      <c r="E49" s="9"/>
      <c r="F49" s="10"/>
      <c r="G49" s="9"/>
      <c r="H49" s="9"/>
    </row>
    <row r="50" spans="1:19" ht="19.95" customHeight="1" x14ac:dyDescent="0.25">
      <c r="A50" s="20" t="s">
        <v>135</v>
      </c>
    </row>
    <row r="51" spans="1:19" ht="19.95" customHeight="1" x14ac:dyDescent="0.25">
      <c r="A51" s="20" t="s">
        <v>136</v>
      </c>
      <c r="B51" s="11"/>
    </row>
    <row r="52" spans="1:19" ht="19.95" customHeight="1" x14ac:dyDescent="0.25">
      <c r="A52" s="2" t="s">
        <v>1</v>
      </c>
      <c r="S52" s="31"/>
    </row>
    <row r="55" spans="1:19" ht="19.95" customHeight="1" x14ac:dyDescent="0.25">
      <c r="B55" s="7"/>
      <c r="C55" s="7"/>
      <c r="D55" s="7"/>
      <c r="E55" s="7"/>
    </row>
    <row r="58" spans="1:19" ht="19.95" customHeight="1" x14ac:dyDescent="0.25">
      <c r="A58" s="6"/>
    </row>
    <row r="59" spans="1:19" ht="19.95" customHeight="1" x14ac:dyDescent="0.25">
      <c r="A59" s="7"/>
    </row>
  </sheetData>
  <hyperlinks>
    <hyperlink ref="A52" location="'Table of Contents'!A1" display="Return to Contents" xr:uid="{7880CEDD-109E-4726-B8B7-31751F757E58}"/>
  </hyperlink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7CCA-450B-46EB-A68F-E601663F7B43}">
  <dimension ref="A1:H11"/>
  <sheetViews>
    <sheetView showGridLines="0" zoomScaleNormal="100" workbookViewId="0"/>
  </sheetViews>
  <sheetFormatPr defaultColWidth="8.453125" defaultRowHeight="19.95" customHeight="1" x14ac:dyDescent="0.25"/>
  <cols>
    <col min="1" max="1" width="49.90625" style="4" customWidth="1"/>
    <col min="2" max="2" width="8.36328125" style="4" customWidth="1"/>
    <col min="3" max="8" width="7.54296875" style="4" bestFit="1" customWidth="1"/>
    <col min="9" max="16384" width="8.453125" style="4"/>
  </cols>
  <sheetData>
    <row r="1" spans="1:8" ht="19.95" customHeight="1" x14ac:dyDescent="0.25">
      <c r="A1" s="3" t="s">
        <v>189</v>
      </c>
      <c r="B1" s="5"/>
      <c r="C1" s="5"/>
      <c r="D1" s="5"/>
      <c r="E1" s="5"/>
      <c r="F1" s="5"/>
    </row>
    <row r="2" spans="1:8" ht="19.95" customHeight="1" x14ac:dyDescent="0.25">
      <c r="A2" t="s">
        <v>2</v>
      </c>
      <c r="B2" s="5"/>
      <c r="C2" s="5"/>
      <c r="D2" s="5"/>
      <c r="E2" s="5"/>
      <c r="F2" s="5"/>
    </row>
    <row r="3" spans="1:8" ht="19.95" customHeight="1" x14ac:dyDescent="0.25">
      <c r="A3" t="s">
        <v>184</v>
      </c>
      <c r="B3" s="5"/>
      <c r="C3" s="5"/>
      <c r="D3" s="5"/>
      <c r="E3" s="5"/>
      <c r="F3" s="5"/>
    </row>
    <row r="4" spans="1:8" s="8" customFormat="1" ht="32.1" customHeight="1" x14ac:dyDescent="0.25">
      <c r="A4" s="15" t="s">
        <v>3</v>
      </c>
      <c r="B4" s="26" t="s">
        <v>4</v>
      </c>
      <c r="C4" s="14" t="s">
        <v>5</v>
      </c>
      <c r="D4" s="14" t="s">
        <v>6</v>
      </c>
      <c r="E4" s="14" t="s">
        <v>7</v>
      </c>
      <c r="F4" s="14" t="s">
        <v>8</v>
      </c>
      <c r="G4" s="14" t="s">
        <v>9</v>
      </c>
      <c r="H4" s="14" t="s">
        <v>40</v>
      </c>
    </row>
    <row r="5" spans="1:8" ht="19.95" customHeight="1" x14ac:dyDescent="0.25">
      <c r="A5" t="s">
        <v>201</v>
      </c>
      <c r="B5" s="16" t="s">
        <v>149</v>
      </c>
      <c r="C5" s="16">
        <v>5.9166558878602018</v>
      </c>
      <c r="D5" s="16">
        <v>38.179305290982825</v>
      </c>
      <c r="E5" s="16">
        <v>65.424105156452384</v>
      </c>
      <c r="F5" s="16">
        <v>87.864558395867149</v>
      </c>
      <c r="G5" s="16">
        <v>99.002006952334341</v>
      </c>
      <c r="H5" s="16">
        <v>106.29438121082177</v>
      </c>
    </row>
    <row r="6" spans="1:8" ht="19.95" customHeight="1" x14ac:dyDescent="0.25">
      <c r="A6" t="s">
        <v>202</v>
      </c>
      <c r="B6" s="16" t="s">
        <v>149</v>
      </c>
      <c r="C6" s="16">
        <v>32.256999999999998</v>
      </c>
      <c r="D6" s="16">
        <v>100.59382884347775</v>
      </c>
      <c r="E6" s="16">
        <v>102.59527221771931</v>
      </c>
      <c r="F6" s="16">
        <v>102.31118589361714</v>
      </c>
      <c r="G6" s="16">
        <v>103.73796673090962</v>
      </c>
      <c r="H6" s="16">
        <v>107.75783494415478</v>
      </c>
    </row>
    <row r="7" spans="1:8" ht="19.95" customHeight="1" x14ac:dyDescent="0.25">
      <c r="A7" t="s">
        <v>203</v>
      </c>
      <c r="B7" s="16" t="s">
        <v>149</v>
      </c>
      <c r="C7" s="16">
        <v>0.59102685537783373</v>
      </c>
      <c r="D7" s="16">
        <v>0.21521038773977352</v>
      </c>
      <c r="E7" s="16">
        <v>-2.1382708873834417</v>
      </c>
      <c r="F7" s="16">
        <v>-1.1543995748799034</v>
      </c>
      <c r="G7" s="16">
        <v>-1.0076876660490939</v>
      </c>
      <c r="H7" s="16">
        <v>0</v>
      </c>
    </row>
    <row r="8" spans="1:8" ht="19.95" customHeight="1" x14ac:dyDescent="0.25">
      <c r="A8" t="s">
        <v>204</v>
      </c>
      <c r="B8" s="16" t="s">
        <v>149</v>
      </c>
      <c r="C8" s="16">
        <v>8.0739653741343318</v>
      </c>
      <c r="D8" s="16">
        <v>38.066250731221814</v>
      </c>
      <c r="E8" s="16">
        <v>68.616018286449304</v>
      </c>
      <c r="F8" s="16">
        <v>71.784911678260372</v>
      </c>
      <c r="G8" s="16">
        <v>74.808277473932364</v>
      </c>
      <c r="H8" s="16">
        <v>78.367422451378644</v>
      </c>
    </row>
    <row r="9" spans="1:8" ht="19.95" customHeight="1" x14ac:dyDescent="0.25">
      <c r="A9" t="s">
        <v>205</v>
      </c>
      <c r="B9" s="16">
        <v>0.1</v>
      </c>
      <c r="C9" s="16">
        <v>3.4956013202759992</v>
      </c>
      <c r="D9" s="16">
        <v>5.6701893203280012</v>
      </c>
      <c r="E9" s="16">
        <v>6.1245130183379999</v>
      </c>
      <c r="F9" s="16">
        <v>6.2600918830124987</v>
      </c>
      <c r="G9" s="16">
        <v>6.3897224171624973</v>
      </c>
      <c r="H9" s="16">
        <v>6.5161485893205029</v>
      </c>
    </row>
    <row r="10" spans="1:8" ht="19.95" customHeight="1" x14ac:dyDescent="0.25">
      <c r="A10" t="s">
        <v>151</v>
      </c>
      <c r="B10" s="16"/>
      <c r="C10" s="16"/>
      <c r="D10" s="16"/>
      <c r="E10" s="16"/>
      <c r="F10" s="16"/>
      <c r="G10" s="16"/>
      <c r="H10" s="16"/>
    </row>
    <row r="11" spans="1:8" ht="19.95" customHeight="1" x14ac:dyDescent="0.25">
      <c r="A11" s="2" t="s">
        <v>1</v>
      </c>
      <c r="B11" s="9"/>
      <c r="C11" s="9"/>
    </row>
  </sheetData>
  <phoneticPr fontId="9" type="noConversion"/>
  <hyperlinks>
    <hyperlink ref="A11" location="'Table of Contents'!A1" display="Return to Contents" xr:uid="{CD347E66-A5C3-44A6-94E7-AC1987D08646}"/>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A3FC-CE72-4A18-BBDB-29401BEF1C57}">
  <dimension ref="A1:G23"/>
  <sheetViews>
    <sheetView showGridLines="0" zoomScaleNormal="100" workbookViewId="0"/>
  </sheetViews>
  <sheetFormatPr defaultColWidth="8.453125" defaultRowHeight="19.95" customHeight="1" x14ac:dyDescent="0.25"/>
  <cols>
    <col min="1" max="1" width="49.36328125" style="4" customWidth="1"/>
    <col min="2" max="2" width="9" style="4" customWidth="1"/>
    <col min="3" max="7" width="7.54296875" style="4" bestFit="1" customWidth="1"/>
    <col min="8" max="16384" width="8.453125" style="4"/>
  </cols>
  <sheetData>
    <row r="1" spans="1:7" ht="19.95" customHeight="1" x14ac:dyDescent="0.25">
      <c r="A1" s="3" t="s">
        <v>190</v>
      </c>
      <c r="B1" s="5"/>
      <c r="C1" s="5"/>
      <c r="D1" s="5"/>
      <c r="E1" s="5"/>
      <c r="F1" s="5"/>
    </row>
    <row r="2" spans="1:7" ht="19.95" customHeight="1" x14ac:dyDescent="0.25">
      <c r="A2" t="s">
        <v>2</v>
      </c>
      <c r="B2" s="5"/>
      <c r="C2" s="5"/>
      <c r="D2" s="5"/>
      <c r="E2" s="5"/>
      <c r="F2" s="5"/>
    </row>
    <row r="3" spans="1:7" ht="19.95" customHeight="1" x14ac:dyDescent="0.25">
      <c r="A3" t="s">
        <v>184</v>
      </c>
      <c r="B3" s="5"/>
      <c r="C3" s="5"/>
      <c r="D3" s="5"/>
      <c r="E3" s="5"/>
      <c r="F3" s="5"/>
    </row>
    <row r="4" spans="1:7" s="8" customFormat="1" ht="32.1" customHeight="1" x14ac:dyDescent="0.25">
      <c r="A4" s="15" t="s">
        <v>3</v>
      </c>
      <c r="B4" s="26" t="s">
        <v>4</v>
      </c>
      <c r="C4" s="14" t="s">
        <v>5</v>
      </c>
      <c r="D4" s="14" t="s">
        <v>6</v>
      </c>
      <c r="E4" s="14" t="s">
        <v>7</v>
      </c>
      <c r="F4" s="14" t="s">
        <v>8</v>
      </c>
      <c r="G4" s="14" t="s">
        <v>9</v>
      </c>
    </row>
    <row r="5" spans="1:7" ht="19.95" customHeight="1" x14ac:dyDescent="0.25">
      <c r="A5" t="s">
        <v>176</v>
      </c>
      <c r="B5" s="16" t="s">
        <v>149</v>
      </c>
      <c r="C5" s="16">
        <v>-0.9244756020297018</v>
      </c>
      <c r="D5" s="16">
        <v>1.702858544373953</v>
      </c>
      <c r="E5" s="16">
        <v>6.1004390361192407</v>
      </c>
      <c r="F5" s="16">
        <v>6.0965314382844582</v>
      </c>
      <c r="G5" s="16">
        <v>8.4670817824902542</v>
      </c>
    </row>
    <row r="6" spans="1:7" ht="19.95" customHeight="1" x14ac:dyDescent="0.25">
      <c r="A6" t="s">
        <v>177</v>
      </c>
      <c r="B6" s="16" t="s">
        <v>149</v>
      </c>
      <c r="C6" s="16">
        <v>-1.8450523597124402E-4</v>
      </c>
      <c r="D6" s="16">
        <v>67.35830258723351</v>
      </c>
      <c r="E6" s="16">
        <v>70.322383592965707</v>
      </c>
      <c r="F6" s="16">
        <v>71.836563407865341</v>
      </c>
      <c r="G6" s="16">
        <v>74.894381646346531</v>
      </c>
    </row>
    <row r="7" spans="1:7" ht="19.95" customHeight="1" x14ac:dyDescent="0.25">
      <c r="A7" t="s">
        <v>178</v>
      </c>
      <c r="B7" s="16" t="s">
        <v>149</v>
      </c>
      <c r="C7" s="16">
        <v>0</v>
      </c>
      <c r="D7" s="16">
        <v>0</v>
      </c>
      <c r="E7" s="16">
        <v>0</v>
      </c>
      <c r="F7" s="16">
        <v>0</v>
      </c>
      <c r="G7" s="16">
        <v>0</v>
      </c>
    </row>
    <row r="8" spans="1:7" ht="19.95" customHeight="1" x14ac:dyDescent="0.25">
      <c r="A8" t="s">
        <v>179</v>
      </c>
      <c r="B8" s="16" t="s">
        <v>149</v>
      </c>
      <c r="C8" s="16">
        <v>1.7473477522002883</v>
      </c>
      <c r="D8" s="16">
        <v>-6.7264446337558184</v>
      </c>
      <c r="E8" s="16">
        <v>-12.82704666036387</v>
      </c>
      <c r="F8" s="16">
        <v>-8.2059415214372677</v>
      </c>
      <c r="G8" s="16">
        <v>-4.9568162933557147</v>
      </c>
    </row>
    <row r="9" spans="1:7" ht="19.95" customHeight="1" x14ac:dyDescent="0.25">
      <c r="A9" t="s">
        <v>180</v>
      </c>
      <c r="B9" s="16">
        <v>-0.35814126000500013</v>
      </c>
      <c r="C9" s="16">
        <v>2.5280251990499103E-2</v>
      </c>
      <c r="D9" s="16">
        <v>0.20277875685599955</v>
      </c>
      <c r="E9" s="16">
        <v>0.43482667135050157</v>
      </c>
      <c r="F9" s="16">
        <v>0.59080479168749722</v>
      </c>
      <c r="G9" s="16">
        <v>0.74898819303749598</v>
      </c>
    </row>
    <row r="10" spans="1:7" ht="19.95" customHeight="1" x14ac:dyDescent="0.25">
      <c r="A10" t="s">
        <v>151</v>
      </c>
      <c r="B10" s="16"/>
      <c r="C10" s="16"/>
      <c r="D10" s="16"/>
      <c r="E10" s="16"/>
      <c r="F10" s="16"/>
      <c r="G10" s="16"/>
    </row>
    <row r="11" spans="1:7" ht="19.95" customHeight="1" x14ac:dyDescent="0.25">
      <c r="A11" t="s">
        <v>172</v>
      </c>
      <c r="B11" s="16"/>
      <c r="C11" s="16"/>
      <c r="D11" s="16"/>
      <c r="E11" s="16"/>
      <c r="F11" s="16"/>
      <c r="G11" s="16"/>
    </row>
    <row r="12" spans="1:7" ht="19.95" customHeight="1" x14ac:dyDescent="0.25">
      <c r="A12" t="s">
        <v>173</v>
      </c>
      <c r="B12" s="16"/>
      <c r="C12" s="16"/>
      <c r="D12" s="16"/>
      <c r="E12" s="16"/>
      <c r="F12" s="16"/>
      <c r="G12" s="16"/>
    </row>
    <row r="13" spans="1:7" ht="19.95" customHeight="1" x14ac:dyDescent="0.25">
      <c r="A13" t="s">
        <v>182</v>
      </c>
      <c r="B13" s="16"/>
      <c r="C13" s="16"/>
      <c r="D13" s="16"/>
      <c r="E13" s="16"/>
      <c r="F13" s="16"/>
      <c r="G13" s="16"/>
    </row>
    <row r="14" spans="1:7" ht="19.95" customHeight="1" x14ac:dyDescent="0.25">
      <c r="A14" t="s">
        <v>174</v>
      </c>
      <c r="B14" s="16"/>
      <c r="C14" s="16"/>
      <c r="D14" s="16"/>
      <c r="E14" s="16"/>
      <c r="F14" s="16"/>
      <c r="G14" s="16"/>
    </row>
    <row r="15" spans="1:7" ht="19.95" customHeight="1" x14ac:dyDescent="0.25">
      <c r="A15" t="s">
        <v>175</v>
      </c>
      <c r="B15" s="16"/>
      <c r="C15" s="16"/>
      <c r="D15" s="16"/>
      <c r="E15" s="16"/>
      <c r="F15" s="16"/>
      <c r="G15" s="16"/>
    </row>
    <row r="16" spans="1:7" ht="19.95" customHeight="1" x14ac:dyDescent="0.25">
      <c r="A16" s="2" t="s">
        <v>1</v>
      </c>
      <c r="B16" s="9"/>
      <c r="C16" s="9"/>
      <c r="D16" s="9"/>
      <c r="E16" s="9"/>
      <c r="F16" s="10"/>
      <c r="G16" s="9"/>
    </row>
    <row r="18" spans="1:5" ht="19.95" customHeight="1" x14ac:dyDescent="0.25">
      <c r="B18" s="11"/>
    </row>
    <row r="22" spans="1:5" ht="19.95" customHeight="1" x14ac:dyDescent="0.25">
      <c r="A22" s="6"/>
    </row>
    <row r="23" spans="1:5" ht="19.95" customHeight="1" x14ac:dyDescent="0.25">
      <c r="A23" s="7"/>
      <c r="B23" s="7"/>
      <c r="C23" s="7"/>
      <c r="D23" s="7"/>
      <c r="E23" s="7"/>
    </row>
  </sheetData>
  <hyperlinks>
    <hyperlink ref="A16" location="'Table of Contents'!A1" display="Return to Contents" xr:uid="{E088DFDA-75FB-457E-A625-229359A35EA3}"/>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53125" defaultRowHeight="19.95" customHeight="1" x14ac:dyDescent="0.25"/>
  <cols>
    <col min="1" max="1" width="18.453125" style="4" customWidth="1"/>
    <col min="2" max="16384" width="8.453125" style="4"/>
  </cols>
  <sheetData>
    <row r="1" spans="1:1" ht="19.95" customHeight="1" x14ac:dyDescent="0.25">
      <c r="A1" s="2" t="s">
        <v>1</v>
      </c>
    </row>
    <row r="2" spans="1:1" ht="19.95" customHeight="1" x14ac:dyDescent="0.25">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5"/>
  <sheetViews>
    <sheetView showGridLines="0" zoomScaleNormal="100" workbookViewId="0"/>
  </sheetViews>
  <sheetFormatPr defaultColWidth="8.453125" defaultRowHeight="19.95" customHeight="1" x14ac:dyDescent="0.25"/>
  <cols>
    <col min="1" max="1" width="39.6328125" style="4" customWidth="1"/>
    <col min="2" max="2" width="7.6328125" style="4" customWidth="1"/>
    <col min="3" max="7" width="7.54296875" style="4" bestFit="1" customWidth="1"/>
    <col min="8" max="16384" width="8.453125" style="4"/>
  </cols>
  <sheetData>
    <row r="1" spans="1:7" ht="19.95" customHeight="1" x14ac:dyDescent="0.25">
      <c r="A1" s="3" t="s">
        <v>152</v>
      </c>
      <c r="B1" s="5"/>
      <c r="C1" s="5"/>
      <c r="D1" s="5"/>
      <c r="E1" s="5"/>
      <c r="F1" s="5"/>
    </row>
    <row r="2" spans="1:7" ht="19.95" customHeight="1" x14ac:dyDescent="0.25">
      <c r="A2" t="s">
        <v>2</v>
      </c>
      <c r="B2" s="5"/>
      <c r="C2" s="5"/>
      <c r="D2" s="5"/>
      <c r="E2" s="5"/>
      <c r="F2" s="5"/>
    </row>
    <row r="3" spans="1:7" ht="19.95" customHeight="1" x14ac:dyDescent="0.25">
      <c r="A3" t="s">
        <v>27</v>
      </c>
      <c r="B3" s="5"/>
      <c r="C3" s="5"/>
      <c r="D3" s="5"/>
      <c r="E3" s="5"/>
      <c r="F3" s="5"/>
    </row>
    <row r="4" spans="1:7" s="8" customFormat="1" ht="32.1" customHeight="1" x14ac:dyDescent="0.25">
      <c r="A4" s="15" t="s">
        <v>3</v>
      </c>
      <c r="B4" s="22" t="s">
        <v>154</v>
      </c>
      <c r="C4" s="21" t="s">
        <v>5</v>
      </c>
      <c r="D4" s="21" t="s">
        <v>6</v>
      </c>
      <c r="E4" s="21" t="s">
        <v>7</v>
      </c>
      <c r="F4" s="21" t="s">
        <v>8</v>
      </c>
      <c r="G4" s="21" t="s">
        <v>9</v>
      </c>
    </row>
    <row r="5" spans="1:7" ht="19.95" customHeight="1" x14ac:dyDescent="0.25">
      <c r="A5" s="23" t="s">
        <v>10</v>
      </c>
      <c r="B5" s="16">
        <v>5299.1134922944275</v>
      </c>
      <c r="C5" s="16">
        <v>6282.9881971502937</v>
      </c>
      <c r="D5" s="16">
        <v>6861.2427872359094</v>
      </c>
      <c r="E5" s="16">
        <v>7253.0142051577413</v>
      </c>
      <c r="F5" s="16">
        <v>7615.7240243324413</v>
      </c>
      <c r="G5" s="16">
        <v>7998.7686335218759</v>
      </c>
    </row>
    <row r="6" spans="1:7" ht="19.95" customHeight="1" x14ac:dyDescent="0.25">
      <c r="A6" s="35" t="s">
        <v>11</v>
      </c>
      <c r="B6" s="28">
        <v>5330.4657672000003</v>
      </c>
      <c r="C6" s="28">
        <v>6224.3153163899651</v>
      </c>
      <c r="D6" s="28">
        <v>6929.9959612092689</v>
      </c>
      <c r="E6" s="28">
        <v>7471.0085468860952</v>
      </c>
      <c r="F6" s="28">
        <v>7921.5275930005446</v>
      </c>
      <c r="G6" s="28">
        <v>8321.3774303684277</v>
      </c>
    </row>
    <row r="7" spans="1:7" ht="19.95" customHeight="1" x14ac:dyDescent="0.25">
      <c r="A7" s="36" t="s">
        <v>12</v>
      </c>
      <c r="B7" s="37">
        <v>31.352274905572813</v>
      </c>
      <c r="C7" s="37">
        <v>-58.672880760328553</v>
      </c>
      <c r="D7" s="37">
        <v>68.75317397335948</v>
      </c>
      <c r="E7" s="37">
        <v>217.9943417283539</v>
      </c>
      <c r="F7" s="37">
        <v>305.80356866810325</v>
      </c>
      <c r="G7" s="37">
        <v>322.60879684655174</v>
      </c>
    </row>
    <row r="8" spans="1:7" ht="19.95" customHeight="1" x14ac:dyDescent="0.25">
      <c r="A8" s="24" t="s">
        <v>81</v>
      </c>
      <c r="B8" s="16">
        <v>-44.903032373823862</v>
      </c>
      <c r="C8" s="16">
        <v>-49.643221924298814</v>
      </c>
      <c r="D8" s="16">
        <v>-11.462850834872825</v>
      </c>
      <c r="E8" s="16">
        <v>88.416922883800453</v>
      </c>
      <c r="F8" s="16">
        <v>161.36597018876819</v>
      </c>
      <c r="G8" s="16">
        <v>178.93844301546142</v>
      </c>
    </row>
    <row r="9" spans="1:7" ht="19.95" customHeight="1" x14ac:dyDescent="0.25">
      <c r="A9" s="24" t="s">
        <v>14</v>
      </c>
      <c r="B9" s="16">
        <v>-1.3780592571400021</v>
      </c>
      <c r="C9" s="16">
        <v>-1.2146449038749978</v>
      </c>
      <c r="D9" s="16">
        <v>-0.74404745071799994</v>
      </c>
      <c r="E9" s="16">
        <v>-4.5219346809002303E-2</v>
      </c>
      <c r="F9" s="16">
        <v>0.47685294073949436</v>
      </c>
      <c r="G9" s="16">
        <v>1.0073595539474915</v>
      </c>
    </row>
    <row r="10" spans="1:7" ht="19.95" customHeight="1" x14ac:dyDescent="0.25">
      <c r="A10" s="24" t="s">
        <v>15</v>
      </c>
      <c r="B10" s="16">
        <v>-0.55260260673918893</v>
      </c>
      <c r="C10" s="16">
        <v>-0.15627671156722656</v>
      </c>
      <c r="D10" s="16">
        <v>0.29324043357972229</v>
      </c>
      <c r="E10" s="16">
        <v>0.87827150748106675</v>
      </c>
      <c r="F10" s="16">
        <v>1.5230147310146727</v>
      </c>
      <c r="G10" s="16">
        <v>2.1930414937088969</v>
      </c>
    </row>
    <row r="11" spans="1:7" ht="19.95" customHeight="1" x14ac:dyDescent="0.25">
      <c r="A11" s="24" t="s">
        <v>16</v>
      </c>
      <c r="B11" s="16">
        <v>0.56692558998427245</v>
      </c>
      <c r="C11" s="16">
        <v>-0.66464965958446953</v>
      </c>
      <c r="D11" s="16">
        <v>-6.3640084853012979E-2</v>
      </c>
      <c r="E11" s="16">
        <v>-0.37634852538101882</v>
      </c>
      <c r="F11" s="16">
        <v>-0.67911333440434873</v>
      </c>
      <c r="G11" s="16">
        <v>-1.4224176019641988</v>
      </c>
    </row>
    <row r="12" spans="1:7" ht="19.95" customHeight="1" x14ac:dyDescent="0.25">
      <c r="A12" s="24" t="s">
        <v>155</v>
      </c>
      <c r="B12" s="16">
        <v>-1.4926820827378151</v>
      </c>
      <c r="C12" s="16">
        <v>-9.8942524789865161</v>
      </c>
      <c r="D12" s="16">
        <v>-14.318841701321219</v>
      </c>
      <c r="E12" s="16">
        <v>-13.590742377397419</v>
      </c>
      <c r="F12" s="16">
        <v>-18.111335733046531</v>
      </c>
      <c r="G12" s="16">
        <v>-17.961632026616485</v>
      </c>
    </row>
    <row r="13" spans="1:7" ht="19.95" customHeight="1" x14ac:dyDescent="0.25">
      <c r="A13" s="24" t="s">
        <v>156</v>
      </c>
      <c r="B13" s="16">
        <v>47.112461274083728</v>
      </c>
      <c r="C13" s="16">
        <v>73.910947041149257</v>
      </c>
      <c r="D13" s="16">
        <v>112.58866762009404</v>
      </c>
      <c r="E13" s="16">
        <v>122.82556290873345</v>
      </c>
      <c r="F13" s="16">
        <v>110.44977072986194</v>
      </c>
      <c r="G13" s="16">
        <v>89.974501792482329</v>
      </c>
    </row>
    <row r="14" spans="1:7" ht="19.95" customHeight="1" x14ac:dyDescent="0.25">
      <c r="A14" s="24" t="s">
        <v>19</v>
      </c>
      <c r="B14" s="16">
        <v>0.62206571186348114</v>
      </c>
      <c r="C14" s="16">
        <v>1.5540491193464536</v>
      </c>
      <c r="D14" s="16">
        <v>2.6027503433972861</v>
      </c>
      <c r="E14" s="16">
        <v>3.0126672299524966</v>
      </c>
      <c r="F14" s="16">
        <v>3.1062069096143468</v>
      </c>
      <c r="G14" s="16">
        <v>3.175574718135513</v>
      </c>
    </row>
    <row r="15" spans="1:7" ht="19.95" customHeight="1" x14ac:dyDescent="0.25">
      <c r="A15" s="24" t="s">
        <v>20</v>
      </c>
      <c r="B15" s="16">
        <v>4.0583144171790764E-3</v>
      </c>
      <c r="C15" s="16">
        <v>0.96580473814921675</v>
      </c>
      <c r="D15" s="16">
        <v>-0.44302360575304078</v>
      </c>
      <c r="E15" s="16">
        <v>0.24496214555932738</v>
      </c>
      <c r="F15" s="16">
        <v>0.80978809983695044</v>
      </c>
      <c r="G15" s="16">
        <v>1.1863702132962857</v>
      </c>
    </row>
    <row r="16" spans="1:7" ht="19.95" customHeight="1" x14ac:dyDescent="0.25">
      <c r="A16" s="24" t="s">
        <v>157</v>
      </c>
      <c r="B16" s="16">
        <v>30.042127711962713</v>
      </c>
      <c r="C16" s="16">
        <v>34.928387689366453</v>
      </c>
      <c r="D16" s="16">
        <v>47.8</v>
      </c>
      <c r="E16" s="16">
        <v>45.020048360509534</v>
      </c>
      <c r="F16" s="16">
        <v>45</v>
      </c>
      <c r="G16" s="16">
        <v>45</v>
      </c>
    </row>
    <row r="17" spans="1:7" ht="19.95" customHeight="1" x14ac:dyDescent="0.25">
      <c r="A17" s="24" t="s">
        <v>158</v>
      </c>
      <c r="B17" s="16">
        <v>-2.5276081066459568</v>
      </c>
      <c r="C17" s="16">
        <v>-1.7060471989645833</v>
      </c>
      <c r="D17" s="16">
        <v>-3.5138821961050439</v>
      </c>
      <c r="E17" s="16">
        <v>-3.2157760087289375</v>
      </c>
      <c r="F17" s="16">
        <v>-3.0678638418741286</v>
      </c>
      <c r="G17" s="16">
        <v>-1.9230601426912131</v>
      </c>
    </row>
    <row r="18" spans="1:7" ht="19.95" customHeight="1" x14ac:dyDescent="0.25">
      <c r="A18" s="24" t="s">
        <v>21</v>
      </c>
      <c r="B18" s="16">
        <v>0.25871275078456257</v>
      </c>
      <c r="C18" s="16">
        <v>0.66776594140107015</v>
      </c>
      <c r="D18" s="16">
        <v>1.2466826302592491</v>
      </c>
      <c r="E18" s="16">
        <v>1.3888595888860404</v>
      </c>
      <c r="F18" s="16">
        <v>1.5094739513140514</v>
      </c>
      <c r="G18" s="16">
        <v>1.595680206283653</v>
      </c>
    </row>
    <row r="19" spans="1:7" ht="19.95" customHeight="1" x14ac:dyDescent="0.25">
      <c r="A19" s="25" t="s">
        <v>159</v>
      </c>
      <c r="B19" s="16">
        <v>-0.74147265608758062</v>
      </c>
      <c r="C19" s="16">
        <v>13.061472407148926</v>
      </c>
      <c r="D19" s="16">
        <v>9.2269999256144501</v>
      </c>
      <c r="E19" s="16">
        <v>28.116883499475989</v>
      </c>
      <c r="F19" s="16">
        <v>36.328305044131753</v>
      </c>
      <c r="G19" s="16">
        <v>43.263484440498587</v>
      </c>
    </row>
    <row r="20" spans="1:7" ht="19.95" customHeight="1" x14ac:dyDescent="0.25">
      <c r="A20" s="25" t="s">
        <v>160</v>
      </c>
      <c r="B20" s="16">
        <v>0</v>
      </c>
      <c r="C20" s="16">
        <v>-147.75642311294899</v>
      </c>
      <c r="D20" s="16">
        <v>-82.991662568484202</v>
      </c>
      <c r="E20" s="16">
        <v>-82.449641451907823</v>
      </c>
      <c r="F20" s="16">
        <v>-81.988352107201678</v>
      </c>
      <c r="G20" s="16">
        <v>-83.059317805493833</v>
      </c>
    </row>
    <row r="21" spans="1:7" ht="19.95" customHeight="1" x14ac:dyDescent="0.25">
      <c r="A21" s="25" t="s">
        <v>161</v>
      </c>
      <c r="B21" s="16">
        <v>0.70046713841577457</v>
      </c>
      <c r="C21" s="16">
        <v>3.500772496626837</v>
      </c>
      <c r="D21" s="16">
        <v>9.4865709913261753</v>
      </c>
      <c r="E21" s="16">
        <v>21.003742626388146</v>
      </c>
      <c r="F21" s="16">
        <v>31.833569504374054</v>
      </c>
      <c r="G21" s="16">
        <v>39.268293635546456</v>
      </c>
    </row>
    <row r="22" spans="1:7" ht="19.95" customHeight="1" x14ac:dyDescent="0.25">
      <c r="A22" s="25" t="s">
        <v>22</v>
      </c>
      <c r="B22" s="16">
        <v>2.361399576249994</v>
      </c>
      <c r="C22" s="16">
        <v>1.9243545744535595</v>
      </c>
      <c r="D22" s="16">
        <v>-4.3624168068656672</v>
      </c>
      <c r="E22" s="16">
        <v>2.01079512079815</v>
      </c>
      <c r="F22" s="16">
        <v>11.541773040633757</v>
      </c>
      <c r="G22" s="16">
        <v>14.957781144975002</v>
      </c>
    </row>
    <row r="23" spans="1:7" ht="19.95" customHeight="1" x14ac:dyDescent="0.25">
      <c r="A23" s="25" t="s">
        <v>23</v>
      </c>
      <c r="B23" s="16">
        <v>0</v>
      </c>
      <c r="C23" s="16">
        <v>17.5</v>
      </c>
      <c r="D23" s="16">
        <v>0</v>
      </c>
      <c r="E23" s="16">
        <v>0</v>
      </c>
      <c r="F23" s="16">
        <v>0</v>
      </c>
      <c r="G23" s="16">
        <v>0</v>
      </c>
    </row>
    <row r="24" spans="1:7" ht="19.95" customHeight="1" x14ac:dyDescent="0.25">
      <c r="A24" s="25" t="s">
        <v>24</v>
      </c>
      <c r="B24" s="16">
        <v>0</v>
      </c>
      <c r="C24" s="16">
        <v>0</v>
      </c>
      <c r="D24" s="16">
        <v>0</v>
      </c>
      <c r="E24" s="16">
        <v>0</v>
      </c>
      <c r="F24" s="16">
        <v>0</v>
      </c>
      <c r="G24" s="16">
        <v>0</v>
      </c>
    </row>
    <row r="25" spans="1:7" ht="19.95" customHeight="1" x14ac:dyDescent="0.25">
      <c r="A25" s="25" t="s">
        <v>25</v>
      </c>
      <c r="B25" s="16">
        <v>3.0915813329602138E-2</v>
      </c>
      <c r="C25" s="16">
        <v>-5.4617208767275827E-2</v>
      </c>
      <c r="D25" s="16">
        <v>-0.16484751359391847</v>
      </c>
      <c r="E25" s="16">
        <v>-0.14291172536989505</v>
      </c>
      <c r="F25" s="16">
        <v>-0.13335402772752891</v>
      </c>
      <c r="G25" s="16">
        <v>-0.138592889301691</v>
      </c>
    </row>
    <row r="26" spans="1:7" ht="19.95" customHeight="1" x14ac:dyDescent="0.25">
      <c r="A26" s="25" t="s">
        <v>26</v>
      </c>
      <c r="B26" s="16">
        <v>1.2485981076553294</v>
      </c>
      <c r="C26" s="16">
        <v>4.4036984310212439</v>
      </c>
      <c r="D26" s="16">
        <v>3.5734747916507636</v>
      </c>
      <c r="E26" s="16">
        <v>4.8962652923633563</v>
      </c>
      <c r="F26" s="16">
        <v>5.8388625720695941</v>
      </c>
      <c r="G26" s="16">
        <v>6.5532870982833522</v>
      </c>
    </row>
    <row r="27" spans="1:7" ht="19.95" customHeight="1" x14ac:dyDescent="0.25">
      <c r="A27" t="s">
        <v>151</v>
      </c>
      <c r="B27" s="16"/>
      <c r="C27" s="16"/>
      <c r="D27" s="16"/>
      <c r="E27" s="16"/>
      <c r="F27" s="16"/>
      <c r="G27" s="16"/>
    </row>
    <row r="28" spans="1:7" ht="19.95" customHeight="1" x14ac:dyDescent="0.25">
      <c r="A28" t="s">
        <v>28</v>
      </c>
      <c r="B28" s="16"/>
      <c r="C28" s="16"/>
      <c r="D28" s="16"/>
      <c r="E28" s="16"/>
      <c r="F28" s="16"/>
      <c r="G28" s="16"/>
    </row>
    <row r="29" spans="1:7" ht="20.100000000000001" customHeight="1" x14ac:dyDescent="0.25">
      <c r="A29" t="s">
        <v>153</v>
      </c>
      <c r="B29"/>
    </row>
    <row r="30" spans="1:7" ht="20.100000000000001" customHeight="1" x14ac:dyDescent="0.25">
      <c r="A30" t="s">
        <v>162</v>
      </c>
      <c r="B30"/>
      <c r="C30" s="19"/>
    </row>
    <row r="31" spans="1:7" ht="20.100000000000001" customHeight="1" x14ac:dyDescent="0.25">
      <c r="A31" t="s">
        <v>163</v>
      </c>
      <c r="B31"/>
    </row>
    <row r="32" spans="1:7" ht="20.100000000000001" customHeight="1" x14ac:dyDescent="0.25">
      <c r="A32" t="s">
        <v>164</v>
      </c>
      <c r="B32"/>
    </row>
    <row r="33" spans="1:7" ht="20.100000000000001" customHeight="1" x14ac:dyDescent="0.25">
      <c r="A33" t="s">
        <v>165</v>
      </c>
      <c r="B33"/>
    </row>
    <row r="34" spans="1:7" ht="19.95" customHeight="1" x14ac:dyDescent="0.25">
      <c r="A34" t="s">
        <v>166</v>
      </c>
      <c r="B34" s="9"/>
      <c r="C34" s="9"/>
      <c r="D34" s="9"/>
      <c r="E34" s="9"/>
      <c r="F34" s="10"/>
      <c r="G34" s="9"/>
    </row>
    <row r="35" spans="1:7" ht="19.95" customHeight="1" x14ac:dyDescent="0.25">
      <c r="A35" t="s">
        <v>167</v>
      </c>
    </row>
    <row r="36" spans="1:7" ht="19.95" customHeight="1" x14ac:dyDescent="0.25">
      <c r="A36" t="s">
        <v>168</v>
      </c>
      <c r="B36" s="11"/>
    </row>
    <row r="37" spans="1:7" ht="19.95" customHeight="1" x14ac:dyDescent="0.25">
      <c r="A37" t="s">
        <v>169</v>
      </c>
    </row>
    <row r="38" spans="1:7" ht="19.95" customHeight="1" x14ac:dyDescent="0.25">
      <c r="A38" s="2" t="s">
        <v>1</v>
      </c>
    </row>
    <row r="41" spans="1:7" ht="19.95" customHeight="1" x14ac:dyDescent="0.25">
      <c r="B41" s="7"/>
      <c r="C41" s="7"/>
      <c r="D41" s="7"/>
      <c r="E41" s="7"/>
    </row>
    <row r="44" spans="1:7" ht="19.95" customHeight="1" x14ac:dyDescent="0.25">
      <c r="A44" s="6"/>
    </row>
    <row r="45" spans="1:7" ht="19.95" customHeight="1" x14ac:dyDescent="0.25">
      <c r="A45" s="7"/>
    </row>
  </sheetData>
  <phoneticPr fontId="9" type="noConversion"/>
  <hyperlinks>
    <hyperlink ref="A38" location="'Table of Contents'!A1" display="Return to Contents" xr:uid="{988345B9-7042-4334-8BEC-1ED21C691687}"/>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932B-CDD6-40F1-8FCF-62557DE877FA}">
  <dimension ref="A1:H40"/>
  <sheetViews>
    <sheetView showGridLines="0" zoomScaleNormal="100" workbookViewId="0"/>
  </sheetViews>
  <sheetFormatPr defaultColWidth="8.453125" defaultRowHeight="19.95" customHeight="1" x14ac:dyDescent="0.25"/>
  <cols>
    <col min="1" max="1" width="36.1796875" style="4" customWidth="1"/>
    <col min="2" max="2" width="7.90625" style="4" customWidth="1"/>
    <col min="3" max="8" width="7.54296875" style="4" bestFit="1" customWidth="1"/>
    <col min="9" max="16384" width="8.453125" style="4"/>
  </cols>
  <sheetData>
    <row r="1" spans="1:8" ht="19.95" customHeight="1" x14ac:dyDescent="0.25">
      <c r="A1" s="3" t="s">
        <v>29</v>
      </c>
      <c r="B1" s="5"/>
      <c r="C1" s="5"/>
      <c r="D1" s="5"/>
      <c r="E1" s="5"/>
      <c r="F1" s="5"/>
    </row>
    <row r="2" spans="1:8" ht="19.95" customHeight="1" x14ac:dyDescent="0.25">
      <c r="A2" t="s">
        <v>2</v>
      </c>
      <c r="B2" s="5"/>
      <c r="C2" s="5"/>
      <c r="D2" s="5"/>
      <c r="E2" s="5"/>
      <c r="F2" s="5"/>
    </row>
    <row r="3" spans="1:8" ht="19.95" customHeight="1" x14ac:dyDescent="0.25">
      <c r="A3" t="s">
        <v>46</v>
      </c>
      <c r="B3" s="5"/>
      <c r="C3" s="5"/>
      <c r="D3" s="5"/>
      <c r="E3" s="5"/>
      <c r="F3" s="5"/>
    </row>
    <row r="4" spans="1:8" s="8" customFormat="1" ht="32.1" customHeight="1" x14ac:dyDescent="0.25">
      <c r="A4" s="15" t="s">
        <v>30</v>
      </c>
      <c r="B4" s="22" t="s">
        <v>4</v>
      </c>
      <c r="C4" s="21" t="s">
        <v>5</v>
      </c>
      <c r="D4" s="21" t="s">
        <v>6</v>
      </c>
      <c r="E4" s="21" t="s">
        <v>7</v>
      </c>
      <c r="F4" s="21" t="s">
        <v>8</v>
      </c>
      <c r="G4" s="21" t="s">
        <v>9</v>
      </c>
      <c r="H4" s="21" t="s">
        <v>40</v>
      </c>
    </row>
    <row r="5" spans="1:8" ht="19.95" customHeight="1" x14ac:dyDescent="0.25">
      <c r="A5" t="s">
        <v>13</v>
      </c>
      <c r="B5" s="16">
        <v>417.6838556812661</v>
      </c>
      <c r="C5" s="16">
        <v>476.28987830039699</v>
      </c>
      <c r="D5" s="16">
        <v>533.31580598082792</v>
      </c>
      <c r="E5" s="16">
        <v>574.92265327855591</v>
      </c>
      <c r="F5" s="16">
        <v>611.12141452406627</v>
      </c>
      <c r="G5" s="16">
        <v>645.82991289733707</v>
      </c>
      <c r="H5" s="16">
        <v>679.24895821027508</v>
      </c>
    </row>
    <row r="6" spans="1:8" ht="19.95" customHeight="1" x14ac:dyDescent="0.25">
      <c r="A6" t="s">
        <v>14</v>
      </c>
      <c r="B6" s="16">
        <v>38.052321875000004</v>
      </c>
      <c r="C6" s="16">
        <v>47.7303955</v>
      </c>
      <c r="D6" s="16">
        <v>53.446450499999997</v>
      </c>
      <c r="E6" s="16">
        <v>54.474055249999992</v>
      </c>
      <c r="F6" s="16">
        <v>54.689020937499997</v>
      </c>
      <c r="G6" s="16">
        <v>54.846935312499994</v>
      </c>
      <c r="H6" s="16">
        <v>54.9729629375</v>
      </c>
    </row>
    <row r="7" spans="1:8" ht="19.95" customHeight="1" x14ac:dyDescent="0.25">
      <c r="A7" t="s">
        <v>31</v>
      </c>
      <c r="B7" s="16">
        <v>62.07100087958333</v>
      </c>
      <c r="C7" s="16">
        <v>57.513121573333329</v>
      </c>
      <c r="D7" s="16">
        <v>57.195003356874992</v>
      </c>
      <c r="E7" s="16">
        <v>57.834893253958342</v>
      </c>
      <c r="F7" s="16">
        <v>57.557628961250003</v>
      </c>
      <c r="G7" s="16">
        <v>57.603377786666663</v>
      </c>
      <c r="H7" s="16">
        <v>57.811289566666666</v>
      </c>
    </row>
    <row r="8" spans="1:8" ht="19.95" customHeight="1" x14ac:dyDescent="0.25">
      <c r="A8" s="25" t="s">
        <v>32</v>
      </c>
      <c r="B8" s="16">
        <v>16.775501760000001</v>
      </c>
      <c r="C8" s="16">
        <v>15.75997398</v>
      </c>
      <c r="D8" s="16">
        <v>16.047517500000001</v>
      </c>
      <c r="E8" s="16">
        <v>16.312813440000003</v>
      </c>
      <c r="F8" s="16">
        <v>16.353052080000001</v>
      </c>
      <c r="G8" s="16">
        <v>16.38366096</v>
      </c>
      <c r="H8" s="16">
        <v>16.407735360000004</v>
      </c>
    </row>
    <row r="9" spans="1:8" ht="19.95" customHeight="1" x14ac:dyDescent="0.25">
      <c r="A9" s="25" t="s">
        <v>33</v>
      </c>
      <c r="B9" s="16">
        <v>22.930894586249998</v>
      </c>
      <c r="C9" s="16">
        <v>19.727199160000001</v>
      </c>
      <c r="D9" s="16">
        <v>19.549465856874995</v>
      </c>
      <c r="E9" s="16">
        <v>19.886367230625002</v>
      </c>
      <c r="F9" s="16">
        <v>19.983586181250001</v>
      </c>
      <c r="G9" s="16">
        <v>20.05727856</v>
      </c>
      <c r="H9" s="16">
        <v>20.111800389999999</v>
      </c>
    </row>
    <row r="10" spans="1:8" ht="19.95" customHeight="1" x14ac:dyDescent="0.25">
      <c r="A10" s="25" t="s">
        <v>34</v>
      </c>
      <c r="B10" s="16">
        <v>22.364604533333328</v>
      </c>
      <c r="C10" s="16">
        <v>22.02594843333333</v>
      </c>
      <c r="D10" s="16">
        <v>21.598020000000002</v>
      </c>
      <c r="E10" s="16">
        <v>21.635712583333333</v>
      </c>
      <c r="F10" s="16">
        <v>21.220990700000002</v>
      </c>
      <c r="G10" s="16">
        <v>21.162438266666669</v>
      </c>
      <c r="H10" s="16">
        <v>21.291753816666663</v>
      </c>
    </row>
    <row r="11" spans="1:8" ht="19.95" customHeight="1" x14ac:dyDescent="0.25">
      <c r="A11" t="s">
        <v>16</v>
      </c>
      <c r="B11" s="16">
        <v>88.892477634011087</v>
      </c>
      <c r="C11" s="16">
        <v>94.603382757440357</v>
      </c>
      <c r="D11" s="16">
        <v>105.50017235668153</v>
      </c>
      <c r="E11" s="16">
        <v>111.78763778914828</v>
      </c>
      <c r="F11" s="16">
        <v>113.62540533403822</v>
      </c>
      <c r="G11" s="16">
        <v>115.53743538143353</v>
      </c>
      <c r="H11" s="16">
        <v>118.8967069578808</v>
      </c>
    </row>
    <row r="12" spans="1:8" ht="19.95" customHeight="1" x14ac:dyDescent="0.25">
      <c r="A12" t="s">
        <v>17</v>
      </c>
      <c r="B12" s="16">
        <v>88.063534385290424</v>
      </c>
      <c r="C12" s="16">
        <v>95.75815072159655</v>
      </c>
      <c r="D12" s="16">
        <v>106.08085423134688</v>
      </c>
      <c r="E12" s="16">
        <v>111.84099912656583</v>
      </c>
      <c r="F12" s="16">
        <v>113.09240913761236</v>
      </c>
      <c r="G12" s="16">
        <v>115.70276802233597</v>
      </c>
      <c r="H12" s="16">
        <v>118.97182025426994</v>
      </c>
    </row>
    <row r="13" spans="1:8" ht="19.95" customHeight="1" x14ac:dyDescent="0.25">
      <c r="A13" t="s">
        <v>18</v>
      </c>
      <c r="B13" s="16">
        <v>81.367697157772042</v>
      </c>
      <c r="C13" s="16">
        <v>94.938542755655945</v>
      </c>
      <c r="D13" s="16">
        <v>108.75209904099312</v>
      </c>
      <c r="E13" s="16">
        <v>114.42049947787979</v>
      </c>
      <c r="F13" s="16">
        <v>116.84123025282832</v>
      </c>
      <c r="G13" s="16">
        <v>118.57517110703623</v>
      </c>
      <c r="H13" s="16">
        <v>119.68822669006308</v>
      </c>
    </row>
    <row r="14" spans="1:8" ht="19.95" customHeight="1" x14ac:dyDescent="0.25">
      <c r="A14" t="s">
        <v>19</v>
      </c>
      <c r="B14" s="16">
        <v>32.802663979635128</v>
      </c>
      <c r="C14" s="16">
        <v>40.457463874341009</v>
      </c>
      <c r="D14" s="16">
        <v>46.396761896995471</v>
      </c>
      <c r="E14" s="16">
        <v>49.127760808843348</v>
      </c>
      <c r="F14" s="16">
        <v>50.582543225467795</v>
      </c>
      <c r="G14" s="16">
        <v>51.76752170029831</v>
      </c>
      <c r="H14" s="16">
        <v>52.706822318611053</v>
      </c>
    </row>
    <row r="15" spans="1:8" ht="19.95" customHeight="1" x14ac:dyDescent="0.25">
      <c r="A15" t="s">
        <v>35</v>
      </c>
      <c r="B15" s="16">
        <v>24.721687992151846</v>
      </c>
      <c r="C15" s="16">
        <v>23.950143970540015</v>
      </c>
      <c r="D15" s="16">
        <v>23.175623189729119</v>
      </c>
      <c r="E15" s="16">
        <v>22.603746066631299</v>
      </c>
      <c r="F15" s="16">
        <v>21.799102747707927</v>
      </c>
      <c r="G15" s="16">
        <v>20.96013542093139</v>
      </c>
      <c r="H15" s="16">
        <v>20.122614793829769</v>
      </c>
    </row>
    <row r="16" spans="1:8" ht="19.95" customHeight="1" x14ac:dyDescent="0.25">
      <c r="A16" t="s">
        <v>21</v>
      </c>
      <c r="B16" s="16">
        <v>6.8353999999999999</v>
      </c>
      <c r="C16" s="16">
        <v>6.1655250000000006</v>
      </c>
      <c r="D16" s="16">
        <v>6.5492962499999994</v>
      </c>
      <c r="E16" s="16">
        <v>6.6234262499999996</v>
      </c>
      <c r="F16" s="16">
        <v>6.6968474999999996</v>
      </c>
      <c r="G16" s="16">
        <v>6.7706887499999997</v>
      </c>
      <c r="H16" s="16">
        <v>6.8429025000000001</v>
      </c>
    </row>
    <row r="17" spans="1:8" ht="19.95" customHeight="1" x14ac:dyDescent="0.25">
      <c r="A17" t="s">
        <v>36</v>
      </c>
      <c r="B17" s="16">
        <v>141.00655619333409</v>
      </c>
      <c r="C17" s="16">
        <v>153.40028117623211</v>
      </c>
      <c r="D17" s="16">
        <v>163.10539384863958</v>
      </c>
      <c r="E17" s="16">
        <v>168.57376220293548</v>
      </c>
      <c r="F17" s="16">
        <v>171.87179100663934</v>
      </c>
      <c r="G17" s="16">
        <v>174.02033074931848</v>
      </c>
      <c r="H17" s="16">
        <v>176.048558228377</v>
      </c>
    </row>
    <row r="18" spans="1:8" ht="19.95" customHeight="1" x14ac:dyDescent="0.25">
      <c r="A18" t="s">
        <v>37</v>
      </c>
      <c r="B18" s="16">
        <v>0</v>
      </c>
      <c r="C18" s="16">
        <v>136.56593329294321</v>
      </c>
      <c r="D18" s="16">
        <v>811.73625247038274</v>
      </c>
      <c r="E18" s="16">
        <v>813.40282198556122</v>
      </c>
      <c r="F18" s="16">
        <v>802.28725394567107</v>
      </c>
      <c r="G18" s="16">
        <v>808.05056113513024</v>
      </c>
      <c r="H18" s="16">
        <v>824.75765751895653</v>
      </c>
    </row>
    <row r="19" spans="1:8" ht="19.95" customHeight="1" x14ac:dyDescent="0.25">
      <c r="A19" t="s">
        <v>38</v>
      </c>
      <c r="B19" s="16">
        <v>77.896311442431013</v>
      </c>
      <c r="C19" s="16">
        <v>69.587352080707106</v>
      </c>
      <c r="D19" s="16">
        <v>63.252604893725923</v>
      </c>
      <c r="E19" s="16">
        <v>57.433800714983981</v>
      </c>
      <c r="F19" s="16">
        <v>52.015580324062761</v>
      </c>
      <c r="G19" s="16">
        <v>46.984516894768916</v>
      </c>
      <c r="H19" s="16">
        <v>42.337252303081634</v>
      </c>
    </row>
    <row r="20" spans="1:8" ht="19.95" customHeight="1" x14ac:dyDescent="0.25">
      <c r="A20" t="s">
        <v>183</v>
      </c>
      <c r="B20" s="16">
        <v>328.65361669999993</v>
      </c>
      <c r="C20" s="16">
        <v>329.8822558999999</v>
      </c>
      <c r="D20" s="16">
        <v>332.70615653749996</v>
      </c>
      <c r="E20" s="16">
        <v>335.15125890000002</v>
      </c>
      <c r="F20" s="16">
        <v>335.93190030000005</v>
      </c>
      <c r="G20" s="16">
        <v>334.15232223750002</v>
      </c>
      <c r="H20" s="16">
        <v>332.78602417499997</v>
      </c>
    </row>
    <row r="21" spans="1:8" ht="19.95" customHeight="1" x14ac:dyDescent="0.25">
      <c r="A21" s="25" t="s">
        <v>39</v>
      </c>
      <c r="B21" s="16">
        <v>108.90839899999999</v>
      </c>
      <c r="C21" s="16">
        <v>107.61986554999999</v>
      </c>
      <c r="D21" s="16">
        <v>107.77832353749999</v>
      </c>
      <c r="E21" s="16">
        <v>108.73637677499998</v>
      </c>
      <c r="F21" s="16">
        <v>108.61314555</v>
      </c>
      <c r="G21" s="16">
        <v>108.66421605000001</v>
      </c>
      <c r="H21" s="16">
        <v>109.08668257499998</v>
      </c>
    </row>
    <row r="22" spans="1:8" ht="19.95" customHeight="1" x14ac:dyDescent="0.25">
      <c r="A22" s="25" t="s">
        <v>185</v>
      </c>
      <c r="B22" s="16">
        <v>219.74521770000001</v>
      </c>
      <c r="C22" s="16">
        <v>222.26239035000003</v>
      </c>
      <c r="D22" s="16">
        <v>224.92783300000005</v>
      </c>
      <c r="E22" s="16">
        <v>226.41488212499999</v>
      </c>
      <c r="F22" s="16">
        <v>227.31875475000001</v>
      </c>
      <c r="G22" s="16">
        <v>225.48810618750002</v>
      </c>
      <c r="H22" s="16">
        <v>223.69934160000005</v>
      </c>
    </row>
    <row r="23" spans="1:8" ht="19.95" customHeight="1" x14ac:dyDescent="0.25">
      <c r="A23" t="s">
        <v>25</v>
      </c>
      <c r="B23" s="16">
        <v>1.0412716316400488</v>
      </c>
      <c r="C23" s="16">
        <v>0.8827585811978923</v>
      </c>
      <c r="D23" s="16">
        <v>0.75016455927009906</v>
      </c>
      <c r="E23" s="16">
        <v>0.63748671264261336</v>
      </c>
      <c r="F23" s="16">
        <v>0.54173354869136692</v>
      </c>
      <c r="G23" s="16">
        <v>0.4603629094654858</v>
      </c>
      <c r="H23" s="16">
        <v>0.39121447974467027</v>
      </c>
    </row>
    <row r="24" spans="1:8" ht="19.95" customHeight="1" x14ac:dyDescent="0.25">
      <c r="A24" t="s">
        <v>26</v>
      </c>
      <c r="B24" s="16">
        <v>454.35300000000001</v>
      </c>
      <c r="C24" s="16">
        <v>456.68532439697003</v>
      </c>
      <c r="D24" s="16">
        <v>472.92478258956891</v>
      </c>
      <c r="E24" s="16">
        <v>478.23434622270463</v>
      </c>
      <c r="F24" s="16">
        <v>478.06289638379388</v>
      </c>
      <c r="G24" s="16">
        <v>480.58473638724365</v>
      </c>
      <c r="H24" s="16">
        <v>484.16926049531548</v>
      </c>
    </row>
    <row r="25" spans="1:8" ht="19.95" customHeight="1" x14ac:dyDescent="0.25">
      <c r="A25" t="s">
        <v>151</v>
      </c>
      <c r="B25" s="16"/>
      <c r="C25" s="16"/>
      <c r="D25" s="16"/>
      <c r="E25" s="16"/>
      <c r="F25" s="16"/>
      <c r="G25" s="16"/>
      <c r="H25" s="16"/>
    </row>
    <row r="26" spans="1:8" ht="20.100000000000001" customHeight="1" x14ac:dyDescent="0.25">
      <c r="A26" t="s">
        <v>28</v>
      </c>
      <c r="B26"/>
    </row>
    <row r="27" spans="1:8" ht="20.100000000000001" customHeight="1" x14ac:dyDescent="0.25">
      <c r="A27" t="s">
        <v>41</v>
      </c>
      <c r="B27"/>
      <c r="C27" s="19"/>
    </row>
    <row r="28" spans="1:8" ht="20.100000000000001" customHeight="1" x14ac:dyDescent="0.25">
      <c r="A28" t="s">
        <v>42</v>
      </c>
      <c r="B28"/>
    </row>
    <row r="29" spans="1:8" ht="20.100000000000001" customHeight="1" x14ac:dyDescent="0.25">
      <c r="A29" t="s">
        <v>43</v>
      </c>
      <c r="B29"/>
    </row>
    <row r="30" spans="1:8" ht="20.100000000000001" customHeight="1" x14ac:dyDescent="0.25">
      <c r="A30" t="s">
        <v>44</v>
      </c>
      <c r="B30"/>
    </row>
    <row r="31" spans="1:8" ht="20.100000000000001" customHeight="1" x14ac:dyDescent="0.25">
      <c r="A31" t="s">
        <v>45</v>
      </c>
      <c r="B31"/>
    </row>
    <row r="32" spans="1:8" ht="20.100000000000001" customHeight="1" x14ac:dyDescent="0.25">
      <c r="A32" t="s">
        <v>200</v>
      </c>
      <c r="B32"/>
    </row>
    <row r="33" spans="1:8" ht="19.95" customHeight="1" x14ac:dyDescent="0.25">
      <c r="A33" s="2" t="s">
        <v>1</v>
      </c>
      <c r="B33" s="9"/>
      <c r="C33" s="9"/>
      <c r="D33" s="9"/>
      <c r="E33" s="9"/>
      <c r="F33" s="10"/>
      <c r="G33" s="9"/>
      <c r="H33" s="9"/>
    </row>
    <row r="35" spans="1:8" ht="19.95" customHeight="1" x14ac:dyDescent="0.25">
      <c r="B35" s="11"/>
    </row>
    <row r="39" spans="1:8" ht="19.95" customHeight="1" x14ac:dyDescent="0.25">
      <c r="A39" s="6"/>
    </row>
    <row r="40" spans="1:8" ht="19.95" customHeight="1" x14ac:dyDescent="0.25">
      <c r="A40" s="7"/>
      <c r="B40" s="7"/>
      <c r="C40" s="7"/>
      <c r="D40" s="7"/>
      <c r="E40" s="7"/>
    </row>
  </sheetData>
  <hyperlinks>
    <hyperlink ref="A33" location="'Table of Contents'!A1" display="Return to Contents" xr:uid="{45AA43E5-532D-4DFE-ACE6-D3B0A9D001EE}"/>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D066D-01EF-42C1-ACAD-FD6AC299E23F}">
  <dimension ref="A1:H33"/>
  <sheetViews>
    <sheetView showGridLines="0" zoomScaleNormal="100" workbookViewId="0"/>
  </sheetViews>
  <sheetFormatPr defaultColWidth="8.453125" defaultRowHeight="19.95" customHeight="1" x14ac:dyDescent="0.25"/>
  <cols>
    <col min="1" max="1" width="49.36328125" style="4" customWidth="1"/>
    <col min="2" max="2" width="8.36328125" style="4" customWidth="1"/>
    <col min="3" max="8" width="7.54296875" style="4" bestFit="1" customWidth="1"/>
    <col min="9" max="16384" width="8.453125" style="4"/>
  </cols>
  <sheetData>
    <row r="1" spans="1:8" ht="19.95" customHeight="1" x14ac:dyDescent="0.25">
      <c r="A1" s="3" t="s">
        <v>47</v>
      </c>
      <c r="B1" s="5"/>
      <c r="C1" s="5"/>
      <c r="D1" s="5"/>
      <c r="E1" s="5"/>
      <c r="F1" s="5"/>
    </row>
    <row r="2" spans="1:8" ht="19.95" customHeight="1" x14ac:dyDescent="0.25">
      <c r="A2" t="s">
        <v>2</v>
      </c>
      <c r="B2" s="5"/>
      <c r="C2" s="5"/>
      <c r="D2" s="5"/>
      <c r="E2" s="5"/>
      <c r="F2" s="5"/>
    </row>
    <row r="3" spans="1:8" ht="19.95" customHeight="1" x14ac:dyDescent="0.25">
      <c r="A3" t="s">
        <v>191</v>
      </c>
      <c r="B3" s="5"/>
      <c r="C3" s="5"/>
      <c r="D3" s="5"/>
      <c r="E3" s="5"/>
      <c r="F3" s="5"/>
    </row>
    <row r="4" spans="1:8" s="8" customFormat="1" ht="32.1" customHeight="1" x14ac:dyDescent="0.25">
      <c r="A4" s="15" t="s">
        <v>48</v>
      </c>
      <c r="B4" s="22" t="s">
        <v>4</v>
      </c>
      <c r="C4" s="21" t="s">
        <v>5</v>
      </c>
      <c r="D4" s="21" t="s">
        <v>6</v>
      </c>
      <c r="E4" s="21" t="s">
        <v>7</v>
      </c>
      <c r="F4" s="21" t="s">
        <v>8</v>
      </c>
      <c r="G4" s="21" t="s">
        <v>9</v>
      </c>
      <c r="H4" s="21" t="s">
        <v>40</v>
      </c>
    </row>
    <row r="5" spans="1:8" ht="19.95" customHeight="1" x14ac:dyDescent="0.25">
      <c r="A5" t="s">
        <v>50</v>
      </c>
      <c r="B5" s="40">
        <v>4.95</v>
      </c>
      <c r="C5" s="40">
        <v>5.3</v>
      </c>
      <c r="D5" s="40">
        <v>5.4</v>
      </c>
      <c r="E5" s="40">
        <v>5.5500000000000007</v>
      </c>
      <c r="F5" s="40">
        <v>5.65</v>
      </c>
      <c r="G5" s="40">
        <v>5.75</v>
      </c>
      <c r="H5" s="40">
        <v>5.8500000000000005</v>
      </c>
    </row>
    <row r="6" spans="1:8" ht="19.95" customHeight="1" x14ac:dyDescent="0.25">
      <c r="A6" t="s">
        <v>207</v>
      </c>
      <c r="B6" s="40">
        <v>25</v>
      </c>
      <c r="C6" s="40">
        <v>26.7</v>
      </c>
      <c r="D6" s="40">
        <v>27.150000000000002</v>
      </c>
      <c r="E6" s="40">
        <v>27.900000000000002</v>
      </c>
      <c r="F6" s="40">
        <v>28.5</v>
      </c>
      <c r="G6" s="40">
        <v>29.1</v>
      </c>
      <c r="H6" s="40">
        <v>29.700000000000003</v>
      </c>
    </row>
    <row r="7" spans="1:8" ht="19.95" customHeight="1" x14ac:dyDescent="0.25">
      <c r="A7" t="s">
        <v>208</v>
      </c>
      <c r="B7" s="40">
        <v>76.75</v>
      </c>
      <c r="C7" s="40">
        <v>81.900000000000006</v>
      </c>
      <c r="D7" s="40">
        <v>83.300000000000011</v>
      </c>
      <c r="E7" s="40">
        <v>85.550000000000011</v>
      </c>
      <c r="F7" s="40">
        <v>87.45</v>
      </c>
      <c r="G7" s="40">
        <v>89.300000000000011</v>
      </c>
      <c r="H7" s="40">
        <v>91.2</v>
      </c>
    </row>
    <row r="8" spans="1:8" ht="19.95" customHeight="1" x14ac:dyDescent="0.25">
      <c r="A8" t="s">
        <v>51</v>
      </c>
      <c r="B8" s="16" t="s">
        <v>149</v>
      </c>
      <c r="C8" s="16" t="s">
        <v>149</v>
      </c>
      <c r="D8" s="40">
        <v>10</v>
      </c>
      <c r="E8" s="40">
        <v>10.25</v>
      </c>
      <c r="F8" s="40">
        <v>10.5</v>
      </c>
      <c r="G8" s="40">
        <v>10.700000000000001</v>
      </c>
      <c r="H8" s="40">
        <v>10.9</v>
      </c>
    </row>
    <row r="9" spans="1:8" ht="19.95" customHeight="1" x14ac:dyDescent="0.25">
      <c r="A9" t="s">
        <v>52</v>
      </c>
      <c r="B9" s="40">
        <v>270.5</v>
      </c>
      <c r="C9" s="40">
        <v>288.60000000000002</v>
      </c>
      <c r="D9" s="40">
        <v>293.79999999999995</v>
      </c>
      <c r="E9" s="40">
        <v>301.59999999999985</v>
      </c>
      <c r="F9" s="40">
        <v>308.10000000000025</v>
      </c>
      <c r="G9" s="40">
        <v>314.59999999999985</v>
      </c>
      <c r="H9" s="40">
        <v>321.10000000000025</v>
      </c>
    </row>
    <row r="10" spans="1:8" ht="19.95" customHeight="1" x14ac:dyDescent="0.25">
      <c r="A10" t="s">
        <v>53</v>
      </c>
      <c r="B10" s="40">
        <v>235.7</v>
      </c>
      <c r="C10" s="40">
        <v>251.5</v>
      </c>
      <c r="D10" s="40">
        <v>255.8</v>
      </c>
      <c r="E10" s="40">
        <v>262.7</v>
      </c>
      <c r="F10" s="40">
        <v>268.5</v>
      </c>
      <c r="G10" s="40">
        <v>274.14999999999998</v>
      </c>
      <c r="H10" s="40">
        <v>279.89999999999998</v>
      </c>
    </row>
    <row r="11" spans="1:8" ht="19.95" customHeight="1" x14ac:dyDescent="0.25">
      <c r="A11" t="s">
        <v>186</v>
      </c>
      <c r="B11" s="40" t="s">
        <v>149</v>
      </c>
      <c r="C11" s="40" t="s">
        <v>149</v>
      </c>
      <c r="D11" s="40" t="s">
        <v>149</v>
      </c>
      <c r="E11" s="40" t="s">
        <v>149</v>
      </c>
      <c r="F11" s="40" t="s">
        <v>149</v>
      </c>
      <c r="G11" s="40" t="s">
        <v>149</v>
      </c>
      <c r="H11" s="40" t="s">
        <v>149</v>
      </c>
    </row>
    <row r="12" spans="1:8" ht="19.95" customHeight="1" x14ac:dyDescent="0.25">
      <c r="A12" s="25" t="s">
        <v>209</v>
      </c>
      <c r="B12" s="40" t="s">
        <v>149</v>
      </c>
      <c r="C12" s="40" t="s">
        <v>149</v>
      </c>
      <c r="D12" s="40">
        <v>100</v>
      </c>
      <c r="E12" s="40">
        <v>102.7</v>
      </c>
      <c r="F12" s="40">
        <v>104.95</v>
      </c>
      <c r="G12" s="40">
        <v>107.15</v>
      </c>
      <c r="H12" s="40">
        <v>109.4</v>
      </c>
    </row>
    <row r="13" spans="1:8" ht="19.95" customHeight="1" x14ac:dyDescent="0.25">
      <c r="A13" s="25" t="s">
        <v>187</v>
      </c>
      <c r="B13" s="40" t="s">
        <v>149</v>
      </c>
      <c r="C13" s="40">
        <v>200</v>
      </c>
      <c r="D13" s="40">
        <v>203.4</v>
      </c>
      <c r="E13" s="40">
        <v>208.9</v>
      </c>
      <c r="F13" s="40">
        <v>213.5</v>
      </c>
      <c r="G13" s="40">
        <v>218</v>
      </c>
      <c r="H13" s="40">
        <v>222.60000000000002</v>
      </c>
    </row>
    <row r="14" spans="1:8" ht="19.95" customHeight="1" x14ac:dyDescent="0.25">
      <c r="A14" s="25" t="s">
        <v>188</v>
      </c>
      <c r="B14" s="40" t="s">
        <v>149</v>
      </c>
      <c r="C14" s="40">
        <v>300</v>
      </c>
      <c r="D14" s="40">
        <v>305.10000000000002</v>
      </c>
      <c r="E14" s="40">
        <v>313.35000000000002</v>
      </c>
      <c r="F14" s="40">
        <v>320.25</v>
      </c>
      <c r="G14" s="40">
        <v>327</v>
      </c>
      <c r="H14" s="40">
        <v>333.85</v>
      </c>
    </row>
    <row r="15" spans="1:8" ht="19.95" customHeight="1" x14ac:dyDescent="0.25">
      <c r="A15" t="s">
        <v>54</v>
      </c>
      <c r="B15" s="40">
        <v>55.05</v>
      </c>
      <c r="C15" s="40">
        <v>58.75</v>
      </c>
      <c r="D15" s="40">
        <v>59.75</v>
      </c>
      <c r="E15" s="40">
        <v>61.35</v>
      </c>
      <c r="F15" s="40">
        <v>62.7</v>
      </c>
      <c r="G15" s="40">
        <v>64</v>
      </c>
      <c r="H15" s="40">
        <v>65.350000000000009</v>
      </c>
    </row>
    <row r="16" spans="1:8" ht="19.95" customHeight="1" x14ac:dyDescent="0.25">
      <c r="A16" t="s">
        <v>55</v>
      </c>
      <c r="B16" s="16" t="s">
        <v>149</v>
      </c>
      <c r="C16" s="16" t="s">
        <v>149</v>
      </c>
      <c r="D16" s="16" t="s">
        <v>149</v>
      </c>
      <c r="E16" s="16" t="s">
        <v>149</v>
      </c>
      <c r="F16" s="16" t="s">
        <v>149</v>
      </c>
      <c r="G16" s="16" t="s">
        <v>149</v>
      </c>
      <c r="H16" s="16" t="s">
        <v>149</v>
      </c>
    </row>
    <row r="17" spans="1:8" ht="19.95" customHeight="1" x14ac:dyDescent="0.25">
      <c r="A17" t="s">
        <v>56</v>
      </c>
      <c r="B17" s="40">
        <v>707.25</v>
      </c>
      <c r="C17" s="40">
        <v>754.65000000000009</v>
      </c>
      <c r="D17" s="40">
        <v>767.5</v>
      </c>
      <c r="E17" s="40">
        <v>788.2</v>
      </c>
      <c r="F17" s="40">
        <v>805.55000000000007</v>
      </c>
      <c r="G17" s="40">
        <v>822.45</v>
      </c>
      <c r="H17" s="40">
        <v>839.7</v>
      </c>
    </row>
    <row r="18" spans="1:8" ht="19.95" customHeight="1" x14ac:dyDescent="0.25">
      <c r="A18" t="s">
        <v>57</v>
      </c>
      <c r="B18" s="40">
        <v>353.65</v>
      </c>
      <c r="C18" s="40">
        <v>377.35</v>
      </c>
      <c r="D18" s="40">
        <v>383.75</v>
      </c>
      <c r="E18" s="40">
        <v>394.1</v>
      </c>
      <c r="F18" s="40">
        <v>402.75</v>
      </c>
      <c r="G18" s="40">
        <v>411.20000000000005</v>
      </c>
      <c r="H18" s="40">
        <v>419.85</v>
      </c>
    </row>
    <row r="19" spans="1:8" ht="19.95" customHeight="1" x14ac:dyDescent="0.25">
      <c r="A19" t="s">
        <v>58</v>
      </c>
      <c r="B19" s="40">
        <v>294.7</v>
      </c>
      <c r="C19" s="40">
        <v>314.45000000000005</v>
      </c>
      <c r="D19" s="40">
        <v>319.8</v>
      </c>
      <c r="E19" s="40">
        <v>328.45000000000005</v>
      </c>
      <c r="F19" s="40">
        <v>335.70000000000005</v>
      </c>
      <c r="G19" s="40">
        <v>342.75</v>
      </c>
      <c r="H19" s="40">
        <v>349.95000000000005</v>
      </c>
    </row>
    <row r="20" spans="1:8" ht="19.95" customHeight="1" x14ac:dyDescent="0.25">
      <c r="A20" t="s">
        <v>59</v>
      </c>
      <c r="B20" s="40">
        <v>294.7</v>
      </c>
      <c r="C20" s="40">
        <v>314.45000000000005</v>
      </c>
      <c r="D20" s="40">
        <v>319.8</v>
      </c>
      <c r="E20" s="40">
        <v>328.45000000000005</v>
      </c>
      <c r="F20" s="40">
        <v>335.70000000000005</v>
      </c>
      <c r="G20" s="40">
        <v>342.75</v>
      </c>
      <c r="H20" s="40">
        <v>349.95000000000005</v>
      </c>
    </row>
    <row r="21" spans="1:8" ht="19.95" customHeight="1" x14ac:dyDescent="0.25">
      <c r="A21" t="s">
        <v>192</v>
      </c>
      <c r="B21" s="16"/>
      <c r="C21" s="16"/>
      <c r="D21" s="16"/>
      <c r="E21" s="16"/>
      <c r="F21" s="16"/>
      <c r="G21" s="16"/>
      <c r="H21" s="16"/>
    </row>
    <row r="22" spans="1:8" ht="19.95" customHeight="1" x14ac:dyDescent="0.25">
      <c r="A22" t="s">
        <v>193</v>
      </c>
      <c r="B22" s="16"/>
      <c r="C22" s="16"/>
      <c r="D22" s="16"/>
      <c r="E22" s="16"/>
      <c r="F22" s="16"/>
      <c r="G22" s="16"/>
      <c r="H22" s="16"/>
    </row>
    <row r="23" spans="1:8" ht="19.95" customHeight="1" x14ac:dyDescent="0.25">
      <c r="A23" t="s">
        <v>194</v>
      </c>
      <c r="B23" s="16"/>
      <c r="C23" s="16"/>
      <c r="D23" s="16"/>
      <c r="E23" s="16"/>
      <c r="F23" s="16"/>
      <c r="G23" s="16"/>
      <c r="H23" s="16"/>
    </row>
    <row r="24" spans="1:8" ht="20.100000000000001" customHeight="1" x14ac:dyDescent="0.25">
      <c r="A24" t="s">
        <v>49</v>
      </c>
      <c r="B24"/>
    </row>
    <row r="25" spans="1:8" ht="20.100000000000001" customHeight="1" x14ac:dyDescent="0.25">
      <c r="A25" t="s">
        <v>206</v>
      </c>
      <c r="B25"/>
    </row>
    <row r="26" spans="1:8" ht="19.95" customHeight="1" x14ac:dyDescent="0.25">
      <c r="A26" s="2" t="s">
        <v>1</v>
      </c>
      <c r="B26" s="9"/>
      <c r="C26" s="9"/>
      <c r="D26" s="9"/>
      <c r="E26" s="9"/>
      <c r="F26" s="10"/>
      <c r="G26" s="9"/>
      <c r="H26" s="9"/>
    </row>
    <row r="28" spans="1:8" ht="19.95" customHeight="1" x14ac:dyDescent="0.25">
      <c r="B28" s="11"/>
    </row>
    <row r="32" spans="1:8" ht="19.95" customHeight="1" x14ac:dyDescent="0.25">
      <c r="A32" s="6"/>
    </row>
    <row r="33" spans="1:5" ht="19.95" customHeight="1" x14ac:dyDescent="0.25">
      <c r="A33" s="7"/>
      <c r="B33" s="7"/>
      <c r="C33" s="7"/>
      <c r="D33" s="7"/>
      <c r="E33" s="7"/>
    </row>
  </sheetData>
  <hyperlinks>
    <hyperlink ref="A26" location="'Table of Contents'!A1" display="Return to Contents" xr:uid="{658252E6-B81A-4DFD-8B34-2872E54E101B}"/>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DC2C-D6D4-4022-9A19-D6EC0F37B231}">
  <dimension ref="A1:H29"/>
  <sheetViews>
    <sheetView showGridLines="0" zoomScaleNormal="100" workbookViewId="0"/>
  </sheetViews>
  <sheetFormatPr defaultColWidth="8.453125" defaultRowHeight="19.95" customHeight="1" x14ac:dyDescent="0.25"/>
  <cols>
    <col min="1" max="1" width="37.36328125" style="4" customWidth="1"/>
    <col min="2" max="8" width="7.90625" style="4" bestFit="1" customWidth="1"/>
    <col min="9" max="16384" width="8.453125" style="4"/>
  </cols>
  <sheetData>
    <row r="1" spans="1:8" ht="19.95" customHeight="1" x14ac:dyDescent="0.25">
      <c r="A1" s="3" t="s">
        <v>76</v>
      </c>
      <c r="B1" s="5"/>
      <c r="C1" s="5"/>
      <c r="D1" s="5"/>
      <c r="E1" s="5"/>
      <c r="F1" s="5"/>
    </row>
    <row r="2" spans="1:8" ht="19.95" customHeight="1" x14ac:dyDescent="0.25">
      <c r="A2" t="s">
        <v>2</v>
      </c>
      <c r="B2" s="5"/>
      <c r="C2" s="5"/>
      <c r="D2" s="5"/>
      <c r="E2" s="5"/>
      <c r="F2" s="5"/>
    </row>
    <row r="3" spans="1:8" ht="19.95" customHeight="1" x14ac:dyDescent="0.25">
      <c r="A3" t="s">
        <v>60</v>
      </c>
      <c r="B3" s="5"/>
      <c r="C3" s="5"/>
      <c r="D3" s="5"/>
      <c r="E3" s="5"/>
      <c r="F3" s="5"/>
    </row>
    <row r="4" spans="1:8" s="8" customFormat="1" ht="32.1" customHeight="1" x14ac:dyDescent="0.25">
      <c r="A4" s="15" t="s">
        <v>67</v>
      </c>
      <c r="B4" s="26" t="s">
        <v>4</v>
      </c>
      <c r="C4" s="14" t="s">
        <v>5</v>
      </c>
      <c r="D4" s="14" t="s">
        <v>6</v>
      </c>
      <c r="E4" s="14" t="s">
        <v>7</v>
      </c>
      <c r="F4" s="14" t="s">
        <v>8</v>
      </c>
      <c r="G4" s="14" t="s">
        <v>9</v>
      </c>
      <c r="H4" s="14" t="s">
        <v>40</v>
      </c>
    </row>
    <row r="5" spans="1:8" ht="19.95" customHeight="1" x14ac:dyDescent="0.25">
      <c r="A5" t="s">
        <v>13</v>
      </c>
      <c r="B5" s="40">
        <v>120.53756466940358</v>
      </c>
      <c r="C5" s="40">
        <v>127.9140081692193</v>
      </c>
      <c r="D5" s="40">
        <v>129.6202288326831</v>
      </c>
      <c r="E5" s="40">
        <v>132.87256111823896</v>
      </c>
      <c r="F5" s="40">
        <v>135.81098784171215</v>
      </c>
      <c r="G5" s="40">
        <v>138.82708245484477</v>
      </c>
      <c r="H5" s="40">
        <v>142.0292625763322</v>
      </c>
    </row>
    <row r="6" spans="1:8" ht="19.95" customHeight="1" x14ac:dyDescent="0.25">
      <c r="A6" t="s">
        <v>68</v>
      </c>
      <c r="B6" s="40">
        <v>99.956576972047245</v>
      </c>
      <c r="C6" s="40">
        <v>105.8609159199095</v>
      </c>
      <c r="D6" s="40">
        <v>108.92214438141696</v>
      </c>
      <c r="E6" s="40">
        <v>113.08666023082635</v>
      </c>
      <c r="F6" s="40">
        <v>115.93367548106873</v>
      </c>
      <c r="G6" s="40">
        <v>118.45010521394477</v>
      </c>
      <c r="H6" s="40">
        <v>120.9771919660577</v>
      </c>
    </row>
    <row r="7" spans="1:8" ht="19.95" customHeight="1" x14ac:dyDescent="0.25">
      <c r="A7" t="s">
        <v>69</v>
      </c>
      <c r="B7" s="40">
        <v>63.163972085655963</v>
      </c>
      <c r="C7" s="40">
        <v>68.006906699906253</v>
      </c>
      <c r="D7" s="40">
        <v>69.049212839580932</v>
      </c>
      <c r="E7" s="40">
        <v>71.123155849756657</v>
      </c>
      <c r="F7" s="40">
        <v>73.196151171482313</v>
      </c>
      <c r="G7" s="40">
        <v>74.52851375059393</v>
      </c>
      <c r="H7" s="40">
        <v>75.693024654860125</v>
      </c>
    </row>
    <row r="8" spans="1:8" ht="19.95" customHeight="1" x14ac:dyDescent="0.25">
      <c r="A8" t="s">
        <v>70</v>
      </c>
      <c r="B8" s="40">
        <v>2002</v>
      </c>
      <c r="C8" s="40">
        <v>2087</v>
      </c>
      <c r="D8" s="40">
        <v>2128.0357297040696</v>
      </c>
      <c r="E8" s="40">
        <v>2182.6864119327229</v>
      </c>
      <c r="F8" s="40">
        <v>2232.1630562513483</v>
      </c>
      <c r="G8" s="40">
        <v>2281.4269329197568</v>
      </c>
      <c r="H8" s="40">
        <v>2331.7895790651387</v>
      </c>
    </row>
    <row r="9" spans="1:8" ht="19.95" customHeight="1" x14ac:dyDescent="0.25">
      <c r="A9" s="25" t="s">
        <v>71</v>
      </c>
      <c r="B9" s="40">
        <v>1178.75</v>
      </c>
      <c r="C9" s="40">
        <v>1257.75</v>
      </c>
      <c r="D9" s="40">
        <v>1279.1500000000001</v>
      </c>
      <c r="E9" s="40">
        <v>1313.7</v>
      </c>
      <c r="F9" s="40">
        <v>1342.6000000000001</v>
      </c>
      <c r="G9" s="40">
        <v>1370.8000000000002</v>
      </c>
      <c r="H9" s="40">
        <v>1399.6000000000001</v>
      </c>
    </row>
    <row r="10" spans="1:8" ht="19.95" customHeight="1" x14ac:dyDescent="0.25">
      <c r="A10" s="25" t="s">
        <v>72</v>
      </c>
      <c r="B10" s="40">
        <v>823.25</v>
      </c>
      <c r="C10" s="40">
        <v>829.25</v>
      </c>
      <c r="D10" s="40">
        <v>848.88572970406949</v>
      </c>
      <c r="E10" s="40">
        <v>868.98641193272294</v>
      </c>
      <c r="F10" s="40">
        <v>889.56305625134837</v>
      </c>
      <c r="G10" s="40">
        <v>910.62693291975643</v>
      </c>
      <c r="H10" s="40">
        <v>932.18957906513856</v>
      </c>
    </row>
    <row r="11" spans="1:8" ht="19.95" customHeight="1" x14ac:dyDescent="0.25">
      <c r="A11" t="s">
        <v>73</v>
      </c>
      <c r="B11" s="40">
        <v>89.656899061696208</v>
      </c>
      <c r="C11" s="40">
        <v>96.006322743776209</v>
      </c>
      <c r="D11" s="40">
        <v>98.006888059278452</v>
      </c>
      <c r="E11" s="40">
        <v>101.03374841721958</v>
      </c>
      <c r="F11" s="40">
        <v>103.6270078076851</v>
      </c>
      <c r="G11" s="40">
        <v>105.68547205024967</v>
      </c>
      <c r="H11" s="40">
        <v>107.77009845624214</v>
      </c>
    </row>
    <row r="12" spans="1:8" ht="19.95" customHeight="1" x14ac:dyDescent="0.25">
      <c r="A12" t="s">
        <v>74</v>
      </c>
      <c r="B12" s="40" t="s">
        <v>149</v>
      </c>
      <c r="C12" s="40">
        <v>236.20227773819784</v>
      </c>
      <c r="D12" s="40">
        <v>123.92427779015333</v>
      </c>
      <c r="E12" s="40">
        <v>126.1309519031156</v>
      </c>
      <c r="F12" s="40">
        <v>127.52438156090336</v>
      </c>
      <c r="G12" s="40">
        <v>128.38053918950439</v>
      </c>
      <c r="H12" s="40">
        <v>130.65393690106848</v>
      </c>
    </row>
    <row r="13" spans="1:8" ht="19.95" customHeight="1" x14ac:dyDescent="0.25">
      <c r="A13" t="s">
        <v>75</v>
      </c>
      <c r="B13" s="40">
        <v>109.15079593923815</v>
      </c>
      <c r="C13" s="40">
        <v>116.7212992256284</v>
      </c>
      <c r="D13" s="40">
        <v>118.76639352797454</v>
      </c>
      <c r="E13" s="40">
        <v>121.94666821178511</v>
      </c>
      <c r="F13" s="40">
        <v>124.5448736955255</v>
      </c>
      <c r="G13" s="40">
        <v>127.2452746164213</v>
      </c>
      <c r="H13" s="40">
        <v>129.78009340867496</v>
      </c>
    </row>
    <row r="14" spans="1:8" ht="19.95" customHeight="1" x14ac:dyDescent="0.25">
      <c r="A14" t="s">
        <v>25</v>
      </c>
      <c r="B14" s="40">
        <v>103.60123330738449</v>
      </c>
      <c r="C14" s="40">
        <v>110.48420790261366</v>
      </c>
      <c r="D14" s="40">
        <v>112.36243943695806</v>
      </c>
      <c r="E14" s="40">
        <v>115.39622530175598</v>
      </c>
      <c r="F14" s="40">
        <v>117.61271564020228</v>
      </c>
      <c r="G14" s="40">
        <v>120.41157604582085</v>
      </c>
      <c r="H14" s="40">
        <v>122.94021914278309</v>
      </c>
    </row>
    <row r="15" spans="1:8" ht="19.95" customHeight="1" x14ac:dyDescent="0.25">
      <c r="A15" t="s">
        <v>151</v>
      </c>
      <c r="B15" s="16"/>
      <c r="C15" s="16"/>
      <c r="D15" s="16"/>
      <c r="E15" s="16"/>
      <c r="F15" s="16"/>
      <c r="G15" s="16"/>
      <c r="H15" s="16"/>
    </row>
    <row r="16" spans="1:8" ht="20.100000000000001" customHeight="1" x14ac:dyDescent="0.25">
      <c r="A16" t="s">
        <v>61</v>
      </c>
      <c r="B16"/>
    </row>
    <row r="17" spans="1:8" ht="20.100000000000001" customHeight="1" x14ac:dyDescent="0.25">
      <c r="A17" t="s">
        <v>62</v>
      </c>
      <c r="B17"/>
      <c r="C17" s="19"/>
    </row>
    <row r="18" spans="1:8" ht="20.100000000000001" customHeight="1" x14ac:dyDescent="0.25">
      <c r="A18" t="s">
        <v>63</v>
      </c>
      <c r="B18"/>
    </row>
    <row r="19" spans="1:8" ht="20.100000000000001" customHeight="1" x14ac:dyDescent="0.25">
      <c r="A19" t="s">
        <v>64</v>
      </c>
      <c r="B19"/>
    </row>
    <row r="20" spans="1:8" ht="20.100000000000001" customHeight="1" x14ac:dyDescent="0.25">
      <c r="A20" t="s">
        <v>65</v>
      </c>
      <c r="B20"/>
    </row>
    <row r="21" spans="1:8" ht="20.100000000000001" customHeight="1" x14ac:dyDescent="0.25">
      <c r="A21" t="s">
        <v>66</v>
      </c>
      <c r="B21"/>
    </row>
    <row r="22" spans="1:8" ht="19.95" customHeight="1" x14ac:dyDescent="0.25">
      <c r="A22" s="2" t="s">
        <v>1</v>
      </c>
      <c r="B22" s="9"/>
      <c r="C22" s="9"/>
      <c r="D22" s="9"/>
      <c r="E22" s="9"/>
      <c r="F22" s="10"/>
      <c r="G22" s="9"/>
      <c r="H22" s="9"/>
    </row>
    <row r="24" spans="1:8" ht="19.95" customHeight="1" x14ac:dyDescent="0.25">
      <c r="B24" s="11"/>
    </row>
    <row r="28" spans="1:8" ht="19.95" customHeight="1" x14ac:dyDescent="0.25">
      <c r="A28" s="6"/>
    </row>
    <row r="29" spans="1:8" ht="19.95" customHeight="1" x14ac:dyDescent="0.25">
      <c r="A29" s="7"/>
      <c r="B29" s="7"/>
      <c r="C29" s="7"/>
      <c r="D29" s="7"/>
      <c r="E29" s="7"/>
    </row>
  </sheetData>
  <hyperlinks>
    <hyperlink ref="A22" location="'Table of Contents'!A1" display="Return to Contents" xr:uid="{814FBC83-2096-47B4-9ABB-C7EE7F281347}"/>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35938-4D5D-4084-A1AE-DD4EF0F8C680}">
  <dimension ref="A1:I28"/>
  <sheetViews>
    <sheetView showGridLines="0" zoomScaleNormal="100" workbookViewId="0"/>
  </sheetViews>
  <sheetFormatPr defaultColWidth="8.453125" defaultRowHeight="19.95" customHeight="1" x14ac:dyDescent="0.25"/>
  <cols>
    <col min="1" max="1" width="30.54296875" style="4" customWidth="1"/>
    <col min="2" max="2" width="8.08984375" style="4" customWidth="1"/>
    <col min="3" max="8" width="7.54296875" style="4" bestFit="1" customWidth="1"/>
    <col min="9" max="16384" width="8.453125" style="4"/>
  </cols>
  <sheetData>
    <row r="1" spans="1:9" ht="19.95" customHeight="1" x14ac:dyDescent="0.25">
      <c r="A1" s="3" t="s">
        <v>90</v>
      </c>
      <c r="B1" s="5"/>
      <c r="C1" s="5"/>
      <c r="D1" s="5"/>
      <c r="E1" s="5"/>
      <c r="F1" s="5"/>
    </row>
    <row r="2" spans="1:9" ht="19.95" customHeight="1" x14ac:dyDescent="0.25">
      <c r="A2" t="s">
        <v>2</v>
      </c>
      <c r="B2" s="5"/>
      <c r="C2" s="5"/>
      <c r="D2" s="5"/>
      <c r="E2" s="5"/>
      <c r="F2" s="5"/>
    </row>
    <row r="3" spans="1:9" ht="19.95" customHeight="1" x14ac:dyDescent="0.25">
      <c r="A3" t="s">
        <v>78</v>
      </c>
      <c r="B3" s="5"/>
      <c r="C3" s="5"/>
      <c r="D3" s="5"/>
      <c r="E3" s="5"/>
      <c r="F3" s="5"/>
    </row>
    <row r="4" spans="1:9" s="8" customFormat="1" ht="32.1" customHeight="1" x14ac:dyDescent="0.25">
      <c r="A4" s="15" t="s">
        <v>77</v>
      </c>
      <c r="B4" s="26" t="s">
        <v>4</v>
      </c>
      <c r="C4" s="14" t="s">
        <v>5</v>
      </c>
      <c r="D4" s="14" t="s">
        <v>6</v>
      </c>
      <c r="E4" s="14" t="s">
        <v>7</v>
      </c>
      <c r="F4" s="14" t="s">
        <v>8</v>
      </c>
      <c r="G4" s="14" t="s">
        <v>9</v>
      </c>
      <c r="H4" s="14" t="s">
        <v>40</v>
      </c>
    </row>
    <row r="5" spans="1:9" ht="19.95" customHeight="1" x14ac:dyDescent="0.25">
      <c r="A5" t="s">
        <v>79</v>
      </c>
      <c r="B5" s="16">
        <v>3076.9640475199976</v>
      </c>
      <c r="C5" s="16">
        <v>3600.2804054075941</v>
      </c>
      <c r="D5" s="16">
        <v>3998.4385888481797</v>
      </c>
      <c r="E5" s="16">
        <v>4348.4695284958061</v>
      </c>
      <c r="F5" s="16">
        <v>4678.2787625513683</v>
      </c>
      <c r="G5" s="16">
        <v>4986.7989597826408</v>
      </c>
      <c r="H5" s="16">
        <v>5316.8904053716224</v>
      </c>
    </row>
    <row r="6" spans="1:9" ht="19.95" customHeight="1" x14ac:dyDescent="0.25">
      <c r="A6" s="25" t="s">
        <v>80</v>
      </c>
      <c r="B6" s="16">
        <v>1784.2740883016099</v>
      </c>
      <c r="C6" s="16">
        <v>642.47050443752244</v>
      </c>
      <c r="D6" s="16" t="s">
        <v>149</v>
      </c>
      <c r="E6" s="16" t="s">
        <v>149</v>
      </c>
      <c r="F6" s="16" t="s">
        <v>149</v>
      </c>
      <c r="G6" s="16" t="s">
        <v>149</v>
      </c>
      <c r="H6" s="16" t="s">
        <v>149</v>
      </c>
    </row>
    <row r="7" spans="1:9" ht="19.95" customHeight="1" x14ac:dyDescent="0.25">
      <c r="A7" s="25" t="s">
        <v>81</v>
      </c>
      <c r="B7" s="16">
        <v>848.1335808683873</v>
      </c>
      <c r="C7" s="16">
        <v>2534.2886091480791</v>
      </c>
      <c r="D7" s="16">
        <v>3604.558376590348</v>
      </c>
      <c r="E7" s="16">
        <v>3983.2682236993551</v>
      </c>
      <c r="F7" s="16">
        <v>4339.5575853102955</v>
      </c>
      <c r="G7" s="16">
        <v>4675.0598768436284</v>
      </c>
      <c r="H7" s="16">
        <v>5030.3897791038207</v>
      </c>
    </row>
    <row r="8" spans="1:9" ht="19.95" customHeight="1" x14ac:dyDescent="0.25">
      <c r="A8" s="27" t="s">
        <v>82</v>
      </c>
      <c r="B8" s="41">
        <v>444.55637834999993</v>
      </c>
      <c r="C8" s="41">
        <v>423.5212918219928</v>
      </c>
      <c r="D8" s="41">
        <v>393.88021225783183</v>
      </c>
      <c r="E8" s="41">
        <v>365.2013047964511</v>
      </c>
      <c r="F8" s="41">
        <v>338.72117724107255</v>
      </c>
      <c r="G8" s="41">
        <v>311.73908293901235</v>
      </c>
      <c r="H8" s="41">
        <v>286.50062626780135</v>
      </c>
    </row>
    <row r="9" spans="1:9" ht="19.95" customHeight="1" x14ac:dyDescent="0.25">
      <c r="A9" t="s">
        <v>83</v>
      </c>
      <c r="B9" s="16">
        <v>495.58016712369709</v>
      </c>
      <c r="C9" s="16">
        <v>545.87723038110403</v>
      </c>
      <c r="D9" s="16">
        <v>596.56841087455371</v>
      </c>
      <c r="E9" s="16">
        <v>632.35645399353984</v>
      </c>
      <c r="F9" s="16">
        <v>663.13699484812901</v>
      </c>
      <c r="G9" s="16">
        <v>692.81442979210601</v>
      </c>
      <c r="H9" s="16">
        <v>721.58621051335672</v>
      </c>
    </row>
    <row r="10" spans="1:9" ht="19.95" customHeight="1" x14ac:dyDescent="0.25">
      <c r="A10" s="25" t="s">
        <v>80</v>
      </c>
      <c r="B10" s="16">
        <v>271.58532724801023</v>
      </c>
      <c r="C10" s="16">
        <v>91.420175</v>
      </c>
      <c r="D10" s="16" t="s">
        <v>149</v>
      </c>
      <c r="E10" s="16" t="s">
        <v>149</v>
      </c>
      <c r="F10" s="16" t="s">
        <v>149</v>
      </c>
      <c r="G10" s="16" t="s">
        <v>149</v>
      </c>
      <c r="H10" s="16" t="s">
        <v>149</v>
      </c>
      <c r="I10" s="16"/>
    </row>
    <row r="11" spans="1:9" ht="19.95" customHeight="1" x14ac:dyDescent="0.25">
      <c r="A11" s="25" t="s">
        <v>84</v>
      </c>
      <c r="B11" s="16">
        <v>146.09852843325584</v>
      </c>
      <c r="C11" s="16">
        <v>384.86970330039696</v>
      </c>
      <c r="D11" s="16">
        <v>533.3158059808278</v>
      </c>
      <c r="E11" s="16">
        <v>574.92265327855591</v>
      </c>
      <c r="F11" s="16">
        <v>611.12141452406627</v>
      </c>
      <c r="G11" s="16">
        <v>645.82991289733707</v>
      </c>
      <c r="H11" s="16">
        <v>679.24895821027508</v>
      </c>
    </row>
    <row r="12" spans="1:9" ht="19.95" customHeight="1" x14ac:dyDescent="0.25">
      <c r="A12" s="25" t="s">
        <v>85</v>
      </c>
      <c r="B12" s="16">
        <v>77.896311442431013</v>
      </c>
      <c r="C12" s="16">
        <v>69.587352080707106</v>
      </c>
      <c r="D12" s="16">
        <v>63.252604893725923</v>
      </c>
      <c r="E12" s="16">
        <v>57.433800714983981</v>
      </c>
      <c r="F12" s="16">
        <v>52.015580324062761</v>
      </c>
      <c r="G12" s="16">
        <v>46.984516894768916</v>
      </c>
      <c r="H12" s="16">
        <v>42.337252303081634</v>
      </c>
    </row>
    <row r="13" spans="1:9" ht="19.95" customHeight="1" x14ac:dyDescent="0.25">
      <c r="A13" t="s">
        <v>192</v>
      </c>
      <c r="B13" s="16"/>
      <c r="C13" s="16"/>
      <c r="D13" s="16"/>
      <c r="E13" s="16"/>
      <c r="F13" s="16"/>
      <c r="G13" s="16"/>
      <c r="H13" s="16"/>
    </row>
    <row r="14" spans="1:9" ht="19.95" customHeight="1" x14ac:dyDescent="0.25">
      <c r="A14" t="s">
        <v>193</v>
      </c>
      <c r="B14" s="16"/>
      <c r="C14" s="16"/>
      <c r="D14" s="16"/>
      <c r="E14" s="16"/>
      <c r="F14" s="16"/>
      <c r="G14" s="16"/>
      <c r="H14" s="16"/>
    </row>
    <row r="15" spans="1:9" ht="19.95" customHeight="1" x14ac:dyDescent="0.25">
      <c r="A15" t="s">
        <v>197</v>
      </c>
      <c r="B15" s="16"/>
      <c r="C15" s="16"/>
      <c r="D15" s="16"/>
      <c r="E15" s="16"/>
      <c r="F15" s="16"/>
      <c r="G15" s="16"/>
      <c r="H15" s="16"/>
    </row>
    <row r="16" spans="1:9" ht="20.100000000000001" customHeight="1" x14ac:dyDescent="0.25">
      <c r="A16" t="s">
        <v>86</v>
      </c>
      <c r="B16"/>
    </row>
    <row r="17" spans="1:8" ht="20.100000000000001" customHeight="1" x14ac:dyDescent="0.25">
      <c r="A17" t="s">
        <v>87</v>
      </c>
      <c r="B17"/>
      <c r="C17" s="19"/>
    </row>
    <row r="18" spans="1:8" ht="20.100000000000001" customHeight="1" x14ac:dyDescent="0.25">
      <c r="A18" t="s">
        <v>88</v>
      </c>
      <c r="B18"/>
    </row>
    <row r="19" spans="1:8" ht="20.100000000000001" customHeight="1" x14ac:dyDescent="0.25">
      <c r="A19" t="s">
        <v>89</v>
      </c>
      <c r="B19"/>
    </row>
    <row r="20" spans="1:8" ht="20.100000000000001" customHeight="1" x14ac:dyDescent="0.25">
      <c r="A20" t="s">
        <v>195</v>
      </c>
      <c r="B20"/>
    </row>
    <row r="21" spans="1:8" ht="19.95" customHeight="1" x14ac:dyDescent="0.25">
      <c r="A21" s="2" t="s">
        <v>1</v>
      </c>
      <c r="B21" s="9"/>
      <c r="C21" s="9"/>
      <c r="D21" s="9"/>
      <c r="E21" s="9"/>
      <c r="F21" s="10"/>
      <c r="G21" s="9"/>
      <c r="H21" s="9"/>
    </row>
    <row r="23" spans="1:8" ht="19.95" customHeight="1" x14ac:dyDescent="0.25">
      <c r="B23" s="11"/>
    </row>
    <row r="27" spans="1:8" ht="19.95" customHeight="1" x14ac:dyDescent="0.25">
      <c r="A27" s="6"/>
    </row>
    <row r="28" spans="1:8" ht="19.95" customHeight="1" x14ac:dyDescent="0.25">
      <c r="A28" s="7"/>
      <c r="B28" s="7"/>
      <c r="C28" s="7"/>
      <c r="D28" s="7"/>
      <c r="E28" s="7"/>
    </row>
  </sheetData>
  <phoneticPr fontId="9" type="noConversion"/>
  <hyperlinks>
    <hyperlink ref="A21" location="'Table of Contents'!A1" display="Return to Contents" xr:uid="{33177F94-3421-43C9-ABA1-48F2213D3425}"/>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8E4C-9DCD-4D3D-A538-6CF62E365E3F}">
  <dimension ref="A1:H22"/>
  <sheetViews>
    <sheetView showGridLines="0" zoomScaleNormal="100" workbookViewId="0"/>
  </sheetViews>
  <sheetFormatPr defaultColWidth="8.453125" defaultRowHeight="19.95" customHeight="1" x14ac:dyDescent="0.25"/>
  <cols>
    <col min="1" max="1" width="43.90625" style="4" customWidth="1"/>
    <col min="2" max="2" width="8.08984375" style="4" customWidth="1"/>
    <col min="3" max="8" width="7.54296875" style="4" bestFit="1" customWidth="1"/>
    <col min="9" max="16384" width="8.453125" style="4"/>
  </cols>
  <sheetData>
    <row r="1" spans="1:8" ht="19.95" customHeight="1" x14ac:dyDescent="0.25">
      <c r="A1" s="3" t="s">
        <v>150</v>
      </c>
      <c r="B1" s="5"/>
      <c r="C1" s="5"/>
      <c r="D1" s="5"/>
      <c r="E1" s="5"/>
      <c r="F1" s="5"/>
    </row>
    <row r="2" spans="1:8" ht="19.95" customHeight="1" x14ac:dyDescent="0.25">
      <c r="A2" t="s">
        <v>2</v>
      </c>
      <c r="B2" s="5"/>
      <c r="C2" s="5"/>
      <c r="D2" s="5"/>
      <c r="E2" s="5"/>
      <c r="F2" s="5"/>
    </row>
    <row r="3" spans="1:8" ht="19.95" customHeight="1" x14ac:dyDescent="0.25">
      <c r="A3" t="s">
        <v>98</v>
      </c>
      <c r="B3" s="5"/>
      <c r="C3" s="5"/>
      <c r="D3" s="5"/>
      <c r="E3" s="5"/>
      <c r="F3" s="5"/>
    </row>
    <row r="4" spans="1:8" s="8" customFormat="1" ht="32.1" customHeight="1" x14ac:dyDescent="0.25">
      <c r="A4" s="15" t="s">
        <v>3</v>
      </c>
      <c r="B4" s="26" t="s">
        <v>4</v>
      </c>
      <c r="C4" s="14" t="s">
        <v>5</v>
      </c>
      <c r="D4" s="14" t="s">
        <v>6</v>
      </c>
      <c r="E4" s="14" t="s">
        <v>7</v>
      </c>
      <c r="F4" s="14" t="s">
        <v>8</v>
      </c>
      <c r="G4" s="14" t="s">
        <v>9</v>
      </c>
      <c r="H4" s="14" t="s">
        <v>40</v>
      </c>
    </row>
    <row r="5" spans="1:8" ht="19.95" customHeight="1" x14ac:dyDescent="0.25">
      <c r="A5" t="s">
        <v>91</v>
      </c>
      <c r="B5" s="16">
        <v>142.22803364080977</v>
      </c>
      <c r="C5" s="16">
        <v>149.8299142453607</v>
      </c>
      <c r="D5" s="16">
        <v>152.57946309653434</v>
      </c>
      <c r="E5" s="16">
        <v>158.18812755545889</v>
      </c>
      <c r="F5" s="16">
        <v>161.84910303314999</v>
      </c>
      <c r="G5" s="16">
        <v>164.88242439643929</v>
      </c>
      <c r="H5" s="16">
        <v>168.93631177918391</v>
      </c>
    </row>
    <row r="6" spans="1:8" ht="19.95" customHeight="1" x14ac:dyDescent="0.25">
      <c r="A6" t="s">
        <v>92</v>
      </c>
      <c r="B6" s="16">
        <v>286.97447122919021</v>
      </c>
      <c r="C6" s="16">
        <v>309.43687502227505</v>
      </c>
      <c r="D6" s="16">
        <v>318.42551329596432</v>
      </c>
      <c r="E6" s="16">
        <v>329.3851360171339</v>
      </c>
      <c r="F6" s="16">
        <v>338.73741868532147</v>
      </c>
      <c r="G6" s="16">
        <v>342.14598855293309</v>
      </c>
      <c r="H6" s="16">
        <v>346.43038751640012</v>
      </c>
    </row>
    <row r="7" spans="1:8" ht="19.95" customHeight="1" x14ac:dyDescent="0.25">
      <c r="A7" s="29" t="s">
        <v>93</v>
      </c>
      <c r="B7" s="28">
        <v>429.20250486999998</v>
      </c>
      <c r="C7" s="28">
        <v>459.26678926763577</v>
      </c>
      <c r="D7" s="28">
        <v>471.00497639249863</v>
      </c>
      <c r="E7" s="28">
        <v>487.57326357259279</v>
      </c>
      <c r="F7" s="28">
        <v>500.58652171847143</v>
      </c>
      <c r="G7" s="28">
        <v>507.02841294937241</v>
      </c>
      <c r="H7" s="28">
        <v>515.366699295584</v>
      </c>
    </row>
    <row r="8" spans="1:8" ht="19.95" customHeight="1" x14ac:dyDescent="0.25">
      <c r="A8" t="s">
        <v>94</v>
      </c>
      <c r="B8" s="16">
        <v>7.9916353500000001</v>
      </c>
      <c r="C8" s="16">
        <v>7.9728564793868557</v>
      </c>
      <c r="D8" s="16">
        <v>8.2609530028593738</v>
      </c>
      <c r="E8" s="16">
        <v>8.62876347726624</v>
      </c>
      <c r="F8" s="16">
        <v>8.8401772423586991</v>
      </c>
      <c r="G8" s="16">
        <v>9.0425389386931201</v>
      </c>
      <c r="H8" s="16">
        <v>9.2460462311397613</v>
      </c>
    </row>
    <row r="9" spans="1:8" ht="19.95" customHeight="1" x14ac:dyDescent="0.25">
      <c r="A9" t="s">
        <v>95</v>
      </c>
      <c r="B9" s="16">
        <v>6.6571267500000006</v>
      </c>
      <c r="C9" s="16">
        <v>6.2032177758620008</v>
      </c>
      <c r="D9" s="16">
        <v>6.2519191810286232</v>
      </c>
      <c r="E9" s="16">
        <v>6.5316773168987829</v>
      </c>
      <c r="F9" s="16">
        <v>6.7084898810456268</v>
      </c>
      <c r="G9" s="16">
        <v>6.8746322264399993</v>
      </c>
      <c r="H9" s="16">
        <v>7.0381245464805007</v>
      </c>
    </row>
    <row r="10" spans="1:8" ht="19.95" customHeight="1" x14ac:dyDescent="0.25">
      <c r="A10" t="s">
        <v>96</v>
      </c>
      <c r="B10" s="16">
        <v>6.6306110500000015</v>
      </c>
      <c r="C10" s="16">
        <v>6.9260594848616677</v>
      </c>
      <c r="D10" s="16">
        <v>6.9070467960000004</v>
      </c>
      <c r="E10" s="16">
        <v>7.1062497979958348</v>
      </c>
      <c r="F10" s="16">
        <v>7.1238865779900022</v>
      </c>
      <c r="G10" s="16">
        <v>7.2534257159000006</v>
      </c>
      <c r="H10" s="16">
        <v>7.4510492481424997</v>
      </c>
    </row>
    <row r="11" spans="1:8" ht="19.95" customHeight="1" x14ac:dyDescent="0.25">
      <c r="A11" t="s">
        <v>97</v>
      </c>
      <c r="B11" s="16">
        <v>21.279373150000001</v>
      </c>
      <c r="C11" s="16">
        <v>21.102133740110524</v>
      </c>
      <c r="D11" s="16">
        <v>21.419918979887996</v>
      </c>
      <c r="E11" s="16">
        <v>22.266690592160856</v>
      </c>
      <c r="F11" s="16">
        <v>22.672553701394328</v>
      </c>
      <c r="G11" s="16">
        <v>23.17059688103312</v>
      </c>
      <c r="H11" s="16">
        <v>23.735220025762761</v>
      </c>
    </row>
    <row r="12" spans="1:8" ht="19.95" customHeight="1" x14ac:dyDescent="0.25">
      <c r="A12" t="s">
        <v>192</v>
      </c>
      <c r="B12" s="16"/>
      <c r="C12" s="16"/>
      <c r="D12" s="16"/>
      <c r="E12" s="16"/>
      <c r="F12" s="16"/>
      <c r="G12" s="16"/>
      <c r="H12" s="16"/>
    </row>
    <row r="13" spans="1:8" ht="19.95" customHeight="1" x14ac:dyDescent="0.25">
      <c r="A13" t="s">
        <v>196</v>
      </c>
      <c r="B13" s="16"/>
      <c r="C13" s="16"/>
      <c r="D13" s="16"/>
      <c r="E13" s="16"/>
      <c r="F13" s="16"/>
      <c r="G13" s="16"/>
      <c r="H13" s="16"/>
    </row>
    <row r="14" spans="1:8" ht="19.95" customHeight="1" x14ac:dyDescent="0.25">
      <c r="A14" t="s">
        <v>197</v>
      </c>
      <c r="B14" s="16"/>
      <c r="C14" s="16"/>
      <c r="D14" s="16"/>
      <c r="E14" s="16"/>
      <c r="F14" s="16"/>
      <c r="G14" s="16"/>
      <c r="H14" s="16"/>
    </row>
    <row r="15" spans="1:8" ht="19.95" customHeight="1" x14ac:dyDescent="0.25">
      <c r="A15" s="2" t="s">
        <v>1</v>
      </c>
      <c r="B15" s="9"/>
      <c r="C15" s="9"/>
      <c r="D15" s="9"/>
      <c r="E15" s="9"/>
      <c r="F15" s="10"/>
      <c r="G15" s="9"/>
      <c r="H15" s="9"/>
    </row>
    <row r="17" spans="1:5" ht="19.95" customHeight="1" x14ac:dyDescent="0.25">
      <c r="B17" s="11"/>
    </row>
    <row r="21" spans="1:5" ht="19.95" customHeight="1" x14ac:dyDescent="0.25">
      <c r="A21" s="6"/>
    </row>
    <row r="22" spans="1:5" ht="19.95" customHeight="1" x14ac:dyDescent="0.25">
      <c r="A22" s="7"/>
      <c r="B22" s="7"/>
      <c r="C22" s="7"/>
      <c r="D22" s="7"/>
      <c r="E22" s="7"/>
    </row>
  </sheetData>
  <hyperlinks>
    <hyperlink ref="A15" location="'Table of Contents'!A1" display="Return to Contents" xr:uid="{9290F4D0-1FDC-462B-920C-75A21D6136AF}"/>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1DC09-4D50-45AA-BB36-6B81CF9DF37A}">
  <dimension ref="A1:G20"/>
  <sheetViews>
    <sheetView showGridLines="0" zoomScaleNormal="100" workbookViewId="0"/>
  </sheetViews>
  <sheetFormatPr defaultColWidth="8.453125" defaultRowHeight="19.95" customHeight="1" x14ac:dyDescent="0.25"/>
  <cols>
    <col min="1" max="1" width="43.54296875" style="4" customWidth="1"/>
    <col min="2" max="7" width="7.54296875" style="4" bestFit="1" customWidth="1"/>
    <col min="8" max="16384" width="8.453125" style="4"/>
  </cols>
  <sheetData>
    <row r="1" spans="1:7" ht="19.95" customHeight="1" x14ac:dyDescent="0.25">
      <c r="A1" s="3" t="s">
        <v>99</v>
      </c>
      <c r="B1" s="5"/>
      <c r="C1" s="5"/>
      <c r="D1" s="5"/>
      <c r="E1" s="5"/>
      <c r="F1" s="5"/>
    </row>
    <row r="2" spans="1:7" ht="19.95" customHeight="1" x14ac:dyDescent="0.25">
      <c r="A2" t="s">
        <v>2</v>
      </c>
      <c r="B2" s="5"/>
      <c r="C2" s="5"/>
      <c r="D2" s="5"/>
      <c r="E2" s="5"/>
      <c r="F2" s="5"/>
    </row>
    <row r="3" spans="1:7" ht="19.95" customHeight="1" x14ac:dyDescent="0.25">
      <c r="A3" t="s">
        <v>98</v>
      </c>
      <c r="B3" s="5"/>
      <c r="C3" s="5"/>
      <c r="D3" s="5"/>
      <c r="E3" s="5"/>
      <c r="F3" s="5"/>
    </row>
    <row r="4" spans="1:7" s="8" customFormat="1" ht="19.95" customHeight="1" x14ac:dyDescent="0.25">
      <c r="A4" s="15" t="s">
        <v>100</v>
      </c>
      <c r="B4" s="14" t="s">
        <v>5</v>
      </c>
      <c r="C4" s="14" t="s">
        <v>6</v>
      </c>
      <c r="D4" s="14" t="s">
        <v>7</v>
      </c>
      <c r="E4" s="14" t="s">
        <v>8</v>
      </c>
      <c r="F4" s="14" t="s">
        <v>9</v>
      </c>
      <c r="G4" s="14" t="s">
        <v>40</v>
      </c>
    </row>
    <row r="5" spans="1:7" ht="19.95" customHeight="1" x14ac:dyDescent="0.25">
      <c r="A5" t="s">
        <v>14</v>
      </c>
      <c r="B5" s="16">
        <v>35.5</v>
      </c>
      <c r="C5" s="16">
        <v>36</v>
      </c>
      <c r="D5" s="16">
        <v>36.5</v>
      </c>
      <c r="E5" s="16">
        <v>36.5</v>
      </c>
      <c r="F5" s="16">
        <v>36.5</v>
      </c>
      <c r="G5" s="16">
        <v>36.5</v>
      </c>
    </row>
    <row r="6" spans="1:7" ht="19.95" customHeight="1" x14ac:dyDescent="0.25">
      <c r="A6" t="s">
        <v>101</v>
      </c>
      <c r="B6" s="16">
        <v>33</v>
      </c>
      <c r="C6" s="16">
        <v>33.5</v>
      </c>
      <c r="D6" s="16">
        <v>34</v>
      </c>
      <c r="E6" s="16">
        <v>34</v>
      </c>
      <c r="F6" s="16">
        <v>34</v>
      </c>
      <c r="G6" s="16">
        <v>34</v>
      </c>
    </row>
    <row r="7" spans="1:7" ht="19.95" customHeight="1" x14ac:dyDescent="0.25">
      <c r="A7" t="s">
        <v>102</v>
      </c>
      <c r="B7" s="16">
        <v>43</v>
      </c>
      <c r="C7" s="16">
        <v>43.5</v>
      </c>
      <c r="D7" s="16">
        <v>44</v>
      </c>
      <c r="E7" s="16">
        <v>44</v>
      </c>
      <c r="F7" s="16">
        <v>44</v>
      </c>
      <c r="G7" s="16">
        <v>44</v>
      </c>
    </row>
    <row r="8" spans="1:7" ht="19.95" customHeight="1" x14ac:dyDescent="0.25">
      <c r="A8" t="s">
        <v>95</v>
      </c>
      <c r="B8" s="16">
        <v>43</v>
      </c>
      <c r="C8" s="16">
        <v>43.5</v>
      </c>
      <c r="D8" s="16">
        <v>44</v>
      </c>
      <c r="E8" s="16">
        <v>44</v>
      </c>
      <c r="F8" s="16">
        <v>44</v>
      </c>
      <c r="G8" s="16">
        <v>44</v>
      </c>
    </row>
    <row r="9" spans="1:7" ht="19.95" customHeight="1" x14ac:dyDescent="0.25">
      <c r="A9" t="s">
        <v>96</v>
      </c>
      <c r="B9" s="16">
        <v>44.5</v>
      </c>
      <c r="C9" s="16">
        <v>45</v>
      </c>
      <c r="D9" s="16">
        <v>45.5</v>
      </c>
      <c r="E9" s="16">
        <v>45.5</v>
      </c>
      <c r="F9" s="16">
        <v>45.5</v>
      </c>
      <c r="G9" s="16">
        <v>45.5</v>
      </c>
    </row>
    <row r="10" spans="1:7" ht="19.95" customHeight="1" x14ac:dyDescent="0.25">
      <c r="A10" t="s">
        <v>91</v>
      </c>
      <c r="B10" s="16">
        <v>38</v>
      </c>
      <c r="C10" s="16">
        <v>38.5</v>
      </c>
      <c r="D10" s="16">
        <v>39</v>
      </c>
      <c r="E10" s="16">
        <v>39</v>
      </c>
      <c r="F10" s="16">
        <v>39</v>
      </c>
      <c r="G10" s="16">
        <v>39</v>
      </c>
    </row>
    <row r="11" spans="1:7" ht="19.95" customHeight="1" x14ac:dyDescent="0.25">
      <c r="A11" t="s">
        <v>92</v>
      </c>
      <c r="B11" s="16">
        <v>42</v>
      </c>
      <c r="C11" s="16">
        <v>42.5</v>
      </c>
      <c r="D11" s="16">
        <v>43</v>
      </c>
      <c r="E11" s="16">
        <v>43.5</v>
      </c>
      <c r="F11" s="16">
        <v>43.5</v>
      </c>
      <c r="G11" s="16">
        <v>43.5</v>
      </c>
    </row>
    <row r="12" spans="1:7" ht="19.95" customHeight="1" x14ac:dyDescent="0.25">
      <c r="A12" t="s">
        <v>151</v>
      </c>
      <c r="B12" s="16"/>
      <c r="C12" s="16"/>
      <c r="D12" s="16"/>
      <c r="E12" s="16"/>
      <c r="F12" s="16"/>
      <c r="G12" s="16"/>
    </row>
    <row r="13" spans="1:7" ht="19.95" customHeight="1" x14ac:dyDescent="0.25">
      <c r="A13" s="2" t="s">
        <v>1</v>
      </c>
      <c r="B13" s="9"/>
      <c r="C13" s="9"/>
      <c r="D13" s="9"/>
      <c r="E13" s="9"/>
      <c r="F13" s="10"/>
      <c r="G13" s="9"/>
    </row>
    <row r="15" spans="1:7" ht="19.95" customHeight="1" x14ac:dyDescent="0.25">
      <c r="B15" s="11"/>
    </row>
    <row r="19" spans="1:5" ht="19.95" customHeight="1" x14ac:dyDescent="0.25">
      <c r="A19" s="6"/>
    </row>
    <row r="20" spans="1:5" ht="19.95" customHeight="1" x14ac:dyDescent="0.25">
      <c r="A20" s="7"/>
      <c r="B20" s="7"/>
      <c r="C20" s="7"/>
      <c r="D20" s="7"/>
      <c r="E20" s="7"/>
    </row>
  </sheetData>
  <hyperlinks>
    <hyperlink ref="A13" location="'Table of Contents'!A1" display="Return to Contents" xr:uid="{4A833A3B-365A-4D3E-892B-415D73F966BA}"/>
  </hyperlinks>
  <pageMargins left="0.7" right="0.7" top="0.75" bottom="0.75" header="0.3" footer="0.3"/>
  <pageSetup paperSize="9" orientation="portrait" r:id="rId1"/>
  <tableParts count="1">
    <tablePart r:id="rId2"/>
  </tableParts>
</worksheet>
</file>

<file path=customXML/_rels/item5.xml.rels>&#65279;<?xml version="1.0" encoding="utf-8"?><Relationships xmlns="http://schemas.openxmlformats.org/package/2006/relationships"><Relationship Type="http://schemas.openxmlformats.org/officeDocument/2006/relationships/customXmlProps" Target="/customXML/itemProps5.xml" Id="Rd3c4172d526e4b2384ade4b889302c76" /></Relationships>
</file>

<file path=customXML/item5.xml><?xml version="1.0" encoding="utf-8"?>
<metadata xmlns="http://www.objective.com/ecm/document/metadata/53D26341A57B383EE0540010E0463CCA" version="1.0.0">
  <systemFields>
    <field name="Objective-Id">
      <value order="0">A51149387</value>
    </field>
    <field name="Objective-Title">
      <value order="0">Dec 2024 - SEFF - Publication - Chapter 5 - Social Security - Supplementary figures</value>
    </field>
    <field name="Objective-Description">
      <value order="0"/>
    </field>
    <field name="Objective-CreationStamp">
      <value order="0">2024-12-03T13:24:47Z</value>
    </field>
    <field name="Objective-IsApproved">
      <value order="0">false</value>
    </field>
    <field name="Objective-IsPublished">
      <value order="0">true</value>
    </field>
    <field name="Objective-DatePublished">
      <value order="0">2024-12-03T13:58:13Z</value>
    </field>
    <field name="Objective-ModificationStamp">
      <value order="0">2024-12-03T13:58:13Z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vA76986286</value>
    </field>
    <field name="Objective-Version">
      <value order="0">1.0</value>
    </field>
    <field name="Objective-VersionNumber">
      <value order="0">1</value>
    </field>
    <field name="Objective-VersionComment">
      <value order="0">Copied from document A50722508.18</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5.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3006C117-6890-4EE2-8E89-A5241204BC50}">
  <ds:schemaRefs>
    <ds:schemaRef ds:uri="http://schemas.microsoft.com/office/2006/documentManagement/types"/>
    <ds:schemaRef ds:uri="http://purl.org/dc/elements/1.1/"/>
    <ds:schemaRef ds:uri="96d0022d-0bc1-46ef-ad33-c01cb030b1f7"/>
    <ds:schemaRef ds:uri="http://schemas.microsoft.com/office/2006/metadata/properties"/>
    <ds:schemaRef ds:uri="b17732f7-493e-486b-96da-852f641667d4"/>
    <ds:schemaRef ds:uri="http://purl.org/dc/terms/"/>
    <ds:schemaRef ds:uri="http://www.w3.org/XML/1998/namespace"/>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Table of Contents</vt:lpstr>
      <vt:lpstr>Supplementary Figures</vt:lpstr>
      <vt:lpstr>Figure S5.1</vt:lpstr>
      <vt:lpstr>Figure S5.2</vt:lpstr>
      <vt:lpstr>Figure S5.3</vt:lpstr>
      <vt:lpstr>Figure S5.4</vt:lpstr>
      <vt:lpstr>Figure S5.5</vt:lpstr>
      <vt:lpstr>Figure S5.6</vt:lpstr>
      <vt:lpstr>Figure S5.7</vt:lpstr>
      <vt:lpstr>Figure S5.8</vt:lpstr>
      <vt:lpstr>Figure S5.9</vt:lpstr>
      <vt:lpstr>Figure S5.10</vt:lpstr>
      <vt:lpstr>Figure S5.11</vt:lpstr>
      <vt:lpstr>Figure S5.12</vt:lpstr>
      <vt:lpstr>Figure S5.13</vt:lpstr>
      <vt:lpstr>Figure S5.14</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5 - Social security - Supplementary figures</dc:title>
  <dc:subject/>
  <dc:creator>U445289</dc:creator>
  <cp:keywords/>
  <dc:description/>
  <cp:lastModifiedBy>Victoria Avila</cp:lastModifiedBy>
  <cp:revision/>
  <dcterms:created xsi:type="dcterms:W3CDTF">2020-04-02T13:20:57Z</dcterms:created>
  <dcterms:modified xsi:type="dcterms:W3CDTF">2024-12-03T13:21:41Z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A51149387</vt:lpwstr>
  </property>
  <property fmtid="{D5CDD505-2E9C-101B-9397-08002B2CF9AE}" pid="4" name="Objective-Title">
    <vt:lpwstr>Dec 2024 - SEFF - Publication - Chapter 5 - Social Security - Supplementary figures</vt:lpwstr>
  </property>
  <property fmtid="{D5CDD505-2E9C-101B-9397-08002B2CF9AE}" pid="5" name="Objective-Description">
    <vt:lpwstr/>
  </property>
  <property fmtid="{D5CDD505-2E9C-101B-9397-08002B2CF9AE}" pid="6" name="Objective-CreationStamp">
    <vt:filetime>2024-12-03T13:24:47Z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2024-12-03T13:58:13Z</vt:filetime>
  </property>
  <property fmtid="{D5CDD505-2E9C-101B-9397-08002B2CF9AE}" pid="10" name="Objective-ModificationStamp">
    <vt:filetime>2024-12-03T13:58:13Z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vA76986286</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Copied from document A50722508.18</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