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2.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5.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440195\Objective\Objects\"/>
    </mc:Choice>
  </mc:AlternateContent>
  <xr:revisionPtr revIDLastSave="0" documentId="13_ncr:1_{3F8C9F4B-6010-4FC3-A555-20BA5175AC4F}" xr6:coauthVersionLast="47" xr6:coauthVersionMax="47" xr10:uidLastSave="{00000000-0000-0000-0000-000000000000}"/>
  <bookViews>
    <workbookView xWindow="11520" yWindow="0" windowWidth="11520" windowHeight="12360" tabRatio="727" xr2:uid="{896F8BC9-661E-4B5A-BB07-F5081A35E1A8}"/>
  </bookViews>
  <sheets>
    <sheet name="Table of Contents" sheetId="2" r:id="rId1"/>
    <sheet name="Overview" sheetId="3" r:id="rId2"/>
    <sheet name="Figure 5.1" sheetId="37" r:id="rId3"/>
    <sheet name="Changes since December 2023" sheetId="85" r:id="rId4"/>
    <sheet name="Figure 5.2" sheetId="65" r:id="rId5"/>
    <sheet name="Figure 5.3" sheetId="69" r:id="rId6"/>
    <sheet name="Figure 5.4" sheetId="70" r:id="rId7"/>
    <sheet name="Figure 5.5" sheetId="76" r:id="rId8"/>
    <sheet name="Figure 5.6" sheetId="89" r:id="rId9"/>
    <sheet name="Social security funding" sheetId="86" r:id="rId10"/>
    <sheet name="Figure 5.7" sheetId="73" r:id="rId11"/>
    <sheet name="Figure 5.8" sheetId="80" r:id="rId12"/>
    <sheet name="Figure 5.9" sheetId="88" r:id="rId13"/>
    <sheet name="Forecast summary" sheetId="87" r:id="rId14"/>
    <sheet name="Figure 5.10" sheetId="81"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88" l="1"/>
  <c r="G23" i="88"/>
  <c r="H23" i="88"/>
  <c r="I23" i="88"/>
  <c r="J23" i="88"/>
  <c r="K23" i="88"/>
  <c r="E23" i="88"/>
  <c r="F29" i="88"/>
  <c r="G29" i="88"/>
  <c r="H29" i="88"/>
  <c r="I29" i="88"/>
  <c r="J29" i="88"/>
  <c r="K29" i="88"/>
  <c r="E29" i="88"/>
  <c r="A10" i="2"/>
  <c r="A16" i="2" l="1"/>
  <c r="A13" i="2" l="1"/>
  <c r="A14" i="2"/>
  <c r="A7" i="2"/>
  <c r="A9" i="2" l="1"/>
  <c r="A4" i="2" l="1"/>
  <c r="A6" i="2"/>
  <c r="A12" i="2"/>
  <c r="A8" i="2"/>
</calcChain>
</file>

<file path=xl/sharedStrings.xml><?xml version="1.0" encoding="utf-8"?>
<sst xmlns="http://schemas.openxmlformats.org/spreadsheetml/2006/main" count="349" uniqueCount="158">
  <si>
    <t>Table of Contents</t>
  </si>
  <si>
    <t>Overview</t>
  </si>
  <si>
    <t>Changes since December 2023</t>
  </si>
  <si>
    <t>Funding related to social security</t>
  </si>
  <si>
    <t>Forecast Summary</t>
  </si>
  <si>
    <t>Return to Contents</t>
  </si>
  <si>
    <t>Figure 5.1: Change in total social security spending forecast since December 2023</t>
  </si>
  <si>
    <t>This worksheet contains one table.</t>
  </si>
  <si>
    <t xml:space="preserve">The table begins in cell A4. Notes are located below the table and begin in cell A10. </t>
  </si>
  <si>
    <t>£ million</t>
  </si>
  <si>
    <t>2023-24 [1]</t>
  </si>
  <si>
    <t>2024-25</t>
  </si>
  <si>
    <t>2025-26</t>
  </si>
  <si>
    <t>2026-27</t>
  </si>
  <si>
    <t>2027-28</t>
  </si>
  <si>
    <t>2028-29</t>
  </si>
  <si>
    <t>2029-30</t>
  </si>
  <si>
    <t>December 2023</t>
  </si>
  <si>
    <t>blank</t>
  </si>
  <si>
    <t>Change in Wellbeing, Economy, Fair Work and Energy portfolio [2]</t>
  </si>
  <si>
    <t>December 2024</t>
  </si>
  <si>
    <t>Overall change since December 2023</t>
  </si>
  <si>
    <t>Source: Scottish Fiscal Commission.</t>
  </si>
  <si>
    <t>[1] The 2023-24 column represents outturn for December 2024 forecast.</t>
  </si>
  <si>
    <t>Figure 5.2: Components of change in security forecast since December 2023</t>
  </si>
  <si>
    <t>Affecting Scottish Budget, of which:</t>
  </si>
  <si>
    <t>ADP forecast updates</t>
  </si>
  <si>
    <t>Launch of SADLA</t>
  </si>
  <si>
    <t>PADP higher demand</t>
  </si>
  <si>
    <t>Population</t>
  </si>
  <si>
    <t>Other [2]</t>
  </si>
  <si>
    <t>Spending already planned for in the Scottish Budget, of which:</t>
  </si>
  <si>
    <t>Employability Services</t>
  </si>
  <si>
    <t>[1] The 2023-24 column represents outturn in the December 2024 rows.</t>
  </si>
  <si>
    <t>[2] ‘Other’ contains data updates and changes in assumptions across payments which in isolation have a small effect on our forecast.</t>
  </si>
  <si>
    <t>Figure 5.3: Growth in disability payments caseload aged 15 and under since February 2020</t>
  </si>
  <si>
    <t>The combined caseload for CDP and DLA for children has increased in Scotland</t>
  </si>
  <si>
    <t>Description of Figure 5.3: Line chart showing the percentage growth, relative to February 2020, in the disability payments caseload for those aged 15 and under. Since the launch of CDP, growth in Scotland has accelerated, surpassing that observed in England and Wales in May 2023.</t>
  </si>
  <si>
    <t>Geography</t>
  </si>
  <si>
    <t>England and Wales</t>
  </si>
  <si>
    <t>Scotland</t>
  </si>
  <si>
    <t>CDP data is available up to September 2024 and DLA for children’s data is available up to February 2024.</t>
  </si>
  <si>
    <t>Amounts are indexed so that February 2020 is equal to 100.</t>
  </si>
  <si>
    <t xml:space="preserve">Figure 5.4: Cost of new uprating policy </t>
  </si>
  <si>
    <t xml:space="preserve">The table begins in cell A4. Notes are located below the table and begin in cell A6. </t>
  </si>
  <si>
    <t>Spending</t>
  </si>
  <si>
    <t xml:space="preserve">Figure 5.5: Forecast uprating of social security payments </t>
  </si>
  <si>
    <t xml:space="preserve">The table begins in cell A4. Notes are located below the table and begin in cell A7. </t>
  </si>
  <si>
    <t>Per cent</t>
  </si>
  <si>
    <t>[1] The 2025-26 column represents outturn for December 2024.</t>
  </si>
  <si>
    <t>2020-21</t>
  </si>
  <si>
    <t>2021-22</t>
  </si>
  <si>
    <t>2022-23</t>
  </si>
  <si>
    <t>2023-24</t>
  </si>
  <si>
    <t>December 2021</t>
  </si>
  <si>
    <t>December 2022</t>
  </si>
  <si>
    <t>Effect on the Budget</t>
  </si>
  <si>
    <t xml:space="preserve">Source: </t>
  </si>
  <si>
    <t>Figure 5.7: Social security spending forecast net positions</t>
  </si>
  <si>
    <t xml:space="preserve">The table begins in cell A4. Notes are located below the table and begin in cell A16. </t>
  </si>
  <si>
    <t>2023-24
outturn</t>
  </si>
  <si>
    <t>Block Grant Adjustment</t>
  </si>
  <si>
    <t>Spending on social security payments with a BGA [1]</t>
  </si>
  <si>
    <t>Social Security net position (BGA less spending), of which:</t>
  </si>
  <si>
    <t>Attendance Allowance</t>
  </si>
  <si>
    <t>Carer's Allowance</t>
  </si>
  <si>
    <t>Cold Weather Payment</t>
  </si>
  <si>
    <t>Disability Living Allowance</t>
  </si>
  <si>
    <t>Industrial Injuries Disablement Scheme</t>
  </si>
  <si>
    <t>Personal Independence Payment</t>
  </si>
  <si>
    <t>Severe Disablement Allowance</t>
  </si>
  <si>
    <t>[1] Our forecasts of social security spending reflect spending in Scotland on the current payments, firm policy changes, and include indicative forecasts of future policy commitments on Employment Injury Assistance.</t>
  </si>
  <si>
    <t>Figure 5.8: Effect of social security spending on the Budget</t>
  </si>
  <si>
    <t>2023-24 outturn</t>
  </si>
  <si>
    <t>Social security net position [1]</t>
  </si>
  <si>
    <t>Spending on payment without a BGA, of which:</t>
  </si>
  <si>
    <r>
      <t>Payments unique to Scotland</t>
    </r>
    <r>
      <rPr>
        <sz val="12"/>
        <color theme="1"/>
        <rFont val="Helvetica"/>
        <scheme val="minor"/>
      </rPr>
      <t> </t>
    </r>
    <r>
      <rPr>
        <sz val="12"/>
        <rFont val="Helvetica"/>
        <family val="2"/>
        <scheme val="minor"/>
      </rPr>
      <t>[2]</t>
    </r>
  </si>
  <si>
    <t>Other social security spending [3]</t>
  </si>
  <si>
    <t>[1] This includes the disability payments, Carer Support Payment, winter heating payments for adults and Employment Injury Assistance. Detailed information can be found in Figure 5.7.</t>
  </si>
  <si>
    <t>[2] ‘Payments unique to Scotland’ includes Scottish Child Payment, Carer’s Allowance Supplement, Child Winter Heating Payment, Best Start Grant Early Learning Payment, and Best Start Grant School Age Payment. We also include spending through Discretionary Housing Payments on bedroom tax mitigation and the extra costs of the commitment to mitigating Benefit Cap deductions.</t>
  </si>
  <si>
    <t>[3] ‘Other social security’ includes spending on Best Start Grant Pregnancy and Baby Payment, Best Start Foods, Discretionary Housing Payments, Funeral Support Payment, Employability Services, and Scottish Welfare Fund. Funding for these payments comes through the general Block Grant and it is not possible to provide an estimate of funding received for individual payments.</t>
  </si>
  <si>
    <t xml:space="preserve">The table begins in cell A4. Notes are located below the table and begin in cell A24. </t>
  </si>
  <si>
    <t>2023-24  outturn</t>
  </si>
  <si>
    <t>Adult Disability Payment [1]</t>
  </si>
  <si>
    <t>Best Start Foods</t>
  </si>
  <si>
    <t>Best Start Grant</t>
  </si>
  <si>
    <t>Carer's Allowance Supplement</t>
  </si>
  <si>
    <t>Carer Support Payment [2]</t>
  </si>
  <si>
    <t>Child Disability Payment [3]</t>
  </si>
  <si>
    <t>Child Winter Heating Payment</t>
  </si>
  <si>
    <t>Discretionary Housing Payments</t>
  </si>
  <si>
    <t>Employability Services [4]</t>
  </si>
  <si>
    <t>Employment Injury Assistance [5]</t>
  </si>
  <si>
    <t>Funeral Support Payment</t>
  </si>
  <si>
    <t>Pension Age Disability Payment [6]</t>
  </si>
  <si>
    <t>Pension Age Winter Heating Payment [7]</t>
  </si>
  <si>
    <t>Scottish Adult Disability Living Allowance [8]</t>
  </si>
  <si>
    <t>Scottish Child Payment</t>
  </si>
  <si>
    <t>Scottish Welfare Fund</t>
  </si>
  <si>
    <t>Winter Heating Payment</t>
  </si>
  <si>
    <t>Total spending</t>
  </si>
  <si>
    <t>[1] Adult Disability Payment is replacing Personal Independence Payment. Figures include spending on Personal Independence Payment until case transfer is complete.</t>
  </si>
  <si>
    <t>[2] Carer Support Payment is replacing Carer’s Allowance. Figures include spending on Carer’s Allowance until case transfer is complete and Carer’s Additional Person Payment which will be introduced after case transfer is complete.</t>
  </si>
  <si>
    <t>[3] Child Disability Payment has replaced Disability Living Allowance for children. Figures include spending on Disability Living Allowance for children until case transfer is complete.</t>
  </si>
  <si>
    <t>[4] The forecast of Employability Services is an indicative forecast and includes spending on Fair Start Scotland and elements of No One Left Behind.</t>
  </si>
  <si>
    <t>[5] The forecast of Employment Injury Assistance is an indicative forecast and includes our estimate of the change in the baseline Industrial Injuries Disablement Scheme and changes arising from the introduction of Employment Injury Assistance.</t>
  </si>
  <si>
    <t>[6] Pension Age Disability Payment replaces Attendance Allowance. Figures include spending on Attendance Allowance until case transfer is complete.</t>
  </si>
  <si>
    <t>[7] Pension Age Winter Heating Payment replaces Winter Fuel Payment in winter 2024-25.</t>
  </si>
  <si>
    <t>[8] Scottish Adult Disability Living Allowance includes our estimate of Disability Living Allowance and changes arising from the introduction of Scottish Adult DLA.</t>
  </si>
  <si>
    <t>Outturn</t>
  </si>
  <si>
    <t>Net position</t>
  </si>
  <si>
    <t>This worksheet contains one chart and one table. The chart begins in cell A5. The table begins in cell A18. Notes are located below the table and begin in cell A31.</t>
  </si>
  <si>
    <t>The social security net position gap is forecast to widen in subsequent years</t>
  </si>
  <si>
    <t>Winter Fuel Payment</t>
  </si>
  <si>
    <t>BGAs before 2023-24 have not yet been updated to take account of revised population estimates.</t>
  </si>
  <si>
    <t>Figure 5.6: Forecast for PAWHP since December 2023</t>
  </si>
  <si>
    <t xml:space="preserve">The table begins in cell A4. Notes are located below the table and begin in cell A8. </t>
  </si>
  <si>
    <t>Figure 5.9: Change in social security net position and effect of spending on the Budget</t>
  </si>
  <si>
    <t>Description of Figure 5.9: Line chart showing the social security net position and effect of spending on the Budget.</t>
  </si>
  <si>
    <t>Figure 5.10: Social security spending forecast</t>
  </si>
  <si>
    <t>Feb 2020</t>
  </si>
  <si>
    <t>Nov 2020</t>
  </si>
  <si>
    <t>Aug 2020</t>
  </si>
  <si>
    <t>May 2020</t>
  </si>
  <si>
    <t>Feb 2021</t>
  </si>
  <si>
    <t>May 2021</t>
  </si>
  <si>
    <t>Aug 2021</t>
  </si>
  <si>
    <t>Nov 2021</t>
  </si>
  <si>
    <t>Feb 2022</t>
  </si>
  <si>
    <t>May 2022</t>
  </si>
  <si>
    <t>Aug 2022</t>
  </si>
  <si>
    <t>Nov 2022</t>
  </si>
  <si>
    <t>Feb 2023</t>
  </si>
  <si>
    <t>May 2023</t>
  </si>
  <si>
    <t>Aug 2023</t>
  </si>
  <si>
    <t>Nov 2023</t>
  </si>
  <si>
    <t>Feb 2024</t>
  </si>
  <si>
    <t>May 2024</t>
  </si>
  <si>
    <t>Aug 2024</t>
  </si>
  <si>
    <t xml:space="preserve">Our forecast covers spending on payment and services to individuals and families, but not the associated administrative costs. </t>
  </si>
  <si>
    <t>Change in Social Justice portfolio</t>
  </si>
  <si>
    <t>2025-26
[1]</t>
  </si>
  <si>
    <t>Scottish Fiscal Commission – Scotland’s Economic and Fiscal Forecasts,</t>
  </si>
  <si>
    <t>Scottish Government (2024) Fiscal Framework data annex: August 2024.</t>
  </si>
  <si>
    <t xml:space="preserve">The table begins in cell A4. Notes are located below the table and begin in cell A21. </t>
  </si>
  <si>
    <t>[2] The increase in spending in the Wellbeing Economy, Fair Work and Energy portfolio does not reflect additional spend on employability support services provided to disabled people or those at risk of long‑term unemployment but a change in our forecasting scope.</t>
  </si>
  <si>
    <t>September 2024 supplementary costing</t>
  </si>
  <si>
    <t>CDP higher caseload</t>
  </si>
  <si>
    <t>Uprating</t>
  </si>
  <si>
    <t>CSP earning limit</t>
  </si>
  <si>
    <t>PAWHP eligibility</t>
  </si>
  <si>
    <t>Change since December 2023</t>
  </si>
  <si>
    <t>Caseload data for CDP and DLA for children in Scotland presented some recording issues between February 2022 and August 2022 due to the case transfer of clients from DLA for children to CDP.</t>
  </si>
  <si>
    <t>This worksheet contains one chart and one table. The chart begins in cell A5. The table begins in cell A18. Notes are located below the table and begin in cell A21.</t>
  </si>
  <si>
    <t>Scotland's Economic and Fiscal Forecasts - December 2024 - Chapter 5 - Social security</t>
  </si>
  <si>
    <t>Scottish Fiscal Commission – Scotland’s Economic and Fiscal Forecasts,</t>
  </si>
  <si>
    <t>Source:</t>
  </si>
  <si>
    <t>Scottish Fiscal Commission (2024) Supplementary Costing – Pension Age Winter Heating Payment –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</si>
</sst>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0.0"/>
    <numFmt numFmtId="171" formatCode="0.000"/>
    <numFmt numFmtId="172" formatCode="_(* #,##0.00000_);_(* \(#,##0.00000\);_(* &quot;-&quot;??_);_(@_)"/>
    <numFmt numFmtId="173" formatCode="_(* #,##0.0000000000000000_);_(* \(#,##0.0000000000000000\);_(* &quot;-&quot;??_);_(@_)"/>
    <numFmt numFmtId="174" formatCode="_(* #,##0.00_);_(* \(#,##0.00\);_(* &quot;-&quot;??_);_(@_)"/>
  </numFmts>
  <fonts count="52"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sz val="12"/>
      <color theme="1"/>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2"/>
      <name val="Helvetica"/>
      <scheme val="major"/>
    </font>
    <font>
      <sz val="12"/>
      <color theme="1"/>
      <name val="Helvetica"/>
      <scheme val="major"/>
    </font>
    <font>
      <sz val="12"/>
      <color theme="1"/>
      <name val="Helvetica"/>
      <family val="2"/>
    </font>
    <font>
      <b/>
      <sz val="12"/>
      <color rgb="FFFFFFFF"/>
      <name val="Helvetica"/>
      <family val="2"/>
    </font>
    <font>
      <b/>
      <sz val="12"/>
      <color rgb="FFFFFFFF"/>
      <name val="Helvetica"/>
    </font>
    <font>
      <sz val="12"/>
      <color rgb="FF2C2926"/>
      <name val="Helvetica"/>
    </font>
    <font>
      <b/>
      <sz val="12"/>
      <color theme="1"/>
      <name val="Helvetica"/>
      <scheme val="minor"/>
    </font>
    <font>
      <sz val="12"/>
      <color rgb="FF000000"/>
      <name val="Helvetica"/>
      <scheme val="minor"/>
    </font>
    <font>
      <sz val="12"/>
      <name val="Arial"/>
      <family val="2"/>
    </font>
    <font>
      <sz val="12"/>
      <name val="Helvetica"/>
      <scheme val="minor"/>
    </font>
    <font>
      <sz val="12"/>
      <color theme="1"/>
      <name val="Arial"/>
      <family val="2"/>
    </font>
    <font>
      <b/>
      <sz val="12"/>
      <name val="Helvetica"/>
      <scheme val="minor"/>
    </font>
    <font>
      <u/>
      <sz val="12"/>
      <color rgb="FF0000FF"/>
      <name val="Helvetica"/>
      <scheme val="minor"/>
    </font>
    <font>
      <sz val="12"/>
      <color rgb="FF000000"/>
      <name val="Helvetica"/>
      <family val="2"/>
      <scheme val="minor"/>
    </font>
  </fonts>
  <fills count="40">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97E77"/>
        <bgColor indexed="64"/>
      </patternFill>
    </fill>
    <fill>
      <patternFill patternType="solid">
        <fgColor rgb="FFEDF7F6"/>
        <bgColor indexed="64"/>
      </patternFill>
    </fill>
    <fill>
      <patternFill patternType="solid">
        <fgColor rgb="FFBAD7E9"/>
        <bgColor indexed="64"/>
      </patternFill>
    </fill>
    <fill>
      <patternFill patternType="solid">
        <fgColor theme="0"/>
        <bgColor indexed="64"/>
      </patternFill>
    </fill>
    <fill>
      <patternFill patternType="solid">
        <fgColor theme="6" tint="-0.24994659260841701"/>
        <bgColor indexed="64"/>
      </patternFill>
    </fill>
  </fills>
  <borders count="25">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theme="0"/>
      </left>
      <right/>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top style="thin">
        <color theme="6" tint="-0.24994659260841701"/>
      </top>
      <bottom style="thin">
        <color theme="6" tint="-0.24994659260841701"/>
      </bottom>
      <diagonal/>
    </border>
    <border>
      <left/>
      <right style="thin">
        <color theme="0" tint="-0.24994659260841701"/>
      </right>
      <top style="thin">
        <color theme="6" tint="-0.24994659260841701"/>
      </top>
      <bottom style="thin">
        <color theme="6" tint="-0.24994659260841701"/>
      </bottom>
      <diagonal/>
    </border>
    <border>
      <left style="thin">
        <color theme="0" tint="-0.24994659260841701"/>
      </left>
      <right style="thin">
        <color theme="0" tint="-0.24994659260841701"/>
      </right>
      <top style="thin">
        <color theme="6" tint="-0.24994659260841701"/>
      </top>
      <bottom style="thin">
        <color theme="6" tint="-0.24994659260841701"/>
      </bottom>
      <diagonal/>
    </border>
    <border>
      <left style="thin">
        <color theme="0" tint="-0.24994659260841701"/>
      </left>
      <right/>
      <top style="thin">
        <color theme="6" tint="-0.24994659260841701"/>
      </top>
      <bottom style="thin">
        <color theme="6" tint="-0.24994659260841701"/>
      </bottom>
      <diagonal/>
    </border>
    <border>
      <left/>
      <right/>
      <top style="thin">
        <color theme="6" tint="-0.24994659260841701"/>
      </top>
      <bottom/>
      <diagonal/>
    </border>
    <border>
      <left/>
      <right style="medium">
        <color theme="0"/>
      </right>
      <top style="thin">
        <color theme="0"/>
      </top>
      <bottom/>
      <diagonal/>
    </border>
    <border>
      <left style="medium">
        <color theme="0"/>
      </left>
      <right style="medium">
        <color theme="0"/>
      </right>
      <top style="thin">
        <color theme="0"/>
      </top>
      <bottom/>
      <diagonal/>
    </border>
    <border>
      <left style="medium">
        <color theme="0"/>
      </left>
      <right/>
      <top style="thin">
        <color theme="0"/>
      </top>
      <bottom/>
      <diagonal/>
    </border>
    <border>
      <left/>
      <right/>
      <top/>
      <bottom style="thin">
        <color theme="6" tint="-0.24994659260841701"/>
      </bottom>
      <diagonal/>
    </border>
    <border>
      <left/>
      <right style="thin">
        <color theme="0" tint="-0.24994659260841701"/>
      </right>
      <top/>
      <bottom style="thin">
        <color theme="6" tint="-0.24994659260841701"/>
      </bottom>
      <diagonal/>
    </border>
    <border>
      <left style="thin">
        <color theme="0" tint="-0.24994659260841701"/>
      </left>
      <right style="thin">
        <color theme="0" tint="-0.24994659260841701"/>
      </right>
      <top/>
      <bottom style="thin">
        <color theme="6" tint="-0.24994659260841701"/>
      </bottom>
      <diagonal/>
    </border>
    <border>
      <left style="thin">
        <color theme="0" tint="-0.24994659260841701"/>
      </left>
      <right/>
      <top/>
      <bottom style="thin">
        <color theme="6" tint="-0.24994659260841701"/>
      </bottom>
      <diagonal/>
    </border>
  </borders>
  <cellStyleXfs count="54">
    <xf numFmtId="0" fontId="0" fillId="0" borderId="0">
      <alignment horizontal="left" vertical="center"/>
    </xf>
    <xf numFmtId="3" fontId="37" fillId="0" borderId="0" applyFill="0" applyBorder="0" applyProtection="0">
      <alignment horizontal="right"/>
    </xf>
    <xf numFmtId="0" fontId="33" fillId="0" borderId="0" applyNumberFormat="0" applyFill="0" applyBorder="0" applyProtection="0">
      <alignment horizontal="left" vertical="center"/>
    </xf>
    <xf numFmtId="3" fontId="35" fillId="0" borderId="0" applyFill="0" applyBorder="0" applyAlignment="0" applyProtection="0"/>
    <xf numFmtId="0" fontId="34" fillId="0" borderId="0" applyNumberFormat="0" applyFill="0" applyProtection="0">
      <alignment horizontal="left" vertical="center"/>
    </xf>
    <xf numFmtId="0" fontId="14" fillId="0" borderId="0" applyNumberFormat="0" applyFill="0" applyProtection="0">
      <alignment horizontal="left" vertical="center"/>
    </xf>
    <xf numFmtId="0" fontId="13" fillId="0" borderId="2" applyNumberFormat="0" applyFill="0" applyAlignment="0" applyProtection="0"/>
    <xf numFmtId="0" fontId="15" fillId="0" borderId="1" applyNumberFormat="0" applyFill="0" applyAlignment="0" applyProtection="0"/>
    <xf numFmtId="0" fontId="19" fillId="2" borderId="4" applyNumberFormat="0" applyAlignment="0" applyProtection="0"/>
    <xf numFmtId="0" fontId="20" fillId="0" borderId="0" applyNumberFormat="0" applyFill="0" applyBorder="0" applyAlignment="0" applyProtection="0">
      <alignment horizontal="left" vertical="center"/>
    </xf>
    <xf numFmtId="165"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0" applyNumberFormat="0" applyBorder="0" applyAlignment="0" applyProtection="0"/>
    <xf numFmtId="0" fontId="26" fillId="8" borderId="5" applyNumberFormat="0" applyAlignment="0" applyProtection="0"/>
    <xf numFmtId="0" fontId="27" fillId="2" borderId="5" applyNumberFormat="0" applyAlignment="0" applyProtection="0"/>
    <xf numFmtId="0" fontId="28" fillId="0" borderId="6" applyNumberFormat="0" applyFill="0" applyAlignment="0" applyProtection="0"/>
    <xf numFmtId="0" fontId="29" fillId="9" borderId="7" applyNumberFormat="0" applyAlignment="0" applyProtection="0"/>
    <xf numFmtId="0" fontId="30" fillId="0" borderId="0" applyNumberFormat="0" applyFill="0" applyBorder="0" applyAlignment="0" applyProtection="0"/>
    <xf numFmtId="0" fontId="15" fillId="10" borderId="8" applyNumberFormat="0" applyFont="0" applyAlignment="0" applyProtection="0"/>
    <xf numFmtId="0" fontId="31" fillId="0" borderId="0" applyNumberFormat="0" applyFill="0" applyBorder="0" applyAlignment="0" applyProtection="0"/>
    <xf numFmtId="0" fontId="32"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2"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2"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14" fillId="4" borderId="0">
      <alignment horizontal="left" vertical="center"/>
    </xf>
    <xf numFmtId="0" fontId="14" fillId="3" borderId="0">
      <alignment horizontal="left" vertical="center"/>
    </xf>
    <xf numFmtId="0" fontId="14" fillId="37" borderId="0">
      <alignment horizontal="left" vertical="center"/>
    </xf>
    <xf numFmtId="0" fontId="37" fillId="0" borderId="0">
      <alignment horizontal="left" vertical="center"/>
    </xf>
    <xf numFmtId="174" fontId="1" fillId="0" borderId="0" applyFont="0" applyFill="0" applyBorder="0" applyAlignment="0" applyProtection="0"/>
  </cellStyleXfs>
  <cellXfs count="134">
    <xf numFmtId="0" fontId="0" fillId="0" borderId="0" xfId="0">
      <alignment horizontal="left" vertical="center"/>
    </xf>
    <xf numFmtId="0" fontId="6" fillId="0" borderId="0" xfId="2" applyFont="1" applyFill="1" applyAlignment="1"/>
    <xf numFmtId="0" fontId="33" fillId="0" borderId="0" xfId="2" applyFill="1">
      <alignment horizontal="left" vertical="center"/>
    </xf>
    <xf numFmtId="0" fontId="34" fillId="0" borderId="0" xfId="4" applyFill="1">
      <alignment horizontal="left" vertical="center"/>
    </xf>
    <xf numFmtId="0" fontId="4" fillId="0" borderId="0" xfId="0" applyFont="1">
      <alignment horizontal="left" vertical="center"/>
    </xf>
    <xf numFmtId="0" fontId="9" fillId="0" borderId="0" xfId="0" applyFont="1">
      <alignment horizontal="left" vertical="center"/>
    </xf>
    <xf numFmtId="0" fontId="7" fillId="0" borderId="0" xfId="0" applyFont="1">
      <alignment horizontal="left" vertical="center"/>
    </xf>
    <xf numFmtId="0" fontId="5" fillId="0" borderId="0" xfId="0" applyFont="1">
      <alignment horizontal="left" vertical="center"/>
    </xf>
    <xf numFmtId="0" fontId="16" fillId="0" borderId="0" xfId="0" applyFont="1">
      <alignment horizontal="left" vertical="center"/>
    </xf>
    <xf numFmtId="166" fontId="9" fillId="0" borderId="0" xfId="1" applyNumberFormat="1" applyFont="1" applyFill="1" applyBorder="1" applyAlignment="1">
      <alignment horizontal="right" vertical="center"/>
    </xf>
    <xf numFmtId="0" fontId="8" fillId="0" borderId="0" xfId="0" applyFont="1" applyAlignment="1">
      <alignment vertical="top" wrapText="1"/>
    </xf>
    <xf numFmtId="168" fontId="8" fillId="0" borderId="0" xfId="0" applyNumberFormat="1" applyFont="1" applyAlignment="1">
      <alignment vertical="top" wrapText="1"/>
    </xf>
    <xf numFmtId="167" fontId="4" fillId="0" borderId="0" xfId="0" applyNumberFormat="1" applyFont="1">
      <alignment horizontal="left" vertical="center"/>
    </xf>
    <xf numFmtId="0" fontId="4" fillId="0" borderId="0" xfId="0" applyFont="1" applyAlignment="1"/>
    <xf numFmtId="0" fontId="11" fillId="0" borderId="0" xfId="0" applyFont="1">
      <alignment horizontal="left" vertical="center"/>
    </xf>
    <xf numFmtId="0" fontId="11" fillId="0" borderId="0" xfId="0" applyFont="1" applyAlignment="1"/>
    <xf numFmtId="17" fontId="12" fillId="0" borderId="0" xfId="0" applyNumberFormat="1" applyFont="1" applyAlignment="1">
      <alignment horizontal="center" vertical="center"/>
    </xf>
    <xf numFmtId="17" fontId="12" fillId="0" borderId="0" xfId="0" applyNumberFormat="1" applyFont="1" applyAlignment="1">
      <alignment horizontal="center" vertical="center" wrapText="1"/>
    </xf>
    <xf numFmtId="0" fontId="0" fillId="0" borderId="0" xfId="0" applyProtection="1">
      <alignment horizontal="left" vertical="center"/>
      <protection locked="0"/>
    </xf>
    <xf numFmtId="0" fontId="0" fillId="0" borderId="0" xfId="0" applyAlignment="1" applyProtection="1">
      <protection locked="0"/>
    </xf>
    <xf numFmtId="0" fontId="0" fillId="0" borderId="0" xfId="0" applyAlignment="1"/>
    <xf numFmtId="0" fontId="17" fillId="0" borderId="0" xfId="0" applyFont="1">
      <alignment horizontal="left" vertical="center"/>
    </xf>
    <xf numFmtId="0" fontId="18" fillId="0" borderId="0" xfId="0" applyFont="1">
      <alignment horizontal="left" vertical="center"/>
    </xf>
    <xf numFmtId="0" fontId="14" fillId="3" borderId="0" xfId="50">
      <alignment horizontal="left" vertical="center"/>
    </xf>
    <xf numFmtId="0" fontId="33" fillId="0" borderId="0" xfId="2" quotePrefix="1" applyFill="1" applyBorder="1">
      <alignment horizontal="left" vertical="center"/>
    </xf>
    <xf numFmtId="0" fontId="33" fillId="0" borderId="0" xfId="2">
      <alignment horizontal="left" vertical="center"/>
    </xf>
    <xf numFmtId="17" fontId="38" fillId="0" borderId="0" xfId="0" applyNumberFormat="1" applyFont="1" applyAlignment="1">
      <alignment horizontal="center" vertical="center"/>
    </xf>
    <xf numFmtId="17" fontId="38" fillId="0" borderId="0" xfId="0" applyNumberFormat="1" applyFont="1" applyAlignment="1">
      <alignment horizontal="center" vertical="center" wrapText="1"/>
    </xf>
    <xf numFmtId="10" fontId="39" fillId="0" borderId="0" xfId="0" applyNumberFormat="1" applyFont="1" applyAlignment="1" applyProtection="1">
      <protection locked="0"/>
    </xf>
    <xf numFmtId="10" fontId="39" fillId="0" borderId="0" xfId="0" applyNumberFormat="1" applyFont="1" applyProtection="1">
      <alignment horizontal="left" vertical="center"/>
      <protection locked="0"/>
    </xf>
    <xf numFmtId="0" fontId="39" fillId="0" borderId="0" xfId="0" applyFont="1" applyAlignment="1" applyProtection="1">
      <protection locked="0"/>
    </xf>
    <xf numFmtId="0" fontId="39" fillId="0" borderId="0" xfId="0" applyFont="1" applyProtection="1">
      <alignment horizontal="left" vertical="center"/>
      <protection locked="0"/>
    </xf>
    <xf numFmtId="169" fontId="39" fillId="0" borderId="0" xfId="0" applyNumberFormat="1" applyFont="1" applyAlignment="1" applyProtection="1">
      <protection locked="0"/>
    </xf>
    <xf numFmtId="169" fontId="39" fillId="0" borderId="0" xfId="0" applyNumberFormat="1" applyFont="1" applyProtection="1">
      <alignment horizontal="left" vertical="center"/>
      <protection locked="0"/>
    </xf>
    <xf numFmtId="10" fontId="2" fillId="0" borderId="0" xfId="0" applyNumberFormat="1" applyFont="1" applyAlignment="1" applyProtection="1">
      <protection locked="0"/>
    </xf>
    <xf numFmtId="10" fontId="2" fillId="0" borderId="0" xfId="0" applyNumberFormat="1" applyFont="1" applyProtection="1">
      <alignment horizontal="left" vertical="center"/>
      <protection locked="0"/>
    </xf>
    <xf numFmtId="0" fontId="2" fillId="0" borderId="0" xfId="0" applyFont="1" applyAlignment="1" applyProtection="1">
      <protection locked="0"/>
    </xf>
    <xf numFmtId="0" fontId="2" fillId="0" borderId="0" xfId="0" applyFont="1" applyProtection="1">
      <alignment horizontal="left" vertical="center"/>
      <protection locked="0"/>
    </xf>
    <xf numFmtId="169" fontId="2" fillId="0" borderId="0" xfId="0" applyNumberFormat="1" applyFont="1" applyAlignment="1" applyProtection="1">
      <protection locked="0"/>
    </xf>
    <xf numFmtId="169" fontId="2" fillId="0" borderId="0" xfId="0" applyNumberFormat="1" applyFont="1" applyProtection="1">
      <alignment horizontal="left" vertical="center"/>
      <protection locked="0"/>
    </xf>
    <xf numFmtId="0" fontId="33" fillId="0" borderId="0" xfId="2" quotePrefix="1" applyFill="1">
      <alignment horizontal="left" vertical="center"/>
    </xf>
    <xf numFmtId="0" fontId="0" fillId="0" borderId="10" xfId="0" applyBorder="1">
      <alignment horizontal="left" vertical="center"/>
    </xf>
    <xf numFmtId="0" fontId="37" fillId="0" borderId="0" xfId="0" applyFont="1">
      <alignment horizontal="left" vertical="center"/>
    </xf>
    <xf numFmtId="0" fontId="41" fillId="35" borderId="2" xfId="0" applyFont="1" applyFill="1" applyBorder="1" applyAlignment="1">
      <alignment horizontal="center" vertical="center" wrapText="1"/>
    </xf>
    <xf numFmtId="0" fontId="42" fillId="35" borderId="2" xfId="0" applyFont="1" applyFill="1" applyBorder="1" applyAlignment="1">
      <alignment horizontal="center" vertical="center" wrapText="1"/>
    </xf>
    <xf numFmtId="0" fontId="36" fillId="0" borderId="9" xfId="0" applyFont="1" applyBorder="1" applyAlignment="1">
      <alignment horizontal="center" vertical="center"/>
    </xf>
    <xf numFmtId="3" fontId="0" fillId="0" borderId="0" xfId="0" applyNumberFormat="1" applyAlignment="1">
      <alignment horizontal="right" vertical="center"/>
    </xf>
    <xf numFmtId="168" fontId="4" fillId="0" borderId="0" xfId="0" applyNumberFormat="1" applyFont="1">
      <alignment horizontal="left" vertical="center"/>
    </xf>
    <xf numFmtId="3" fontId="0" fillId="0" borderId="17" xfId="0" applyNumberFormat="1" applyBorder="1" applyAlignment="1">
      <alignment horizontal="right" vertical="center"/>
    </xf>
    <xf numFmtId="3" fontId="0" fillId="0" borderId="11" xfId="0" applyNumberFormat="1" applyBorder="1" applyAlignment="1">
      <alignment horizontal="right" vertical="center"/>
    </xf>
    <xf numFmtId="3" fontId="0" fillId="36" borderId="11" xfId="0" applyNumberFormat="1" applyFill="1" applyBorder="1" applyAlignment="1">
      <alignment horizontal="right" vertical="center"/>
    </xf>
    <xf numFmtId="0" fontId="13" fillId="39" borderId="18" xfId="0" applyFont="1" applyFill="1" applyBorder="1">
      <alignment horizontal="left" vertical="center"/>
    </xf>
    <xf numFmtId="0" fontId="13" fillId="39" borderId="19" xfId="0" applyFont="1" applyFill="1" applyBorder="1" applyAlignment="1">
      <alignment horizontal="center" vertical="center"/>
    </xf>
    <xf numFmtId="0" fontId="13" fillId="39" borderId="20" xfId="0" applyFont="1" applyFill="1" applyBorder="1" applyAlignment="1">
      <alignment horizontal="center" vertical="center"/>
    </xf>
    <xf numFmtId="49" fontId="0" fillId="0" borderId="0" xfId="0" quotePrefix="1" applyNumberFormat="1">
      <alignment horizontal="left" vertical="center"/>
    </xf>
    <xf numFmtId="2" fontId="8" fillId="0" borderId="0" xfId="0" applyNumberFormat="1" applyFont="1" applyAlignment="1">
      <alignment vertical="top" wrapText="1"/>
    </xf>
    <xf numFmtId="0" fontId="40" fillId="0" borderId="0" xfId="0" applyFont="1" applyAlignment="1">
      <alignment horizontal="left" vertical="center" wrapText="1"/>
    </xf>
    <xf numFmtId="0" fontId="0" fillId="0" borderId="17" xfId="0" applyBorder="1">
      <alignment horizontal="left" vertical="center"/>
    </xf>
    <xf numFmtId="167" fontId="9" fillId="0" borderId="0" xfId="0" applyNumberFormat="1" applyFont="1" applyAlignment="1">
      <alignment horizontal="right" vertical="center"/>
    </xf>
    <xf numFmtId="166" fontId="9" fillId="0" borderId="0" xfId="0" applyNumberFormat="1" applyFont="1" applyAlignment="1">
      <alignment horizontal="right" vertical="center"/>
    </xf>
    <xf numFmtId="0" fontId="0" fillId="0" borderId="10" xfId="0" applyBorder="1" applyAlignment="1">
      <alignment horizontal="left" vertical="center" indent="1"/>
    </xf>
    <xf numFmtId="0" fontId="0" fillId="36" borderId="10" xfId="0" applyFill="1" applyBorder="1" applyAlignment="1">
      <alignment horizontal="left" vertical="center" indent="1"/>
    </xf>
    <xf numFmtId="0" fontId="13" fillId="0" borderId="3" xfId="0" applyFont="1" applyBorder="1" applyAlignment="1">
      <alignment vertical="center"/>
    </xf>
    <xf numFmtId="3" fontId="0" fillId="0" borderId="12" xfId="0" applyNumberFormat="1" applyBorder="1" applyAlignment="1">
      <alignment horizontal="right" vertical="center"/>
    </xf>
    <xf numFmtId="3" fontId="0" fillId="36" borderId="12" xfId="0" applyNumberFormat="1" applyFill="1" applyBorder="1" applyAlignment="1">
      <alignment horizontal="right" vertical="center"/>
    </xf>
    <xf numFmtId="0" fontId="13" fillId="35" borderId="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169" fontId="0" fillId="0" borderId="0" xfId="0" applyNumberFormat="1" applyAlignment="1">
      <alignment horizontal="right" vertical="center"/>
    </xf>
    <xf numFmtId="170" fontId="0" fillId="0" borderId="0" xfId="0" applyNumberFormat="1" applyAlignment="1">
      <alignment horizontal="right" vertical="center"/>
    </xf>
    <xf numFmtId="0" fontId="34" fillId="0" borderId="0" xfId="4">
      <alignment horizontal="left" vertical="center"/>
    </xf>
    <xf numFmtId="0" fontId="13" fillId="0" borderId="9" xfId="0" applyFont="1" applyBorder="1" applyAlignment="1">
      <alignment horizontal="center" vertical="center"/>
    </xf>
    <xf numFmtId="0" fontId="0" fillId="36" borderId="10" xfId="0" applyFill="1" applyBorder="1">
      <alignment horizontal="left" vertical="center"/>
    </xf>
    <xf numFmtId="0" fontId="0" fillId="0" borderId="14" xfId="0" applyBorder="1">
      <alignment horizontal="left" vertical="center"/>
    </xf>
    <xf numFmtId="3" fontId="0" fillId="0" borderId="15" xfId="0" applyNumberFormat="1" applyBorder="1" applyAlignment="1">
      <alignment horizontal="right" vertical="center"/>
    </xf>
    <xf numFmtId="3" fontId="0" fillId="0" borderId="16" xfId="0" applyNumberFormat="1" applyBorder="1" applyAlignment="1">
      <alignment horizontal="right" vertical="center"/>
    </xf>
    <xf numFmtId="3" fontId="0" fillId="0" borderId="0" xfId="0" applyNumberFormat="1">
      <alignment horizontal="left" vertical="center"/>
    </xf>
    <xf numFmtId="3" fontId="0" fillId="0" borderId="0" xfId="0" applyNumberFormat="1" applyAlignment="1">
      <alignment horizontal="left" vertical="center" indent="1"/>
    </xf>
    <xf numFmtId="1" fontId="0" fillId="0" borderId="0" xfId="0" applyNumberFormat="1" applyAlignment="1">
      <alignment horizontal="right" vertical="center"/>
    </xf>
    <xf numFmtId="0" fontId="43" fillId="0" borderId="0" xfId="0" applyFont="1">
      <alignment horizontal="left" vertical="center"/>
    </xf>
    <xf numFmtId="0" fontId="36" fillId="0" borderId="3" xfId="0" applyFont="1" applyBorder="1" applyAlignment="1">
      <alignment vertical="center"/>
    </xf>
    <xf numFmtId="3" fontId="16" fillId="38" borderId="21" xfId="1" applyFont="1" applyFill="1" applyBorder="1" applyAlignment="1">
      <alignment horizontal="right" vertical="center" wrapText="1"/>
    </xf>
    <xf numFmtId="3" fontId="0" fillId="0" borderId="0" xfId="1" applyFont="1" applyAlignment="1">
      <alignment horizontal="right" vertical="center"/>
    </xf>
    <xf numFmtId="3" fontId="45" fillId="0" borderId="13" xfId="1" applyFont="1" applyBorder="1" applyAlignment="1">
      <alignment horizontal="right" vertical="center" wrapText="1"/>
    </xf>
    <xf numFmtId="0" fontId="13" fillId="35" borderId="3" xfId="0" applyFont="1" applyFill="1" applyBorder="1" applyAlignment="1">
      <alignment vertical="center"/>
    </xf>
    <xf numFmtId="0" fontId="37" fillId="0" borderId="14" xfId="0" applyFont="1" applyBorder="1">
      <alignment horizontal="left" vertical="center"/>
    </xf>
    <xf numFmtId="0" fontId="37" fillId="36" borderId="10" xfId="0" applyFont="1" applyFill="1" applyBorder="1" applyAlignment="1">
      <alignment horizontal="left" vertical="center" indent="1"/>
    </xf>
    <xf numFmtId="0" fontId="0" fillId="0" borderId="0" xfId="0" applyAlignment="1">
      <alignment vertical="center"/>
    </xf>
    <xf numFmtId="172" fontId="4" fillId="0" borderId="0" xfId="0" applyNumberFormat="1" applyFont="1">
      <alignment horizontal="left" vertical="center"/>
    </xf>
    <xf numFmtId="173" fontId="4" fillId="0" borderId="0" xfId="0" applyNumberFormat="1" applyFont="1">
      <alignment horizontal="left" vertical="center"/>
    </xf>
    <xf numFmtId="0" fontId="46" fillId="0" borderId="0" xfId="0" applyFont="1">
      <alignment horizontal="left" vertical="center"/>
    </xf>
    <xf numFmtId="0" fontId="47" fillId="0" borderId="0" xfId="0" applyFont="1">
      <alignment horizontal="left" vertical="center"/>
    </xf>
    <xf numFmtId="3" fontId="17" fillId="0" borderId="0" xfId="1" applyFont="1" applyFill="1" applyAlignment="1">
      <alignment horizontal="right" vertical="center"/>
    </xf>
    <xf numFmtId="3" fontId="17" fillId="0" borderId="0" xfId="1" applyFont="1" applyAlignment="1">
      <alignment horizontal="right" vertical="center"/>
    </xf>
    <xf numFmtId="0" fontId="14" fillId="0" borderId="0" xfId="5">
      <alignment horizontal="left" vertical="center"/>
    </xf>
    <xf numFmtId="0" fontId="14" fillId="3" borderId="0" xfId="50" quotePrefix="1">
      <alignment horizontal="left" vertical="center"/>
    </xf>
    <xf numFmtId="49" fontId="44" fillId="0" borderId="0" xfId="0" applyNumberFormat="1" applyFont="1">
      <alignment horizontal="left" vertical="center"/>
    </xf>
    <xf numFmtId="0" fontId="48" fillId="0" borderId="0" xfId="0" applyFont="1">
      <alignment horizontal="left" vertical="center"/>
    </xf>
    <xf numFmtId="0" fontId="17" fillId="0" borderId="0" xfId="0" quotePrefix="1" applyFont="1">
      <alignment horizontal="left" vertical="center"/>
    </xf>
    <xf numFmtId="0" fontId="0" fillId="0" borderId="0" xfId="0" quotePrefix="1">
      <alignment horizontal="left" vertical="center"/>
    </xf>
    <xf numFmtId="3" fontId="0" fillId="0" borderId="0" xfId="1" applyFont="1" applyFill="1" applyBorder="1" applyAlignment="1">
      <alignment horizontal="right" vertical="center"/>
    </xf>
    <xf numFmtId="0" fontId="47" fillId="3" borderId="0" xfId="50" applyFont="1" applyAlignment="1">
      <alignment horizontal="right" vertical="center"/>
    </xf>
    <xf numFmtId="0" fontId="0" fillId="0" borderId="0" xfId="0" quotePrefix="1" applyAlignment="1">
      <alignment horizontal="left" vertical="center" indent="1"/>
    </xf>
    <xf numFmtId="49" fontId="37" fillId="0" borderId="22" xfId="0" applyNumberFormat="1" applyFont="1" applyBorder="1">
      <alignment horizontal="left" vertical="center"/>
    </xf>
    <xf numFmtId="3" fontId="0" fillId="0" borderId="23" xfId="0" applyNumberFormat="1" applyBorder="1" applyAlignment="1">
      <alignment horizontal="right" vertical="center"/>
    </xf>
    <xf numFmtId="3" fontId="0" fillId="0" borderId="24" xfId="0" applyNumberFormat="1" applyBorder="1" applyAlignment="1">
      <alignment horizontal="right" vertical="center"/>
    </xf>
    <xf numFmtId="49" fontId="37" fillId="36" borderId="14" xfId="0" applyNumberFormat="1" applyFont="1" applyFill="1" applyBorder="1">
      <alignment horizontal="left" vertical="center"/>
    </xf>
    <xf numFmtId="3" fontId="0" fillId="36" borderId="15" xfId="0" applyNumberFormat="1" applyFill="1" applyBorder="1" applyAlignment="1">
      <alignment horizontal="right" vertical="center"/>
    </xf>
    <xf numFmtId="3" fontId="0" fillId="36" borderId="16" xfId="0" applyNumberFormat="1" applyFill="1" applyBorder="1" applyAlignment="1">
      <alignment horizontal="right" vertical="center"/>
    </xf>
    <xf numFmtId="0" fontId="49" fillId="0" borderId="0" xfId="0" applyFont="1">
      <alignment horizontal="left" vertical="center"/>
    </xf>
    <xf numFmtId="170" fontId="0" fillId="0" borderId="0" xfId="0" applyNumberFormat="1">
      <alignment horizontal="left" vertical="center"/>
    </xf>
    <xf numFmtId="3" fontId="37" fillId="0" borderId="0" xfId="1" applyAlignment="1">
      <alignment horizontal="right" vertical="center"/>
    </xf>
    <xf numFmtId="3" fontId="0" fillId="0" borderId="17" xfId="0" applyNumberFormat="1" applyBorder="1">
      <alignment horizontal="left" vertical="center"/>
    </xf>
    <xf numFmtId="0" fontId="37" fillId="0" borderId="10" xfId="0" applyFont="1" applyBorder="1" applyAlignment="1">
      <alignment horizontal="left" vertical="center" wrapText="1" indent="1"/>
    </xf>
    <xf numFmtId="3" fontId="47" fillId="0" borderId="0" xfId="1" applyFont="1" applyFill="1" applyAlignment="1">
      <alignment horizontal="right" vertical="center"/>
    </xf>
    <xf numFmtId="0" fontId="37" fillId="0" borderId="0" xfId="52">
      <alignment horizontal="left" vertical="center"/>
    </xf>
    <xf numFmtId="0" fontId="17" fillId="0" borderId="0" xfId="52" applyFont="1">
      <alignment horizontal="left" vertical="center"/>
    </xf>
    <xf numFmtId="49" fontId="0" fillId="0" borderId="0" xfId="0" quotePrefix="1" applyNumberFormat="1" applyAlignment="1">
      <alignment horizontal="left" vertical="center" wrapText="1"/>
    </xf>
    <xf numFmtId="0" fontId="0" fillId="0" borderId="0" xfId="0" applyAlignment="1">
      <alignment horizontal="left"/>
    </xf>
    <xf numFmtId="167" fontId="9" fillId="0" borderId="0" xfId="53" applyNumberFormat="1" applyFont="1" applyFill="1" applyBorder="1" applyAlignment="1">
      <alignment horizontal="right"/>
    </xf>
    <xf numFmtId="0" fontId="50" fillId="0" borderId="0" xfId="2" applyFont="1" applyFill="1">
      <alignment horizontal="left" vertical="center"/>
    </xf>
    <xf numFmtId="0" fontId="13" fillId="39" borderId="3" xfId="0" applyFont="1" applyFill="1" applyBorder="1">
      <alignment horizontal="left" vertical="center"/>
    </xf>
    <xf numFmtId="0" fontId="13" fillId="39" borderId="2" xfId="0" applyFont="1" applyFill="1" applyBorder="1" applyAlignment="1">
      <alignment horizontal="center" vertical="center"/>
    </xf>
    <xf numFmtId="0" fontId="13" fillId="39" borderId="9" xfId="0" applyFont="1" applyFill="1" applyBorder="1" applyAlignment="1">
      <alignment horizontal="center" vertical="center"/>
    </xf>
    <xf numFmtId="0" fontId="0" fillId="0" borderId="0" xfId="0" quotePrefix="1" applyAlignment="1">
      <alignment horizontal="center" vertical="center"/>
    </xf>
    <xf numFmtId="0" fontId="13" fillId="39" borderId="19" xfId="0" applyFont="1" applyFill="1" applyBorder="1" applyAlignment="1">
      <alignment horizontal="center" vertical="center" wrapText="1"/>
    </xf>
    <xf numFmtId="0" fontId="13" fillId="39" borderId="3" xfId="0" applyFont="1" applyFill="1" applyBorder="1" applyAlignment="1">
      <alignment horizontal="center" vertical="center"/>
    </xf>
    <xf numFmtId="1" fontId="0" fillId="0" borderId="0" xfId="0" quotePrefix="1" applyNumberFormat="1" applyAlignment="1">
      <alignment horizontal="right" vertical="center"/>
    </xf>
    <xf numFmtId="2" fontId="0" fillId="0" borderId="0" xfId="0" quotePrefix="1" applyNumberFormat="1" applyAlignment="1">
      <alignment horizontal="right" vertical="center"/>
    </xf>
    <xf numFmtId="49" fontId="37" fillId="0" borderId="10" xfId="0" applyNumberFormat="1" applyFont="1" applyBorder="1">
      <alignment horizontal="left" vertical="center"/>
    </xf>
    <xf numFmtId="49" fontId="37" fillId="0" borderId="10" xfId="0" applyNumberFormat="1" applyFont="1" applyBorder="1" applyAlignment="1">
      <alignment horizontal="left" vertical="center" indent="1"/>
    </xf>
    <xf numFmtId="171" fontId="15" fillId="0" borderId="0" xfId="0" applyNumberFormat="1" applyFont="1" applyAlignment="1">
      <alignment horizontal="left" vertical="center" indent="1"/>
    </xf>
    <xf numFmtId="0" fontId="15" fillId="0" borderId="0" xfId="0" applyFont="1" applyAlignment="1">
      <alignment horizontal="left" vertical="center" indent="1"/>
    </xf>
    <xf numFmtId="0" fontId="51" fillId="0" borderId="21" xfId="0" applyFont="1" applyBorder="1" applyAlignment="1">
      <alignment horizontal="left" vertical="center" wrapText="1" indent="1"/>
    </xf>
  </cellXfs>
  <cellStyles count="54">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omma 63" xfId="53" xr:uid="{8119C7B6-6ED0-486A-9925-FEBE3CAD7348}"/>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rmal 173" xfId="52" xr:uid="{AD1878B1-87BB-4452-BC4E-25A45D96E88A}"/>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90">
    <dxf>
      <font>
        <strike val="0"/>
        <outline val="0"/>
        <shadow val="0"/>
        <u val="none"/>
        <vertAlign val="baseline"/>
        <sz val="12"/>
        <name val="Helvetica"/>
        <family val="2"/>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amily val="2"/>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amily val="2"/>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amily val="2"/>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amily val="2"/>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amily val="2"/>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amily val="2"/>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amily val="2"/>
        <scheme val="none"/>
      </font>
      <numFmt numFmtId="1" formatCode="0"/>
      <fill>
        <patternFill patternType="none">
          <fgColor indexed="64"/>
          <bgColor auto="1"/>
        </patternFill>
      </fill>
      <alignment horizontal="left" vertical="center" textRotation="0" wrapText="1" indent="2" justifyLastLine="0" shrinkToFit="0" readingOrder="0"/>
    </dxf>
    <dxf>
      <font>
        <strike val="0"/>
        <outline val="0"/>
        <shadow val="0"/>
        <u val="none"/>
        <vertAlign val="baseline"/>
        <sz val="12"/>
        <name val="Helvetica"/>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left" vertical="center" textRotation="0" wrapText="0" indent="0" justifyLastLine="0" shrinkToFit="0" readingOrder="0"/>
    </dxf>
    <dxf>
      <numFmt numFmtId="3" formatCode="#,##0"/>
      <alignment horizontal="righ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alignment horizontal="right" vertical="center" textRotation="0" wrapText="0" indent="0" justifyLastLine="0" shrinkToFit="0" readingOrder="0"/>
      <border diagonalUp="0" diagonalDown="0">
        <left style="thin">
          <color theme="0" tint="-0.24994659260841701"/>
        </left>
        <right/>
        <top/>
        <bottom/>
        <vertical/>
        <horizontal/>
      </border>
    </dxf>
    <dxf>
      <numFmt numFmtId="3" formatCode="#,##0"/>
      <alignment horizontal="right" vertical="center" textRotation="0" wrapText="0" indent="0" justifyLastLine="0" shrinkToFit="0" readingOrder="0"/>
      <border diagonalUp="0" diagonalDown="0">
        <left style="thin">
          <color theme="0" tint="-0.24994659260841701"/>
        </left>
        <right style="thin">
          <color theme="0" tint="-0.24994659260841701"/>
        </right>
        <top/>
        <bottom/>
        <vertical/>
        <horizontal/>
      </border>
    </dxf>
    <dxf>
      <numFmt numFmtId="3" formatCode="#,##0"/>
      <alignment horizontal="right" vertical="center" textRotation="0" wrapText="0" indent="0" justifyLastLine="0" shrinkToFit="0" readingOrder="0"/>
      <border diagonalUp="0" diagonalDown="0">
        <left style="thin">
          <color theme="0" tint="-0.24994659260841701"/>
        </left>
        <right style="thin">
          <color theme="0" tint="-0.24994659260841701"/>
        </right>
        <top/>
        <bottom/>
        <vertical/>
        <horizontal/>
      </border>
    </dxf>
    <dxf>
      <numFmt numFmtId="3" formatCode="#,##0"/>
      <alignment horizontal="right" vertical="center" textRotation="0" wrapText="0" indent="0" justifyLastLine="0" shrinkToFit="0" readingOrder="0"/>
      <border diagonalUp="0" diagonalDown="0">
        <left style="thin">
          <color theme="0" tint="-0.24994659260841701"/>
        </left>
        <right style="thin">
          <color theme="0" tint="-0.24994659260841701"/>
        </right>
        <top/>
        <bottom/>
        <vertical/>
        <horizontal/>
      </border>
    </dxf>
    <dxf>
      <numFmt numFmtId="3" formatCode="#,##0"/>
      <alignment horizontal="right" vertical="center" textRotation="0" wrapText="0" indent="0" justifyLastLine="0" shrinkToFit="0" readingOrder="0"/>
      <border diagonalUp="0" diagonalDown="0">
        <left style="thin">
          <color theme="0" tint="-0.24994659260841701"/>
        </left>
        <right style="thin">
          <color theme="0" tint="-0.24994659260841701"/>
        </right>
        <top/>
        <bottom/>
        <vertical/>
        <horizontal/>
      </border>
    </dxf>
    <dxf>
      <numFmt numFmtId="3" formatCode="#,##0"/>
      <alignment horizontal="right" vertical="center" textRotation="0" wrapText="0" indent="0" justifyLastLine="0" shrinkToFit="0" readingOrder="0"/>
      <border diagonalUp="0" diagonalDown="0">
        <left style="thin">
          <color theme="0" tint="-0.24994659260841701"/>
        </left>
        <right style="thin">
          <color theme="0" tint="-0.24994659260841701"/>
        </right>
        <top/>
        <bottom/>
        <vertical/>
        <horizontal/>
      </border>
    </dxf>
    <dxf>
      <numFmt numFmtId="3" formatCode="#,##0"/>
      <alignment horizontal="right" vertical="center" textRotation="0" wrapText="0" indent="0" justifyLastLine="0" shrinkToFit="0" readingOrder="0"/>
      <border diagonalUp="0" diagonalDown="0">
        <left style="thin">
          <color theme="0" tint="-0.24994659260841701"/>
        </left>
        <right style="thin">
          <color theme="0" tint="-0.24994659260841701"/>
        </right>
        <top/>
        <bottom/>
        <vertical/>
        <horizontal/>
      </border>
    </dxf>
    <dxf>
      <alignment horizontal="left" vertical="center" textRotation="0" wrapText="0" indent="1" justifyLastLine="0" shrinkToFit="0" readingOrder="0"/>
      <border diagonalUp="0" diagonalDown="0">
        <left/>
        <right style="thin">
          <color theme="0" tint="-0.24994659260841701"/>
        </right>
        <top/>
        <bottom/>
        <vertical/>
        <horizontal/>
      </border>
    </dxf>
    <dxf>
      <border outline="0">
        <bottom style="thin">
          <color rgb="FF397E77"/>
        </bottom>
      </border>
    </dxf>
    <dxf>
      <alignment horizontal="right" vertical="center" textRotation="0" wrapText="0" indent="0" justifyLastLine="0" shrinkToFit="0" readingOrder="0"/>
    </dxf>
    <dxf>
      <font>
        <b/>
        <i val="0"/>
        <strike val="0"/>
        <condense val="0"/>
        <extend val="0"/>
        <outline val="0"/>
        <shadow val="0"/>
        <u val="none"/>
        <vertAlign val="baseline"/>
        <sz val="12"/>
        <color rgb="FFFFFFFF"/>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0"/>
        </left>
        <right style="medium">
          <color theme="0"/>
        </right>
        <top/>
        <bottom/>
      </border>
    </dxf>
    <dxf>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border outline="0">
        <top style="thin">
          <color theme="0"/>
        </top>
      </border>
    </dxf>
    <dxf>
      <alignment horizontal="right" vertical="bottom" textRotation="0" wrapText="0" indent="0" justifyLastLine="0" shrinkToFit="0" readingOrder="0"/>
    </dxf>
    <dxf>
      <font>
        <b/>
        <i val="0"/>
        <strike val="0"/>
        <condense val="0"/>
        <extend val="0"/>
        <outline val="0"/>
        <shadow val="0"/>
        <u val="none"/>
        <vertAlign val="baseline"/>
        <sz val="12"/>
        <color theme="0"/>
        <name val="Helvetica"/>
        <family val="2"/>
        <scheme val="minor"/>
      </font>
      <fill>
        <patternFill patternType="solid">
          <fgColor indexed="64"/>
          <bgColor theme="6" tint="-0.24994659260841701"/>
        </patternFill>
      </fill>
      <alignment horizontal="center" vertical="center" textRotation="0" wrapText="0" indent="0" justifyLastLine="0" shrinkToFit="0" readingOrder="0"/>
      <border diagonalUp="0" diagonalDown="0" outline="0">
        <left style="medium">
          <color theme="0"/>
        </left>
        <right style="medium">
          <color theme="0"/>
        </right>
        <top/>
        <bottom/>
      </border>
    </dxf>
    <dxf>
      <fill>
        <patternFill patternType="darkUp">
          <fgColor theme="4"/>
          <bgColor indexed="65"/>
        </patternFill>
      </fill>
      <alignment horizontal="center" vertical="center" textRotation="0" indent="0" justifyLastLine="0" shrinkToFit="0" readingOrder="0"/>
    </dxf>
    <dxf>
      <fill>
        <patternFill patternType="darkUp">
          <fgColor theme="4"/>
          <bgColor indexed="65"/>
        </patternFill>
      </fill>
      <alignment horizontal="center" vertical="center" textRotation="0" indent="0" justifyLastLine="0" shrinkToFit="0" readingOrder="0"/>
    </dxf>
    <dxf>
      <fill>
        <patternFill patternType="darkUp">
          <fgColor theme="4"/>
          <bgColor indexed="65"/>
        </patternFill>
      </fill>
      <alignment horizontal="center" vertical="center" textRotation="0" indent="0" justifyLastLine="0" shrinkToFit="0" readingOrder="0"/>
    </dxf>
    <dxf>
      <fill>
        <patternFill patternType="darkUp">
          <fgColor theme="4"/>
          <bgColor indexed="65"/>
        </patternFill>
      </fill>
      <alignment horizontal="center" vertical="center" textRotation="0" indent="0" justifyLastLine="0" shrinkToFit="0" readingOrder="0"/>
    </dxf>
    <dxf>
      <fill>
        <patternFill patternType="darkUp">
          <fgColor theme="4"/>
          <bgColor indexed="65"/>
        </patternFill>
      </fill>
      <alignment horizontal="center" vertical="center" textRotation="0" indent="0" justifyLastLine="0" shrinkToFit="0" readingOrder="0"/>
    </dxf>
    <dxf>
      <font>
        <b/>
        <i val="0"/>
        <strike val="0"/>
        <condense val="0"/>
        <extend val="0"/>
        <outline val="0"/>
        <shadow val="0"/>
        <u val="none"/>
        <vertAlign val="baseline"/>
        <sz val="12"/>
        <color theme="0"/>
        <name val="Helvetica"/>
        <family val="2"/>
        <scheme val="minor"/>
      </font>
      <fill>
        <patternFill patternType="solid">
          <fgColor indexed="64"/>
          <bgColor theme="6" tint="-0.24994659260841701"/>
        </patternFill>
      </fill>
      <alignment horizontal="center" vertical="center" textRotation="0" wrapText="0" indent="0" justifyLastLine="0" shrinkToFit="0" readingOrder="0"/>
      <border diagonalUp="0" diagonalDown="0" outline="0">
        <left style="medium">
          <color theme="0"/>
        </left>
        <right style="medium">
          <color theme="0"/>
        </right>
        <top/>
        <bottom/>
      </border>
    </dxf>
    <dxf>
      <numFmt numFmtId="30" formatCode="@"/>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12"/>
        <color theme="1"/>
        <name val="Helvetica"/>
        <family val="2"/>
        <scheme val="minor"/>
      </font>
      <alignment horizontal="general" vertical="center" textRotation="0" wrapText="0" indent="0" justifyLastLine="0" shrinkToFit="0" readingOrder="0"/>
    </dxf>
    <dxf>
      <alignment horizontal="right" vertical="center" textRotation="0" wrapText="0" indent="0" justifyLastLine="0" shrinkToFit="0" readingOrder="0"/>
    </dxf>
    <dxf>
      <font>
        <strike val="0"/>
        <outline val="0"/>
        <shadow val="0"/>
        <u val="none"/>
        <vertAlign val="baseline"/>
        <sz val="12"/>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dxf>
    <dxf>
      <font>
        <strike val="0"/>
        <outline val="0"/>
        <shadow val="0"/>
        <u val="none"/>
        <vertAlign val="baseline"/>
        <sz val="12"/>
        <name val="Helvetica"/>
      </font>
      <fill>
        <patternFill patternType="none">
          <fgColor rgb="FF000000"/>
          <bgColor auto="1"/>
        </patternFill>
      </fill>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border outline="0">
        <bottom style="thin">
          <color rgb="FF397E77"/>
        </bottom>
      </border>
    </dxf>
    <dxf>
      <font>
        <b/>
        <i val="0"/>
        <strike val="0"/>
        <condense val="0"/>
        <extend val="0"/>
        <outline val="0"/>
        <shadow val="0"/>
        <u val="none"/>
        <vertAlign val="baseline"/>
        <sz val="12"/>
        <color rgb="FFFFFFFF"/>
        <name val="Helvetica"/>
        <family val="2"/>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3" defaultTableStyle="TableStyleMedium2" defaultPivotStyle="PivotStyleLight16">
    <tableStyle name="SFC - FER (blue - blue) no horiz borders" pivot="0" count="3" xr9:uid="{B1E257AB-1A40-4908-939D-9168A15ECBDD}">
      <tableStyleElement type="wholeTable" dxfId="89"/>
      <tableStyleElement type="headerRow" dxfId="88"/>
      <tableStyleElement type="secondRowStripe" dxfId="87"/>
    </tableStyle>
    <tableStyle name="SFC - Occasional paper (purple - purple) no horiz borders" pivot="0" count="3" xr9:uid="{C80EF4EA-48C4-4F3E-B8A1-B2999417CED6}">
      <tableStyleElement type="wholeTable" dxfId="86"/>
      <tableStyleElement type="headerRow" dxfId="85"/>
      <tableStyleElement type="secondRowStripe" dxfId="84"/>
    </tableStyle>
    <tableStyle name="SFC - SEFF (teal - teal) no horiz borders" pivot="0" count="3" xr9:uid="{E62E5E58-7CF0-41F1-83EC-F0D21D7BD2BD}">
      <tableStyleElement type="wholeTable" dxfId="83"/>
      <tableStyleElement type="headerRow" dxfId="82"/>
      <tableStyleElement type="secondRowStripe" dxfId="81"/>
    </tableStyle>
  </tableStyles>
  <colors>
    <mruColors>
      <color rgb="FF8F8F8F"/>
      <color rgb="FF39A095"/>
      <color rgb="FFB17DD6"/>
      <color rgb="FFF5FAF9"/>
      <color rgb="FF12436D"/>
      <color rgb="FFBFBFBF"/>
      <color rgb="FF000000"/>
      <color rgb="FFFFFFFF"/>
      <color rgb="FF5298C6"/>
      <color rgb="FFF7F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sharedStrings" Target="sharedStrings.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tyles" Target="styles.xml" Id="rId17" /><Relationship Type="http://schemas.openxmlformats.org/officeDocument/2006/relationships/worksheet" Target="worksheets/sheet2.xml" Id="rId2" /><Relationship Type="http://schemas.openxmlformats.org/officeDocument/2006/relationships/theme" Target="theme/theme1.xml" Id="rId16" /><Relationship Type="http://schemas.openxmlformats.org/officeDocument/2006/relationships/customXml" Target="../customXml/item1.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customXml" Target="../customXml/item4.xml" Id="rId23" /><Relationship Type="http://schemas.openxmlformats.org/officeDocument/2006/relationships/worksheet" Target="worksheets/sheet10.xml" Id="rId10" /><Relationship Type="http://schemas.openxmlformats.org/officeDocument/2006/relationships/calcChain" Target="calcChain.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customXml" Target="../customXml/item3.xml" Id="rId22" /><Relationship Type="http://schemas.openxmlformats.org/officeDocument/2006/relationships/customXml" Target="/customXML/item5.xml" Id="R4e56235971cb47cc"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693967</xdr:colOff>
      <xdr:row>16</xdr:row>
      <xdr:rowOff>55130</xdr:rowOff>
    </xdr:to>
    <xdr:pic>
      <xdr:nvPicPr>
        <xdr:cNvPr id="3" name="Picture 2" descr="Line chart showing the percentage growth, relative to February 2020, in the disability payments caseload for those aged 15 and under. Since the launch of CDP, growth in Scotland has accelerated, surpassing that observed in England and Wales in May 2023.">
          <a:extLst>
            <a:ext uri="{FF2B5EF4-FFF2-40B4-BE49-F238E27FC236}">
              <a16:creationId xmlns:a16="http://schemas.microsoft.com/office/drawing/2014/main" id="{B220EAA6-B265-5987-BD81-363227844920}"/>
            </a:ext>
          </a:extLst>
        </xdr:cNvPr>
        <xdr:cNvPicPr>
          <a:picLocks noChangeAspect="1"/>
        </xdr:cNvPicPr>
      </xdr:nvPicPr>
      <xdr:blipFill>
        <a:blip xmlns:r="http://schemas.openxmlformats.org/officeDocument/2006/relationships" r:embed="rId1"/>
        <a:stretch>
          <a:fillRect/>
        </a:stretch>
      </xdr:blipFill>
      <xdr:spPr>
        <a:xfrm>
          <a:off x="0" y="1005840"/>
          <a:ext cx="6309907" cy="3072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8</xdr:col>
      <xdr:colOff>257340</xdr:colOff>
      <xdr:row>16</xdr:row>
      <xdr:rowOff>50306</xdr:rowOff>
    </xdr:to>
    <xdr:pic>
      <xdr:nvPicPr>
        <xdr:cNvPr id="3" name="Picture 2" descr="Line chart showing the social security net position and effect of spending on the Budget.">
          <a:extLst>
            <a:ext uri="{FF2B5EF4-FFF2-40B4-BE49-F238E27FC236}">
              <a16:creationId xmlns:a16="http://schemas.microsoft.com/office/drawing/2014/main" id="{A95C2D1D-C606-C578-EC54-23161F953167}"/>
            </a:ext>
          </a:extLst>
        </xdr:cNvPr>
        <xdr:cNvPicPr>
          <a:picLocks noChangeAspect="1"/>
        </xdr:cNvPicPr>
      </xdr:nvPicPr>
      <xdr:blipFill>
        <a:blip xmlns:r="http://schemas.openxmlformats.org/officeDocument/2006/relationships" r:embed="rId1"/>
        <a:stretch>
          <a:fillRect/>
        </a:stretch>
      </xdr:blipFill>
      <xdr:spPr>
        <a:xfrm>
          <a:off x="0" y="1005840"/>
          <a:ext cx="6300000" cy="30678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16" totalsRowShown="0" headerRowDxfId="80">
  <autoFilter ref="A2:A16"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10EC807-B92E-49C5-B73B-237226BF5FB5}" name="Table5point9" displayName="Table5point9" ref="A18:K30" totalsRowShown="0">
  <tableColumns count="11">
    <tableColumn id="1" xr3:uid="{B862DDD5-C6C7-436D-BF6A-3C20D0BDF2AF}" name="£ million"/>
    <tableColumn id="2" xr3:uid="{D9308EBC-3730-4567-8920-0C519734985A}" name="2020-21"/>
    <tableColumn id="3" xr3:uid="{9307E069-CFF6-4B6F-B253-01C21CCD3A1D}" name="2021-22"/>
    <tableColumn id="4" xr3:uid="{23EBF498-46F4-40CC-87F7-4D8EDA7634EC}" name="2022-23"/>
    <tableColumn id="5" xr3:uid="{1A668EB0-1E21-413C-A122-29CAEB1F28D2}" name="2023-24"/>
    <tableColumn id="6" xr3:uid="{7EF41223-76D4-4533-A0EA-BB128BD0C596}" name="2024-25"/>
    <tableColumn id="7" xr3:uid="{34EDC774-4E77-47B8-A849-AB982AEEF355}" name="2025-26"/>
    <tableColumn id="8" xr3:uid="{2C3F3119-3BE9-455B-B3EF-1E9ECC251B33}" name="2026-27"/>
    <tableColumn id="9" xr3:uid="{FC137630-A4B9-429C-B086-BF56C84FCAF2}" name="2027-28"/>
    <tableColumn id="10" xr3:uid="{93301A03-4B10-445E-AD12-9434A339BAB1}" name="2028-29"/>
    <tableColumn id="11" xr3:uid="{0FBCFCB1-83D5-4FCE-802F-1F56D7110E88}" name="2029-30"/>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7821722-27D3-4F86-864C-8A9EC36F67BF}" name="Figure5point10" displayName="Figure5point10" ref="A4:H23" totalsRowShown="0" headerRowDxfId="9" dataDxfId="8">
  <tableColumns count="8">
    <tableColumn id="1" xr3:uid="{6E87BC1A-2495-49CE-B51E-EED5D30A43BE}" name="£ million" dataDxfId="7"/>
    <tableColumn id="4" xr3:uid="{5E3141B1-03E6-4F90-8777-A4C3FEBFB2C1}" name="2023-24  outturn" dataDxfId="6"/>
    <tableColumn id="5" xr3:uid="{4D4999AB-F493-4106-A0E1-AD49D85153EC}" name="2024-25" dataDxfId="5"/>
    <tableColumn id="6" xr3:uid="{95635AD4-84DD-45A5-96F9-7F82B8EE69DF}" name="2025-26" dataDxfId="4"/>
    <tableColumn id="7" xr3:uid="{6FBB2F53-9546-4FF0-ACF9-F59090B49B41}" name="2026-27" dataDxfId="3"/>
    <tableColumn id="8" xr3:uid="{EC8F2B85-EF21-4B41-A883-D7C4C08C5188}" name="2027-28" dataDxfId="2"/>
    <tableColumn id="9" xr3:uid="{15A963B1-6090-48F2-8A96-7FA1CC9781F1}" name="2028-29" dataDxfId="1"/>
    <tableColumn id="2" xr3:uid="{771F0D6D-D391-4D97-BE9C-D8B2A3DE4349}" name="2029-30" dataDxfId="0"/>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33446F-EC73-4D1B-A026-94C155B33C71}" name="Figure5point1" displayName="Figure5point1" ref="A4:H9" totalsRowShown="0" headerRowDxfId="79" tableBorderDxfId="78">
  <tableColumns count="8">
    <tableColumn id="1" xr3:uid="{0311558C-895F-4F7E-AA49-EA13D6232204}" name="£ million"/>
    <tableColumn id="2" xr3:uid="{6E652A0C-637A-4F2C-BE31-D09D658052D1}" name="2023-24 [1]"/>
    <tableColumn id="3" xr3:uid="{C8268CD6-667F-4D87-91AB-48EFEB8BFB28}" name="2024-25"/>
    <tableColumn id="4" xr3:uid="{D0FE9FF5-6FF8-4022-8C32-9010F54F65C2}" name="2025-26"/>
    <tableColumn id="5" xr3:uid="{4903E7AC-BC9D-4A32-964C-DE84371B78DE}" name="2026-27"/>
    <tableColumn id="6" xr3:uid="{9C45506D-FC52-491B-ADDD-1AC4CAACEC4B}" name="2027-28"/>
    <tableColumn id="7" xr3:uid="{E6CED3A1-D716-40AC-86AA-9BAA551804C0}" name="2028-29"/>
    <tableColumn id="8" xr3:uid="{FE1B438B-BD63-4A94-9DBA-5C94C6B641C2}" name="2029-30"/>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B6C7DEE-637E-49AE-8DA6-6CA7B0E5F1CD}" name="Figure5point2" displayName="Figure5point2" ref="A4:G20" totalsRowShown="0" headerRowDxfId="77" dataDxfId="76">
  <tableColumns count="7">
    <tableColumn id="1" xr3:uid="{ED6DD61C-82E7-4F27-A790-27EBAA7E5F0B}" name="£ million" dataDxfId="75"/>
    <tableColumn id="4" xr3:uid="{94A3713F-000D-412A-A491-DE9AEBA48072}" name="2023-24 [1]" dataDxfId="74" dataCellStyle="Comma"/>
    <tableColumn id="5" xr3:uid="{3FA9AD77-3A21-427E-A443-18EDEE915165}" name="2024-25" dataDxfId="73" dataCellStyle="Comma"/>
    <tableColumn id="6" xr3:uid="{077083EB-D486-44FF-96D2-A2FD002FC6F7}" name="2025-26" dataDxfId="72" dataCellStyle="Comma"/>
    <tableColumn id="7" xr3:uid="{B244B17C-B436-4716-BD0B-5696F9C4D21E}" name="2026-27" dataDxfId="71" dataCellStyle="Comma"/>
    <tableColumn id="8" xr3:uid="{C6A7D038-6E43-470D-B6B7-BDC48FBA1E77}" name="2027-28" dataDxfId="70" dataCellStyle="Comma"/>
    <tableColumn id="9" xr3:uid="{63A51554-A421-4312-8E69-92F13CF659D5}" name="2028-29" dataDxfId="69" dataCellStyle="Comma"/>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3AD2B67-4D7C-4D7C-A619-95F5353684B9}" name="Fugure5point3" displayName="Fugure5point3" ref="A18:T20" totalsRowShown="0" headerRowDxfId="68" dataDxfId="67">
  <tableColumns count="20">
    <tableColumn id="1" xr3:uid="{4399429F-C0B1-4B40-9911-D4718632A672}" name="Geography" dataDxfId="66"/>
    <tableColumn id="2" xr3:uid="{D025EEFF-D0EC-4419-B456-3707D35F65CF}" name="Feb 2020" dataDxfId="65" dataCellStyle="Comma"/>
    <tableColumn id="3" xr3:uid="{4317288F-36B4-4B7A-AA23-71C27A676D77}" name="May 2020" dataDxfId="64" dataCellStyle="Comma"/>
    <tableColumn id="4" xr3:uid="{E552E9D3-4C68-47C8-AFBD-3E38B5898754}" name="Aug 2020" dataDxfId="63" dataCellStyle="Comma"/>
    <tableColumn id="5" xr3:uid="{D0301D70-B057-4FB8-AF72-44C0480542C1}" name="Nov 2020" dataDxfId="62" dataCellStyle="Comma"/>
    <tableColumn id="6" xr3:uid="{1FF506BB-FB6A-4F19-AC34-B4C0A4BB8555}" name="Feb 2021" dataDxfId="61" dataCellStyle="Comma"/>
    <tableColumn id="7" xr3:uid="{0A668BA3-6543-4336-A45C-AB760B1FE386}" name="May 2021" dataDxfId="60" dataCellStyle="Comma"/>
    <tableColumn id="8" xr3:uid="{A5741044-82AA-4552-B93A-909A03CCB1C6}" name="Aug 2021" dataDxfId="59" dataCellStyle="Comma"/>
    <tableColumn id="9" xr3:uid="{C5B925E0-726C-4675-9879-D27AB40EFA16}" name="Nov 2021" dataDxfId="58" dataCellStyle="Comma"/>
    <tableColumn id="10" xr3:uid="{2338A791-02D9-4E5F-8AD5-AD4C7C68E709}" name="Feb 2022" dataDxfId="57" dataCellStyle="Comma"/>
    <tableColumn id="11" xr3:uid="{5C7FC390-C802-45AA-8AC8-69753A8A9056}" name="May 2022" dataDxfId="56" dataCellStyle="Comma"/>
    <tableColumn id="12" xr3:uid="{115CCD65-283A-4D75-9A10-A2B59A4D2E2A}" name="Aug 2022" dataDxfId="55" dataCellStyle="Comma"/>
    <tableColumn id="13" xr3:uid="{F03148A0-B525-4D3A-BE05-C41A50078911}" name="Nov 2022" dataDxfId="54" dataCellStyle="Comma"/>
    <tableColumn id="14" xr3:uid="{069D808C-0827-43C2-91D6-25C5D7A5310E}" name="Feb 2023" dataDxfId="53" dataCellStyle="Comma"/>
    <tableColumn id="15" xr3:uid="{5F0BABC1-19D8-4F44-ABBF-2F5E9CA96141}" name="May 2023" dataDxfId="52" dataCellStyle="Comma"/>
    <tableColumn id="16" xr3:uid="{FA3B6EAF-5F8B-4BBD-802A-7701A2EA033E}" name="Aug 2023" dataDxfId="51" dataCellStyle="Comma"/>
    <tableColumn id="17" xr3:uid="{973F8E67-1A23-4DB2-B5DD-866C711AE87E}" name="Nov 2023" dataDxfId="50" dataCellStyle="Comma"/>
    <tableColumn id="18" xr3:uid="{A3A145A4-F049-4EB2-B7B8-86C27A5813E9}" name="Feb 2024" dataDxfId="49" dataCellStyle="Comma"/>
    <tableColumn id="19" xr3:uid="{04550F5A-01E1-40CF-ABF1-27C0625B7211}" name="May 2024" dataDxfId="48" dataCellStyle="Comma"/>
    <tableColumn id="20" xr3:uid="{1C30560C-ED54-4CF5-A23F-29FC4B27F43C}" name="Aug 2024" dataDxfId="47" dataCellStyle="Comma"/>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9134519-B305-4ED0-81BC-97AEF8740440}" name="Figure5point4" displayName="Figure5point4" ref="A4:F5" totalsRowShown="0">
  <tableColumns count="6">
    <tableColumn id="1" xr3:uid="{23448FBB-A8C9-4F3F-A940-0D008A81C5B3}" name="£ million" dataDxfId="46"/>
    <tableColumn id="2" xr3:uid="{36DD0872-0EE8-4592-95D5-4FB43FAAF1FC}" name="2025-26"/>
    <tableColumn id="3" xr3:uid="{2801ED85-B4F6-40CC-B422-FEF8E5E0A01E}" name="2026-27"/>
    <tableColumn id="4" xr3:uid="{20A5501E-28A4-4855-9096-0B5DE9B6EB7B}" name="2027-28"/>
    <tableColumn id="5" xr3:uid="{5E5065F8-0329-4217-B2D1-EB19B8EC70D1}" name="2028-29"/>
    <tableColumn id="6" xr3:uid="{45232B57-B827-4FAC-A066-F5C640C1ACBB}" name="2029-30"/>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D7B8CD1-627C-4739-BD40-BA240285569C}" name="Figure5point5" displayName="Figure5point5" ref="A4:F6" totalsRowShown="0" headerRowDxfId="45" dataCellStyle="Normal">
  <tableColumns count="6">
    <tableColumn id="1" xr3:uid="{511EEEAD-2955-4ED8-BCE2-5067D564D606}" name="Per cent" dataCellStyle="Normal"/>
    <tableColumn id="3" xr3:uid="{A3B619E0-A7DF-4018-9F75-0617C0B7EB27}" name="2025-26_x000a_[1]" dataDxfId="44" dataCellStyle="Normal"/>
    <tableColumn id="4" xr3:uid="{984C2298-DB5A-41E0-8FC2-104B0D292340}" name="2026-27" dataDxfId="43" dataCellStyle="Normal"/>
    <tableColumn id="5" xr3:uid="{B7D5ABAB-C14A-4A1C-8B38-90A2D56F5330}" name="2027-28" dataDxfId="42" dataCellStyle="Normal"/>
    <tableColumn id="6" xr3:uid="{9745D234-738B-410F-B47F-A5FEBA8867F5}" name="2028-29" dataDxfId="41" dataCellStyle="Normal"/>
    <tableColumn id="7" xr3:uid="{B93E62D6-A825-4E5B-AFD6-C478969B47B2}" name="2029-30" dataDxfId="40" dataCellStyle="Normal"/>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ACB2BA1-B8D4-4B53-B560-98C6B7157248}" name="Table5point6" displayName="Table5point6" ref="A4:G7" totalsRowShown="0" headerRowDxfId="39" dataDxfId="38" tableBorderDxfId="37">
  <tableColumns count="7">
    <tableColumn id="1" xr3:uid="{BDC6AC10-63F2-421D-BF58-405C69F32D13}" name="£ million"/>
    <tableColumn id="2" xr3:uid="{B834CA12-89D0-4801-A275-D5A66DA19740}" name="2024-25" dataDxfId="36"/>
    <tableColumn id="3" xr3:uid="{83215D78-3591-4B31-B9B8-8606591F7540}" name="2025-26" dataDxfId="35"/>
    <tableColumn id="4" xr3:uid="{CD7B4A83-AB22-4FF8-AFBB-7AEB17F3B147}" name="2026-27" dataDxfId="34"/>
    <tableColumn id="5" xr3:uid="{97B874CF-9D77-4F26-9D99-E21E437387E7}" name="2027-28" dataDxfId="33"/>
    <tableColumn id="6" xr3:uid="{ACC7EFBF-7BDA-4932-AF39-B2FCAAF7DABC}" name="2028-29" dataDxfId="32"/>
    <tableColumn id="7" xr3:uid="{21760DD6-F4E2-4338-A534-05E7C618B1F7}" name="2029-30" dataDxfId="31"/>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23B3F7B-CF06-439D-8D33-A11C24B76375}" name="Figure5point7" displayName="Figure5point7" ref="A4:H15" totalsRowShown="0" headerRowDxfId="30" dataDxfId="29" tableBorderDxfId="28">
  <tableColumns count="8">
    <tableColumn id="1" xr3:uid="{9B60B46A-F710-4A22-A167-748876659F5B}" name="£ million" dataDxfId="27"/>
    <tableColumn id="2" xr3:uid="{5054791D-3FF0-48F3-9451-4AD8CB5C7F7C}" name="2023-24_x000a_outturn" dataDxfId="26"/>
    <tableColumn id="3" xr3:uid="{B1F08936-5364-455E-A009-9320119BB821}" name="2024-25" dataDxfId="25"/>
    <tableColumn id="4" xr3:uid="{D16D6586-8FE4-4640-A97E-992E0B533C20}" name="2025-26" dataDxfId="24"/>
    <tableColumn id="5" xr3:uid="{56CBBEA3-057B-4C0C-BD15-B83A265FC4E3}" name="2026-27" dataDxfId="23"/>
    <tableColumn id="6" xr3:uid="{FF076825-4E1D-484D-8FF4-9F92AC55996B}" name="2027-28" dataDxfId="22"/>
    <tableColumn id="7" xr3:uid="{C66781BC-41A9-4F10-A4B4-1ADAC427A6B1}" name="2028-29" dataDxfId="21"/>
    <tableColumn id="8" xr3:uid="{998AD58C-4065-440B-B254-CD3D250E89F1}" name="2029-30" dataDxfId="20"/>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1ACC664-00C6-4919-84C7-0D72FE92B754}" name="Figure5point8" displayName="Figure5point8" ref="A4:H9" totalsRowShown="0" headerRowDxfId="19" dataDxfId="18" dataCellStyle="Normal">
  <tableColumns count="8">
    <tableColumn id="1" xr3:uid="{F0ACC741-58F5-4FB2-85EF-21E7A51222E8}" name="£ million" dataDxfId="17" dataCellStyle="Normal"/>
    <tableColumn id="4" xr3:uid="{52A736E7-AFD6-416E-A949-63F6356A788C}" name="2023-24 outturn" dataDxfId="16" dataCellStyle="Normal"/>
    <tableColumn id="5" xr3:uid="{1527E62A-1A34-45E6-A176-B2B35A4AE310}" name="2024-25" dataDxfId="15" dataCellStyle="Normal"/>
    <tableColumn id="6" xr3:uid="{102A435A-76E5-4396-A901-8AF1BC303576}" name="2025-26" dataDxfId="14" dataCellStyle="Normal"/>
    <tableColumn id="7" xr3:uid="{E54B1A7B-74EE-420E-85F1-2078BF55E5EC}" name="2026-27" dataDxfId="13" dataCellStyle="Normal"/>
    <tableColumn id="8" xr3:uid="{F1EE1E77-C817-4A12-B9E6-1ABBB8B58BDE}" name="2027-28" dataDxfId="12" dataCellStyle="Normal"/>
    <tableColumn id="9" xr3:uid="{EB76052B-49E4-4790-BEDA-0D79E23328FC}" name="2028-29" dataDxfId="11" dataCellStyle="Normal"/>
    <tableColumn id="2" xr3:uid="{3F888E1C-FA32-4B52-AB2B-7E8FD2607842}" name="2029-30" dataDxfId="10" dataCellStyle="Normal"/>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gov.scot/publications/fiscal-framework-outturn-report-data-annex/" TargetMode="External"/><Relationship Id="rId1" Type="http://schemas.openxmlformats.org/officeDocument/2006/relationships/hyperlink" Target="https://fiscalcommission.scot/publication-categories/scotlands-economic-and-fiscal-forecasts/" TargetMode="External"/><Relationship Id="rId5" Type="http://schemas.openxmlformats.org/officeDocument/2006/relationships/table" Target="../tables/table10.xml"/><Relationship Id="rId4"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hyperlink" Target="https://www.fiscalcommission.scot/publications/scotlands-economic-and-fiscal-forecasts-may-2022/" TargetMode="External"/><Relationship Id="rId1" Type="http://schemas.openxmlformats.org/officeDocument/2006/relationships/hyperlink" Target="https://fiscalcommission.scot/publications/supplementary-costing-pension-age-winter-heating-payment-september-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
  <sheetViews>
    <sheetView showGridLines="0" tabSelected="1" workbookViewId="0"/>
  </sheetViews>
  <sheetFormatPr defaultColWidth="8.453125" defaultRowHeight="20.100000000000001" customHeight="1" x14ac:dyDescent="0.25"/>
  <cols>
    <col min="1" max="1" width="91.6328125" style="8" customWidth="1"/>
    <col min="2" max="16384" width="8.453125" style="8"/>
  </cols>
  <sheetData>
    <row r="1" spans="1:5" ht="20.100000000000001" customHeight="1" x14ac:dyDescent="0.25">
      <c r="A1" s="3" t="s">
        <v>154</v>
      </c>
      <c r="C1" s="22"/>
    </row>
    <row r="2" spans="1:5" ht="20.100000000000001" customHeight="1" x14ac:dyDescent="0.25">
      <c r="A2" t="s">
        <v>0</v>
      </c>
      <c r="C2" s="22"/>
    </row>
    <row r="3" spans="1:5" customFormat="1" ht="20.100000000000001" customHeight="1" x14ac:dyDescent="0.25">
      <c r="A3" s="95" t="s">
        <v>1</v>
      </c>
    </row>
    <row r="4" spans="1:5" ht="20.100000000000001" customHeight="1" x14ac:dyDescent="0.25">
      <c r="A4" s="40" t="str">
        <f>'Figure 5.1'!A1</f>
        <v>Figure 5.1: Change in total social security spending forecast since December 2023</v>
      </c>
    </row>
    <row r="5" spans="1:5" customFormat="1" ht="20.100000000000001" customHeight="1" x14ac:dyDescent="0.25">
      <c r="A5" s="95" t="s">
        <v>2</v>
      </c>
      <c r="E5" s="96"/>
    </row>
    <row r="6" spans="1:5" ht="20.100000000000001" customHeight="1" x14ac:dyDescent="0.25">
      <c r="A6" s="24" t="str">
        <f>'Figure 5.2'!A1</f>
        <v>Figure 5.2: Components of change in security forecast since December 2023</v>
      </c>
    </row>
    <row r="7" spans="1:5" ht="20.100000000000001" customHeight="1" x14ac:dyDescent="0.25">
      <c r="A7" s="24" t="str">
        <f>'Figure 5.3'!A1</f>
        <v>Figure 5.3: Growth in disability payments caseload aged 15 and under since February 2020</v>
      </c>
    </row>
    <row r="8" spans="1:5" ht="20.100000000000001" customHeight="1" x14ac:dyDescent="0.25">
      <c r="A8" s="24" t="str">
        <f>'Figure 5.4'!A1</f>
        <v xml:space="preserve">Figure 5.4: Cost of new uprating policy </v>
      </c>
    </row>
    <row r="9" spans="1:5" ht="20.100000000000001" customHeight="1" x14ac:dyDescent="0.25">
      <c r="A9" s="24" t="str">
        <f>'Figure 5.5'!A1</f>
        <v xml:space="preserve">Figure 5.5: Forecast uprating of social security payments </v>
      </c>
    </row>
    <row r="10" spans="1:5" ht="20.100000000000001" customHeight="1" x14ac:dyDescent="0.25">
      <c r="A10" s="24" t="str">
        <f>'Figure 5.6'!A1</f>
        <v>Figure 5.6: Forecast for PAWHP since December 2023</v>
      </c>
    </row>
    <row r="11" spans="1:5" customFormat="1" ht="20.100000000000001" customHeight="1" x14ac:dyDescent="0.25">
      <c r="A11" s="95" t="s">
        <v>3</v>
      </c>
    </row>
    <row r="12" spans="1:5" ht="20.100000000000001" customHeight="1" x14ac:dyDescent="0.25">
      <c r="A12" s="24" t="str">
        <f>'Figure 5.7'!A1</f>
        <v>Figure 5.7: Social security spending forecast net positions</v>
      </c>
    </row>
    <row r="13" spans="1:5" ht="20.100000000000001" customHeight="1" x14ac:dyDescent="0.25">
      <c r="A13" s="25" t="str">
        <f>'Figure 5.8'!A1</f>
        <v>Figure 5.8: Effect of social security spending on the Budget</v>
      </c>
    </row>
    <row r="14" spans="1:5" s="25" customFormat="1" ht="20.100000000000001" customHeight="1" x14ac:dyDescent="0.25">
      <c r="A14" s="25" t="str">
        <f>'Figure 5.9'!A1</f>
        <v>Figure 5.9: Change in social security net position and effect of spending on the Budget</v>
      </c>
    </row>
    <row r="15" spans="1:5" customFormat="1" ht="20.100000000000001" customHeight="1" x14ac:dyDescent="0.25">
      <c r="A15" s="95" t="s">
        <v>4</v>
      </c>
    </row>
    <row r="16" spans="1:5" ht="20.100000000000001" customHeight="1" x14ac:dyDescent="0.25">
      <c r="A16" s="25" t="str">
        <f>'Figure 5.10'!A1</f>
        <v>Figure 5.10: Social security spending forecast</v>
      </c>
    </row>
  </sheetData>
  <hyperlinks>
    <hyperlink ref="A6" location="'Figure 5.2'!A1" display="'Figure 5.2'!A1" xr:uid="{AD6B9F6A-B15B-44C8-A763-ED5923B10933}"/>
    <hyperlink ref="A7" location="'Figure 5.3'!A1" display="'Figure 5.3'!A1" xr:uid="{AC55F2E7-9552-4860-B63A-D4F7A5DA38BF}"/>
    <hyperlink ref="A8" location="'Figure 5.4'!A1" display="'Figure 5.4'!A1" xr:uid="{B59D154E-7D86-4EE0-AA23-1DC2E7C08562}"/>
    <hyperlink ref="A9" location="'Figure 5.5'!A1" display="'Figure 5.5'!A1" xr:uid="{12A89DAD-D9C7-4018-8376-91E96986427D}"/>
    <hyperlink ref="A4" location="'Figure 5.1'!A1" display="'Figure 5.1'!A1" xr:uid="{C96204C2-7EF8-4C60-9A28-DEC6CAD149E2}"/>
    <hyperlink ref="A12" location="'Figure 5.7'!A1" display="'Figure 5.7'!A1" xr:uid="{5A8B7F4B-CEBE-496B-8E0F-EA6D6A896976}"/>
    <hyperlink ref="A13" location="'Figure 5.8'!A1" display="'Figure 5.8'!A1" xr:uid="{73243FA6-81E3-4D44-96BA-3C4D26F62B63}"/>
    <hyperlink ref="A16" location="'Figure 5.10'!A1" display="'Figure 5.10'!A1" xr:uid="{C3009A8F-9AB1-4A2A-B524-B21573839B5F}"/>
    <hyperlink ref="A10" location="'Figure 5.6'!A1" display="'Figure 5.6'!A1" xr:uid="{64717174-EC61-4A53-84E5-0FBD2EF0A31E}"/>
    <hyperlink ref="A14" location="'Figure 5.6'!A1" display="'Figure 5.6'!A1" xr:uid="{6E34A5F8-87F1-4EAF-8E8E-924263E0F73C}"/>
    <hyperlink ref="A14:XFD14" location="'Figure 5.9'!A1" display="'Figure 5.9'!A1" xr:uid="{E699AA48-C948-4662-8223-540F96F06EA7}"/>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1C064-4599-4618-9BD0-D6BE7C9096FC}">
  <sheetPr>
    <tabColor rgb="FF397E77"/>
  </sheetPr>
  <dimension ref="A1:A2"/>
  <sheetViews>
    <sheetView showGridLines="0" workbookViewId="0"/>
  </sheetViews>
  <sheetFormatPr defaultColWidth="8.453125" defaultRowHeight="20.100000000000001" customHeight="1" x14ac:dyDescent="0.25"/>
  <cols>
    <col min="1" max="1" width="18.453125" style="4" customWidth="1"/>
    <col min="2" max="16384" width="8.453125" style="4"/>
  </cols>
  <sheetData>
    <row r="1" spans="1:1" ht="20.100000000000001" customHeight="1" x14ac:dyDescent="0.25">
      <c r="A1" s="2" t="s">
        <v>5</v>
      </c>
    </row>
    <row r="2" spans="1:1" ht="20.100000000000001" customHeight="1" x14ac:dyDescent="0.25">
      <c r="A2" s="1"/>
    </row>
  </sheetData>
  <hyperlinks>
    <hyperlink ref="A1:A2" location="Contents!A1" display="Return to Contents" xr:uid="{A63DFC88-65BE-445C-95C6-1CA895189238}"/>
    <hyperlink ref="A1" location="'Table of Contents'!A1" display="Return to Contents" xr:uid="{0939C2FD-0951-47D8-A245-51B34F612D3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BA93-3C66-4671-A646-4FAA792CDE22}">
  <dimension ref="A1:AZ19"/>
  <sheetViews>
    <sheetView showGridLines="0" workbookViewId="0"/>
  </sheetViews>
  <sheetFormatPr defaultColWidth="8.90625" defaultRowHeight="20.100000000000001" customHeight="1" x14ac:dyDescent="0.25"/>
  <cols>
    <col min="1" max="1" width="49.36328125" customWidth="1"/>
    <col min="2" max="8" width="8.6328125" customWidth="1"/>
    <col min="9" max="9" width="8.6328125" bestFit="1" customWidth="1"/>
    <col min="10" max="11" width="8.90625" style="20" bestFit="1" customWidth="1"/>
    <col min="12" max="12" width="8.6328125" style="20" bestFit="1" customWidth="1"/>
    <col min="13" max="13" width="9.08984375" style="20" bestFit="1" customWidth="1"/>
    <col min="14" max="15" width="8.90625" style="20" bestFit="1" customWidth="1"/>
    <col min="16" max="16" width="8.6328125" style="20" bestFit="1" customWidth="1"/>
    <col min="17" max="18" width="8.90625" style="20" bestFit="1" customWidth="1"/>
    <col min="19" max="19" width="8.90625" bestFit="1" customWidth="1"/>
    <col min="20" max="20" width="8.6328125" bestFit="1" customWidth="1"/>
    <col min="21" max="23" width="8.90625" bestFit="1" customWidth="1"/>
    <col min="24" max="24" width="8.6328125" bestFit="1" customWidth="1"/>
    <col min="25" max="27" width="8.90625" bestFit="1" customWidth="1"/>
    <col min="41" max="41" width="14.36328125" customWidth="1"/>
    <col min="42" max="44" width="11.54296875" customWidth="1"/>
    <col min="45" max="45" width="15.54296875" customWidth="1"/>
    <col min="46" max="51" width="12.54296875" customWidth="1"/>
    <col min="52" max="52" width="17.54296875" customWidth="1"/>
  </cols>
  <sheetData>
    <row r="1" spans="1:52" s="4" customFormat="1" ht="20.100000000000001" customHeight="1" x14ac:dyDescent="0.25">
      <c r="A1" s="70" t="s">
        <v>58</v>
      </c>
      <c r="B1" s="5"/>
      <c r="C1" s="5"/>
      <c r="D1" s="5"/>
      <c r="E1" s="5"/>
      <c r="I1" s="21"/>
      <c r="J1" s="21"/>
      <c r="K1" s="13"/>
      <c r="L1" s="13"/>
      <c r="M1" s="13"/>
      <c r="N1" s="13"/>
      <c r="O1" s="13"/>
      <c r="P1" s="13"/>
      <c r="Q1" s="13"/>
      <c r="R1" s="13"/>
    </row>
    <row r="2" spans="1:52" s="4" customFormat="1" ht="20.100000000000001" customHeight="1" x14ac:dyDescent="0.25">
      <c r="A2" t="s">
        <v>7</v>
      </c>
      <c r="B2" s="5"/>
      <c r="C2" s="5"/>
      <c r="D2" s="5"/>
      <c r="E2" s="5"/>
      <c r="I2" s="21"/>
      <c r="J2" s="21"/>
      <c r="K2" s="13"/>
      <c r="L2" s="13"/>
      <c r="M2" s="13"/>
      <c r="N2" s="13"/>
      <c r="O2" s="13"/>
      <c r="P2" s="13"/>
      <c r="Q2" s="13"/>
      <c r="R2" s="13"/>
    </row>
    <row r="3" spans="1:52" s="4" customFormat="1" ht="20.100000000000001" customHeight="1" x14ac:dyDescent="0.25">
      <c r="A3" t="s">
        <v>59</v>
      </c>
      <c r="B3" s="5"/>
      <c r="C3" s="5"/>
      <c r="D3" s="5"/>
      <c r="E3" s="5"/>
      <c r="I3" s="21"/>
      <c r="J3" s="21"/>
      <c r="K3" s="13"/>
      <c r="L3" s="13"/>
      <c r="M3" s="13"/>
      <c r="N3" s="13"/>
      <c r="O3" s="13"/>
      <c r="P3" s="13"/>
      <c r="Q3" s="13"/>
      <c r="R3" s="13"/>
    </row>
    <row r="4" spans="1:52" s="4" customFormat="1" ht="32.1" customHeight="1" x14ac:dyDescent="0.25">
      <c r="A4" s="62" t="s">
        <v>9</v>
      </c>
      <c r="B4" s="43" t="s">
        <v>60</v>
      </c>
      <c r="C4" s="43" t="s">
        <v>11</v>
      </c>
      <c r="D4" s="43" t="s">
        <v>12</v>
      </c>
      <c r="E4" s="43" t="s">
        <v>13</v>
      </c>
      <c r="F4" s="43" t="s">
        <v>14</v>
      </c>
      <c r="G4" s="43" t="s">
        <v>15</v>
      </c>
      <c r="H4" s="65" t="s">
        <v>16</v>
      </c>
      <c r="I4" s="21"/>
      <c r="J4" s="21"/>
      <c r="K4" s="13"/>
      <c r="L4" s="13"/>
      <c r="M4" s="13"/>
      <c r="N4" s="13"/>
      <c r="O4" s="13"/>
      <c r="P4" s="13"/>
      <c r="Q4" s="13"/>
      <c r="R4" s="13"/>
    </row>
    <row r="5" spans="1:52" s="18" customFormat="1" ht="20.100000000000001" customHeight="1" x14ac:dyDescent="0.25">
      <c r="A5" s="41" t="s">
        <v>61</v>
      </c>
      <c r="B5" s="49">
        <v>4431.8657899847994</v>
      </c>
      <c r="C5" s="49">
        <v>5182.2349807380933</v>
      </c>
      <c r="D5" s="49">
        <v>5596.0118439618755</v>
      </c>
      <c r="E5" s="49">
        <v>6017.9226073990849</v>
      </c>
      <c r="F5" s="49">
        <v>6446.9358431124283</v>
      </c>
      <c r="G5" s="49">
        <v>6845.5171192756216</v>
      </c>
      <c r="H5" s="63">
        <v>7290.8405633002803</v>
      </c>
      <c r="I5" s="21"/>
      <c r="J5" s="21"/>
      <c r="K5" s="15"/>
      <c r="L5" s="15"/>
      <c r="M5" s="15"/>
      <c r="N5" s="16"/>
      <c r="O5" s="16"/>
      <c r="P5" s="16"/>
      <c r="Q5" s="16"/>
      <c r="R5" s="16"/>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row>
    <row r="6" spans="1:52" s="18" customFormat="1" ht="20.100000000000001" customHeight="1" x14ac:dyDescent="0.25">
      <c r="A6" s="72" t="s">
        <v>62</v>
      </c>
      <c r="B6" s="50">
        <v>4629.4952162</v>
      </c>
      <c r="C6" s="50">
        <v>5445.1735216772822</v>
      </c>
      <c r="D6" s="50">
        <v>6125.0245620080941</v>
      </c>
      <c r="E6" s="50">
        <v>6636.9400688803134</v>
      </c>
      <c r="F6" s="50">
        <v>7063.2767272504025</v>
      </c>
      <c r="G6" s="50">
        <v>7446.0836332922145</v>
      </c>
      <c r="H6" s="64">
        <v>7858.4113246962434</v>
      </c>
      <c r="I6" s="21"/>
      <c r="J6" s="21"/>
      <c r="K6" s="15"/>
      <c r="L6" s="15"/>
      <c r="M6" s="15"/>
      <c r="N6" s="34"/>
      <c r="O6" s="34"/>
      <c r="P6" s="34"/>
      <c r="Q6" s="34"/>
      <c r="R6" s="34"/>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row>
    <row r="7" spans="1:52" s="18" customFormat="1" ht="20.100000000000001" customHeight="1" x14ac:dyDescent="0.25">
      <c r="A7" s="73" t="s">
        <v>63</v>
      </c>
      <c r="B7" s="74">
        <v>-197.62942621520051</v>
      </c>
      <c r="C7" s="74">
        <v>-262.9385409391889</v>
      </c>
      <c r="D7" s="74">
        <v>-529.01271804621865</v>
      </c>
      <c r="E7" s="74">
        <v>-619.01746148122857</v>
      </c>
      <c r="F7" s="74">
        <v>-616.34088413797417</v>
      </c>
      <c r="G7" s="74">
        <v>-600.56651401659292</v>
      </c>
      <c r="H7" s="75">
        <v>-567.57076139596302</v>
      </c>
      <c r="I7" s="21"/>
      <c r="J7" s="21"/>
      <c r="K7" s="15"/>
      <c r="L7" s="15"/>
      <c r="M7" s="15"/>
      <c r="N7" s="36"/>
      <c r="O7" s="36"/>
      <c r="P7" s="36"/>
      <c r="Q7" s="36"/>
      <c r="R7" s="36"/>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row>
    <row r="8" spans="1:52" s="18" customFormat="1" ht="20.100000000000001" customHeight="1" x14ac:dyDescent="0.25">
      <c r="A8" s="61" t="s">
        <v>64</v>
      </c>
      <c r="B8" s="50">
        <v>-11.598373422494433</v>
      </c>
      <c r="C8" s="50">
        <v>-27.446420743613658</v>
      </c>
      <c r="D8" s="50">
        <v>-50.796809431299039</v>
      </c>
      <c r="E8" s="50">
        <v>-69.17666374281896</v>
      </c>
      <c r="F8" s="50">
        <v>-82.382184680492742</v>
      </c>
      <c r="G8" s="50">
        <v>-83.466693126621067</v>
      </c>
      <c r="H8" s="64">
        <v>-81.381720932301505</v>
      </c>
      <c r="I8" s="21"/>
      <c r="J8" s="21"/>
      <c r="K8" s="15"/>
      <c r="L8" s="15"/>
      <c r="M8" s="15"/>
      <c r="N8" s="34"/>
      <c r="O8" s="34"/>
      <c r="P8" s="34"/>
      <c r="Q8" s="34"/>
      <c r="R8" s="34"/>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1:52" s="18" customFormat="1" ht="20.100000000000001" customHeight="1" x14ac:dyDescent="0.25">
      <c r="A9" s="60" t="s">
        <v>65</v>
      </c>
      <c r="B9" s="49">
        <v>-3.0285078005298942</v>
      </c>
      <c r="C9" s="49">
        <v>-5.0829966215200102</v>
      </c>
      <c r="D9" s="49">
        <v>-38.313886417480376</v>
      </c>
      <c r="E9" s="49">
        <v>-57.994269448011664</v>
      </c>
      <c r="F9" s="49">
        <v>-49.597685465597863</v>
      </c>
      <c r="G9" s="49">
        <v>-46.43555733386512</v>
      </c>
      <c r="H9" s="63">
        <v>-44.994336396651534</v>
      </c>
      <c r="I9" s="21"/>
      <c r="J9" s="21"/>
      <c r="K9" s="15"/>
      <c r="L9" s="15"/>
      <c r="M9" s="15"/>
      <c r="N9" s="36"/>
      <c r="O9" s="36"/>
      <c r="P9" s="36"/>
      <c r="Q9" s="36"/>
      <c r="R9" s="36"/>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row>
    <row r="10" spans="1:52" s="18" customFormat="1" ht="20.100000000000001" customHeight="1" x14ac:dyDescent="0.25">
      <c r="A10" s="61" t="s">
        <v>66</v>
      </c>
      <c r="B10" s="50">
        <v>-18.391957841083649</v>
      </c>
      <c r="C10" s="50">
        <v>-22.843283262235765</v>
      </c>
      <c r="D10" s="50">
        <v>-22.275795558504363</v>
      </c>
      <c r="E10" s="50">
        <v>-23.371271132066923</v>
      </c>
      <c r="F10" s="50">
        <v>-24.019163297070609</v>
      </c>
      <c r="G10" s="50">
        <v>-24.815040097247259</v>
      </c>
      <c r="H10" s="64">
        <v>-25.711047050685806</v>
      </c>
      <c r="I10" s="21"/>
      <c r="J10" s="21"/>
      <c r="K10" s="15"/>
      <c r="L10" s="15"/>
      <c r="M10" s="15"/>
      <c r="N10" s="36"/>
      <c r="O10" s="36"/>
      <c r="P10" s="36"/>
      <c r="Q10" s="36"/>
      <c r="R10" s="36"/>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row>
    <row r="11" spans="1:52" s="18" customFormat="1" ht="20.100000000000001" customHeight="1" x14ac:dyDescent="0.25">
      <c r="A11" s="60" t="s">
        <v>67</v>
      </c>
      <c r="B11" s="49">
        <v>-25.051937570690143</v>
      </c>
      <c r="C11" s="49">
        <v>-15.802334736823127</v>
      </c>
      <c r="D11" s="49">
        <v>-35.389563753613743</v>
      </c>
      <c r="E11" s="49">
        <v>-15.379156038442488</v>
      </c>
      <c r="F11" s="49">
        <v>22.301069628276764</v>
      </c>
      <c r="G11" s="49">
        <v>46.082368347698548</v>
      </c>
      <c r="H11" s="63">
        <v>47.439635012045983</v>
      </c>
      <c r="I11" s="21"/>
      <c r="J11" s="21"/>
      <c r="K11" s="15"/>
      <c r="L11" s="15"/>
      <c r="M11" s="15"/>
      <c r="N11" s="38"/>
      <c r="O11" s="38"/>
      <c r="P11" s="38"/>
      <c r="Q11" s="38"/>
      <c r="R11" s="38"/>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row>
    <row r="12" spans="1:52" s="18" customFormat="1" ht="20.100000000000001" customHeight="1" x14ac:dyDescent="0.25">
      <c r="A12" s="61" t="s">
        <v>68</v>
      </c>
      <c r="B12" s="50">
        <v>0.73976769323004987</v>
      </c>
      <c r="C12" s="50">
        <v>0.67756907097400187</v>
      </c>
      <c r="D12" s="50">
        <v>0.49109602030976873</v>
      </c>
      <c r="E12" s="50">
        <v>-1.2553830124988963</v>
      </c>
      <c r="F12" s="50">
        <v>-2.2397283561699908</v>
      </c>
      <c r="G12" s="50">
        <v>-2.9251165225000477</v>
      </c>
      <c r="H12" s="64">
        <v>-3.3423683708579262</v>
      </c>
      <c r="I12" s="21"/>
      <c r="J12" s="21"/>
      <c r="K12" s="15"/>
      <c r="L12" s="15"/>
      <c r="M12" s="15"/>
      <c r="N12" s="38"/>
      <c r="O12" s="38"/>
      <c r="P12" s="38"/>
      <c r="Q12" s="38"/>
      <c r="R12" s="38"/>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1:52" s="18" customFormat="1" ht="20.100000000000001" customHeight="1" x14ac:dyDescent="0.25">
      <c r="A13" s="60" t="s">
        <v>69</v>
      </c>
      <c r="B13" s="49">
        <v>-140.55821791794006</v>
      </c>
      <c r="C13" s="49">
        <v>-192.91313772961303</v>
      </c>
      <c r="D13" s="49">
        <v>-314.16307385575601</v>
      </c>
      <c r="E13" s="49">
        <v>-380.06160061298669</v>
      </c>
      <c r="F13" s="49">
        <v>-407.58300822862111</v>
      </c>
      <c r="G13" s="49">
        <v>-414.25370441896848</v>
      </c>
      <c r="H13" s="63">
        <v>-380.74142068967194</v>
      </c>
      <c r="I13" s="21"/>
      <c r="J13" s="21"/>
      <c r="K13" s="15"/>
      <c r="L13" s="15"/>
      <c r="M13" s="15"/>
      <c r="N13" s="36"/>
      <c r="O13" s="36"/>
      <c r="P13" s="36"/>
      <c r="Q13" s="36"/>
      <c r="R13" s="36"/>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row>
    <row r="14" spans="1:52" s="18" customFormat="1" ht="20.100000000000001" customHeight="1" x14ac:dyDescent="0.25">
      <c r="A14" s="61" t="s">
        <v>70</v>
      </c>
      <c r="B14" s="50">
        <v>0.2598006443069778</v>
      </c>
      <c r="C14" s="50">
        <v>0.53578351702530025</v>
      </c>
      <c r="D14" s="50">
        <v>0.57620405402378694</v>
      </c>
      <c r="E14" s="50">
        <v>0.46896603537242321</v>
      </c>
      <c r="F14" s="50">
        <v>0.25821634485938638</v>
      </c>
      <c r="G14" s="50">
        <v>-6.8066224685232601E-2</v>
      </c>
      <c r="H14" s="64">
        <v>-0.46916762892504682</v>
      </c>
      <c r="I14" s="21"/>
      <c r="J14" s="21"/>
      <c r="K14" s="15"/>
      <c r="L14" s="15"/>
      <c r="M14" s="15"/>
      <c r="N14" s="36"/>
      <c r="O14" s="36"/>
      <c r="P14" s="36"/>
      <c r="Q14" s="36"/>
      <c r="R14" s="36"/>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row>
    <row r="15" spans="1:52" s="18" customFormat="1" ht="20.100000000000001" customHeight="1" x14ac:dyDescent="0.25">
      <c r="A15" s="60" t="s">
        <v>113</v>
      </c>
      <c r="B15" s="49">
        <v>0</v>
      </c>
      <c r="C15" s="49">
        <v>-6.372043338135569E-2</v>
      </c>
      <c r="D15" s="49">
        <v>-69.140889103897592</v>
      </c>
      <c r="E15" s="49">
        <v>-72.248083529775258</v>
      </c>
      <c r="F15" s="49">
        <v>-73.078400083156936</v>
      </c>
      <c r="G15" s="49">
        <v>-74.684704640403822</v>
      </c>
      <c r="H15" s="63">
        <v>-78.370335338914558</v>
      </c>
      <c r="I15" s="21"/>
      <c r="J15" s="21"/>
      <c r="K15" s="15"/>
      <c r="L15" s="15"/>
      <c r="M15" s="15"/>
      <c r="N15" s="19"/>
      <c r="O15" s="19"/>
      <c r="P15" s="19"/>
      <c r="Q15" s="19"/>
      <c r="R15" s="19"/>
    </row>
    <row r="16" spans="1:52" ht="20.100000000000001" customHeight="1" x14ac:dyDescent="0.25">
      <c r="A16" t="s">
        <v>22</v>
      </c>
      <c r="B16" s="58"/>
      <c r="C16" s="58"/>
      <c r="D16" s="58"/>
      <c r="E16" s="58"/>
      <c r="F16" s="58"/>
      <c r="G16" s="59"/>
      <c r="H16" s="4"/>
      <c r="I16" s="21"/>
      <c r="J16" s="21"/>
    </row>
    <row r="17" spans="1:10" ht="20.100000000000001" customHeight="1" x14ac:dyDescent="0.25">
      <c r="A17" t="s">
        <v>71</v>
      </c>
      <c r="B17" s="4"/>
      <c r="C17" s="4"/>
      <c r="D17" s="59"/>
      <c r="E17" s="59"/>
      <c r="F17" s="59"/>
      <c r="G17" s="59"/>
      <c r="H17" s="4"/>
      <c r="I17" s="21"/>
      <c r="J17" s="21"/>
    </row>
    <row r="18" spans="1:10" s="4" customFormat="1" ht="20.100000000000001" customHeight="1" x14ac:dyDescent="0.25">
      <c r="A18" s="2" t="s">
        <v>5</v>
      </c>
      <c r="E18" s="47"/>
    </row>
    <row r="19" spans="1:10" s="4" customFormat="1" ht="20.100000000000001" customHeight="1" x14ac:dyDescent="0.25">
      <c r="B19" s="10"/>
      <c r="C19" s="10"/>
      <c r="D19" s="10"/>
      <c r="E19" s="11"/>
      <c r="F19" s="10"/>
      <c r="G19" s="10"/>
    </row>
  </sheetData>
  <hyperlinks>
    <hyperlink ref="A18" location="'Table of Contents'!A1" display="Return to Contents" xr:uid="{DCFC824C-4529-425C-B492-72B5FA846F30}"/>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94214-7F59-468D-B7EB-10DCEF2AAC15}">
  <dimension ref="A1:I14"/>
  <sheetViews>
    <sheetView showGridLines="0" workbookViewId="0"/>
  </sheetViews>
  <sheetFormatPr defaultRowHeight="19.95" customHeight="1" x14ac:dyDescent="0.25"/>
  <cols>
    <col min="1" max="1" width="38.81640625" customWidth="1"/>
  </cols>
  <sheetData>
    <row r="1" spans="1:9" ht="19.95" customHeight="1" x14ac:dyDescent="0.25">
      <c r="A1" s="70" t="s">
        <v>72</v>
      </c>
      <c r="B1" s="5"/>
      <c r="C1" s="5"/>
      <c r="D1" s="5"/>
      <c r="E1" s="5"/>
      <c r="F1" s="4"/>
      <c r="G1" s="4"/>
      <c r="H1" s="4"/>
      <c r="I1" s="4"/>
    </row>
    <row r="2" spans="1:9" ht="19.95" customHeight="1" x14ac:dyDescent="0.25">
      <c r="A2" t="s">
        <v>7</v>
      </c>
      <c r="B2" s="5"/>
      <c r="C2" s="5"/>
      <c r="D2" s="5"/>
      <c r="E2" s="5"/>
      <c r="F2" s="4"/>
      <c r="G2" s="4"/>
      <c r="H2" s="4"/>
      <c r="I2" s="4"/>
    </row>
    <row r="3" spans="1:9" ht="19.95" customHeight="1" x14ac:dyDescent="0.25">
      <c r="A3" t="s">
        <v>8</v>
      </c>
      <c r="B3" s="5"/>
      <c r="C3" s="5"/>
      <c r="D3" s="5"/>
      <c r="E3" s="5"/>
      <c r="F3" s="4"/>
      <c r="G3" s="4"/>
      <c r="H3" s="4"/>
      <c r="I3" s="4"/>
    </row>
    <row r="4" spans="1:9" ht="31.95" customHeight="1" x14ac:dyDescent="0.25">
      <c r="A4" s="62" t="s">
        <v>9</v>
      </c>
      <c r="B4" s="44" t="s">
        <v>73</v>
      </c>
      <c r="C4" s="43" t="s">
        <v>11</v>
      </c>
      <c r="D4" s="43" t="s">
        <v>12</v>
      </c>
      <c r="E4" s="43" t="s">
        <v>13</v>
      </c>
      <c r="F4" s="43" t="s">
        <v>14</v>
      </c>
      <c r="G4" s="43" t="s">
        <v>15</v>
      </c>
      <c r="H4" s="71" t="s">
        <v>16</v>
      </c>
      <c r="I4" s="8"/>
    </row>
    <row r="5" spans="1:9" ht="19.95" customHeight="1" x14ac:dyDescent="0.25">
      <c r="A5" s="76" t="s">
        <v>74</v>
      </c>
      <c r="B5" s="46">
        <v>-197.62942621520051</v>
      </c>
      <c r="C5" s="46">
        <v>-262.9385409391889</v>
      </c>
      <c r="D5" s="46">
        <v>-529.01271804621865</v>
      </c>
      <c r="E5" s="46">
        <v>-619.01746148122857</v>
      </c>
      <c r="F5" s="46">
        <v>-616.34088413797417</v>
      </c>
      <c r="G5" s="46">
        <v>-600.56651401659292</v>
      </c>
      <c r="H5" s="46">
        <v>-567.57076139596302</v>
      </c>
      <c r="I5" s="4"/>
    </row>
    <row r="6" spans="1:9" ht="19.95" customHeight="1" x14ac:dyDescent="0.25">
      <c r="A6" s="76" t="s">
        <v>75</v>
      </c>
      <c r="B6" s="67" t="s">
        <v>18</v>
      </c>
      <c r="C6" s="67" t="s">
        <v>18</v>
      </c>
      <c r="D6" s="67" t="s">
        <v>18</v>
      </c>
      <c r="E6" s="67" t="s">
        <v>18</v>
      </c>
      <c r="F6" s="67" t="s">
        <v>18</v>
      </c>
      <c r="G6" s="67" t="s">
        <v>18</v>
      </c>
      <c r="H6" s="67" t="s">
        <v>18</v>
      </c>
      <c r="I6" s="4"/>
    </row>
    <row r="7" spans="1:9" ht="19.95" customHeight="1" x14ac:dyDescent="0.25">
      <c r="A7" s="77" t="s">
        <v>76</v>
      </c>
      <c r="B7" s="46">
        <v>-569.24956556999996</v>
      </c>
      <c r="C7" s="46">
        <v>-617.5599064165541</v>
      </c>
      <c r="D7" s="46">
        <v>-644.22478165736914</v>
      </c>
      <c r="E7" s="46">
        <v>-674.28717625305501</v>
      </c>
      <c r="F7" s="46">
        <v>-697.33910796879763</v>
      </c>
      <c r="G7" s="46">
        <v>-713.25312095731556</v>
      </c>
      <c r="H7" s="46">
        <v>-732.25265507606525</v>
      </c>
      <c r="I7" s="4"/>
    </row>
    <row r="8" spans="1:9" ht="19.95" customHeight="1" x14ac:dyDescent="0.25">
      <c r="A8" s="77" t="s">
        <v>77</v>
      </c>
      <c r="B8" s="46">
        <v>-131.72098543000038</v>
      </c>
      <c r="C8" s="46">
        <v>-161.5818882961288</v>
      </c>
      <c r="D8" s="46">
        <v>-160.74661754380566</v>
      </c>
      <c r="E8" s="46">
        <v>-159.78130175272679</v>
      </c>
      <c r="F8" s="46">
        <v>-160.91175778134448</v>
      </c>
      <c r="G8" s="46">
        <v>-162.04067611889764</v>
      </c>
      <c r="H8" s="46">
        <v>-163.17127387969288</v>
      </c>
      <c r="I8" s="4"/>
    </row>
    <row r="9" spans="1:9" ht="19.95" customHeight="1" x14ac:dyDescent="0.25">
      <c r="A9" s="112" t="s">
        <v>56</v>
      </c>
      <c r="B9" s="48">
        <v>-898.59997721520085</v>
      </c>
      <c r="C9" s="48">
        <v>-1042.0803356518718</v>
      </c>
      <c r="D9" s="48">
        <v>-1333.9841172473934</v>
      </c>
      <c r="E9" s="48">
        <v>-1453.0859394870104</v>
      </c>
      <c r="F9" s="48">
        <v>-1474.5917498881163</v>
      </c>
      <c r="G9" s="48">
        <v>-1475.8603110928061</v>
      </c>
      <c r="H9" s="48">
        <v>-1462.9946903517211</v>
      </c>
      <c r="I9" s="4"/>
    </row>
    <row r="10" spans="1:9" ht="19.95" customHeight="1" x14ac:dyDescent="0.25">
      <c r="A10" t="s">
        <v>22</v>
      </c>
      <c r="B10" s="58"/>
      <c r="C10" s="58"/>
      <c r="D10" s="58"/>
      <c r="E10" s="58"/>
      <c r="F10" s="58"/>
      <c r="G10" s="59"/>
      <c r="H10" s="4"/>
      <c r="I10" s="4"/>
    </row>
    <row r="11" spans="1:9" ht="19.95" customHeight="1" x14ac:dyDescent="0.25">
      <c r="A11" t="s">
        <v>78</v>
      </c>
      <c r="B11" s="58"/>
      <c r="C11" s="58"/>
      <c r="D11" s="58"/>
      <c r="E11" s="58"/>
      <c r="F11" s="58"/>
      <c r="G11" s="59"/>
      <c r="H11" s="4"/>
      <c r="I11" s="4"/>
    </row>
    <row r="12" spans="1:9" ht="19.95" customHeight="1" x14ac:dyDescent="0.25">
      <c r="A12" s="97" t="s">
        <v>79</v>
      </c>
      <c r="B12" s="58"/>
      <c r="C12" s="58"/>
      <c r="D12" s="58"/>
      <c r="E12" s="58"/>
      <c r="F12" s="58"/>
      <c r="G12" s="59"/>
      <c r="H12" s="4"/>
      <c r="I12" s="4"/>
    </row>
    <row r="13" spans="1:9" ht="19.95" customHeight="1" x14ac:dyDescent="0.25">
      <c r="A13" s="97" t="s">
        <v>80</v>
      </c>
      <c r="B13" s="58"/>
      <c r="C13" s="58"/>
      <c r="D13" s="58"/>
      <c r="E13" s="58"/>
      <c r="F13" s="58"/>
      <c r="G13" s="59"/>
      <c r="H13" s="4"/>
      <c r="I13" s="4"/>
    </row>
    <row r="14" spans="1:9" ht="19.95" customHeight="1" x14ac:dyDescent="0.25">
      <c r="A14" s="2" t="s">
        <v>5</v>
      </c>
      <c r="B14" s="10"/>
      <c r="C14" s="10"/>
      <c r="D14" s="10"/>
      <c r="E14" s="11"/>
      <c r="F14" s="10"/>
      <c r="G14" s="10"/>
      <c r="H14" s="4"/>
      <c r="I14" s="4"/>
    </row>
  </sheetData>
  <hyperlinks>
    <hyperlink ref="A14" location="'Table of Contents'!A1" display="Return to Contents" xr:uid="{E1D0A9EC-C0B4-4D32-8F74-C4DEC156D0F0}"/>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B5E45-CE06-4FF3-B0D6-9F14F80FDAF2}">
  <dimension ref="A1:W51"/>
  <sheetViews>
    <sheetView showGridLines="0" workbookViewId="0"/>
  </sheetViews>
  <sheetFormatPr defaultColWidth="8.6328125" defaultRowHeight="20.100000000000001" customHeight="1" x14ac:dyDescent="0.25"/>
  <cols>
    <col min="1" max="1" width="19.90625" style="21" customWidth="1"/>
    <col min="2" max="11" width="7.453125" style="21" bestFit="1" customWidth="1"/>
    <col min="12" max="16384" width="8.6328125" style="21"/>
  </cols>
  <sheetData>
    <row r="1" spans="1:23" customFormat="1" ht="20.100000000000001" customHeight="1" x14ac:dyDescent="0.25">
      <c r="A1" s="3" t="s">
        <v>117</v>
      </c>
      <c r="B1" s="87"/>
      <c r="C1" s="87"/>
      <c r="D1" s="87"/>
      <c r="E1" s="87"/>
      <c r="F1" s="87"/>
      <c r="G1" s="87"/>
      <c r="H1" s="87"/>
      <c r="I1" s="87"/>
      <c r="J1" s="87"/>
      <c r="K1" s="87"/>
      <c r="L1" s="87"/>
      <c r="M1" s="87"/>
      <c r="N1" s="87"/>
      <c r="O1" s="87"/>
      <c r="P1" s="87"/>
      <c r="Q1" s="87"/>
      <c r="R1" s="87"/>
      <c r="S1" s="87"/>
      <c r="T1" s="87"/>
      <c r="U1" s="20"/>
      <c r="V1" s="20"/>
      <c r="W1" s="20"/>
    </row>
    <row r="2" spans="1:23" customFormat="1" ht="20.100000000000001" customHeight="1" x14ac:dyDescent="0.25">
      <c r="A2" s="109" t="s">
        <v>112</v>
      </c>
      <c r="B2" s="87"/>
      <c r="C2" s="87"/>
      <c r="D2" s="87"/>
      <c r="E2" s="87"/>
      <c r="F2" s="87"/>
      <c r="G2" s="87"/>
      <c r="H2" s="87"/>
      <c r="I2" s="87"/>
      <c r="J2" s="87"/>
      <c r="K2" s="87"/>
      <c r="L2" s="87"/>
      <c r="M2" s="87"/>
      <c r="N2" s="87"/>
      <c r="O2" s="87"/>
      <c r="P2" s="87"/>
      <c r="Q2" s="87"/>
      <c r="R2" s="87"/>
      <c r="S2" s="87"/>
      <c r="T2" s="87"/>
      <c r="U2" s="20"/>
      <c r="V2" s="20"/>
      <c r="W2" s="20"/>
    </row>
    <row r="3" spans="1:23" customFormat="1" ht="20.100000000000001" customHeight="1" x14ac:dyDescent="0.25">
      <c r="A3" s="21" t="s">
        <v>111</v>
      </c>
      <c r="B3" s="87"/>
      <c r="C3" s="87"/>
      <c r="D3" s="87"/>
      <c r="E3" s="87"/>
      <c r="F3" s="87"/>
      <c r="G3" s="87"/>
      <c r="H3" s="87"/>
      <c r="I3" s="87"/>
      <c r="J3" s="87"/>
      <c r="K3" s="87"/>
      <c r="L3" s="87"/>
      <c r="M3" s="87"/>
      <c r="N3" s="87"/>
      <c r="O3" s="87"/>
      <c r="P3" s="87"/>
      <c r="Q3" s="87"/>
      <c r="R3" s="87"/>
      <c r="S3" s="87"/>
      <c r="T3" s="87"/>
      <c r="U3" s="20"/>
      <c r="V3" s="20"/>
      <c r="W3" s="20"/>
    </row>
    <row r="4" spans="1:23" customFormat="1" ht="20.100000000000001" customHeight="1" x14ac:dyDescent="0.25">
      <c r="A4" s="21" t="s">
        <v>118</v>
      </c>
      <c r="B4" s="87"/>
      <c r="C4" s="87"/>
      <c r="D4" s="87"/>
      <c r="E4" s="87"/>
      <c r="F4" s="87"/>
      <c r="G4" s="87"/>
      <c r="H4" s="87"/>
      <c r="I4" s="87"/>
      <c r="J4" s="87"/>
      <c r="K4" s="87"/>
      <c r="L4" s="87"/>
      <c r="M4" s="87"/>
      <c r="N4" s="87"/>
      <c r="O4" s="87"/>
      <c r="P4" s="87"/>
      <c r="Q4" s="87"/>
      <c r="R4" s="87"/>
      <c r="S4" s="87"/>
      <c r="T4" s="87"/>
      <c r="U4" s="20"/>
      <c r="V4" s="20"/>
      <c r="W4" s="20"/>
    </row>
    <row r="18" spans="1:11" ht="20.100000000000001" customHeight="1" x14ac:dyDescent="0.25">
      <c r="A18" t="s">
        <v>9</v>
      </c>
      <c r="B18" s="66" t="s">
        <v>50</v>
      </c>
      <c r="C18" s="66" t="s">
        <v>51</v>
      </c>
      <c r="D18" s="66" t="s">
        <v>52</v>
      </c>
      <c r="E18" s="66" t="s">
        <v>53</v>
      </c>
      <c r="F18" s="66" t="s">
        <v>11</v>
      </c>
      <c r="G18" s="66" t="s">
        <v>12</v>
      </c>
      <c r="H18" s="66" t="s">
        <v>13</v>
      </c>
      <c r="I18" s="66" t="s">
        <v>14</v>
      </c>
      <c r="J18" s="66" t="s">
        <v>15</v>
      </c>
      <c r="K18" s="66" t="s">
        <v>16</v>
      </c>
    </row>
    <row r="19" spans="1:11" customFormat="1" ht="20.100000000000001" customHeight="1" x14ac:dyDescent="0.25">
      <c r="A19" s="23" t="s">
        <v>110</v>
      </c>
      <c r="B19" s="101" t="s">
        <v>18</v>
      </c>
      <c r="C19" s="101" t="s">
        <v>18</v>
      </c>
      <c r="D19" s="101" t="s">
        <v>18</v>
      </c>
      <c r="E19" s="101" t="s">
        <v>18</v>
      </c>
      <c r="F19" s="101" t="s">
        <v>18</v>
      </c>
      <c r="G19" s="101" t="s">
        <v>18</v>
      </c>
      <c r="H19" s="101" t="s">
        <v>18</v>
      </c>
      <c r="I19" s="101" t="s">
        <v>18</v>
      </c>
      <c r="J19" s="101" t="s">
        <v>18</v>
      </c>
      <c r="K19" s="101" t="s">
        <v>18</v>
      </c>
    </row>
    <row r="20" spans="1:11" ht="20.100000000000001" customHeight="1" x14ac:dyDescent="0.25">
      <c r="A20" s="102" t="s">
        <v>54</v>
      </c>
      <c r="B20" s="100">
        <v>-55.093275502937558</v>
      </c>
      <c r="C20" s="100">
        <v>-29.965168915823597</v>
      </c>
      <c r="D20" s="100">
        <v>-38.29589044150498</v>
      </c>
      <c r="E20" s="100">
        <v>-176.081346490138</v>
      </c>
      <c r="F20" s="100">
        <v>-253.23538004576039</v>
      </c>
      <c r="G20" s="100">
        <v>-255.17428574969654</v>
      </c>
      <c r="H20" s="100">
        <v>-251.61731534589308</v>
      </c>
      <c r="I20" s="100" t="s">
        <v>18</v>
      </c>
      <c r="J20" s="100" t="s">
        <v>18</v>
      </c>
      <c r="K20" s="100" t="s">
        <v>18</v>
      </c>
    </row>
    <row r="21" spans="1:11" ht="20.100000000000001" customHeight="1" x14ac:dyDescent="0.25">
      <c r="A21" s="102" t="s">
        <v>55</v>
      </c>
      <c r="B21" s="100" t="s">
        <v>18</v>
      </c>
      <c r="C21" s="100">
        <v>16.785082440274437</v>
      </c>
      <c r="D21" s="100">
        <v>-11.211045666133032</v>
      </c>
      <c r="E21" s="100">
        <v>-193.99902604513409</v>
      </c>
      <c r="F21" s="100">
        <v>-420.80525731833222</v>
      </c>
      <c r="G21" s="100">
        <v>-584.44305619546867</v>
      </c>
      <c r="H21" s="100">
        <v>-688.95711537800344</v>
      </c>
      <c r="I21" s="100">
        <v>-774.71727319423371</v>
      </c>
      <c r="J21" s="100" t="s">
        <v>18</v>
      </c>
      <c r="K21" s="100" t="s">
        <v>18</v>
      </c>
    </row>
    <row r="22" spans="1:11" ht="20.100000000000001" customHeight="1" x14ac:dyDescent="0.25">
      <c r="A22" s="102" t="s">
        <v>17</v>
      </c>
      <c r="B22" s="100" t="s">
        <v>18</v>
      </c>
      <c r="C22" s="100" t="s">
        <v>18</v>
      </c>
      <c r="D22" s="100">
        <v>-12.095850908495532</v>
      </c>
      <c r="E22" s="100">
        <v>-225.15281067422998</v>
      </c>
      <c r="F22" s="100">
        <v>-367.88300794606533</v>
      </c>
      <c r="G22" s="100">
        <v>-477.76827098348338</v>
      </c>
      <c r="H22" s="100">
        <v>-540.11660466834121</v>
      </c>
      <c r="I22" s="100">
        <v>-589.53040636368723</v>
      </c>
      <c r="J22" s="100">
        <v>-694.09266855246278</v>
      </c>
      <c r="K22" s="100" t="s">
        <v>18</v>
      </c>
    </row>
    <row r="23" spans="1:11" ht="20.100000000000001" customHeight="1" x14ac:dyDescent="0.25">
      <c r="A23" s="102" t="s">
        <v>20</v>
      </c>
      <c r="B23" s="100" t="s">
        <v>18</v>
      </c>
      <c r="C23" s="100" t="s">
        <v>18</v>
      </c>
      <c r="D23" s="100" t="s">
        <v>18</v>
      </c>
      <c r="E23" s="100">
        <f>'Figure 5.8'!B5</f>
        <v>-197.62942621520051</v>
      </c>
      <c r="F23" s="100">
        <f>'Figure 5.8'!C5</f>
        <v>-262.9385409391889</v>
      </c>
      <c r="G23" s="100">
        <f>'Figure 5.8'!D5</f>
        <v>-529.01271804621865</v>
      </c>
      <c r="H23" s="100">
        <f>'Figure 5.8'!E5</f>
        <v>-619.01746148122857</v>
      </c>
      <c r="I23" s="100">
        <f>'Figure 5.8'!F5</f>
        <v>-616.34088413797417</v>
      </c>
      <c r="J23" s="100">
        <f>'Figure 5.8'!G5</f>
        <v>-600.56651401659292</v>
      </c>
      <c r="K23" s="100">
        <f>'Figure 5.8'!H5</f>
        <v>-567.57076139596302</v>
      </c>
    </row>
    <row r="24" spans="1:11" ht="20.100000000000001" customHeight="1" x14ac:dyDescent="0.25">
      <c r="A24" s="102" t="s">
        <v>109</v>
      </c>
      <c r="B24" s="100">
        <v>-55.093275502936649</v>
      </c>
      <c r="C24" s="100">
        <v>16.744388258987073</v>
      </c>
      <c r="D24" s="100">
        <v>-14.206430160079902</v>
      </c>
      <c r="E24" s="100">
        <v>-197.62942621520116</v>
      </c>
      <c r="F24" s="100" t="s">
        <v>18</v>
      </c>
      <c r="G24" s="100" t="s">
        <v>18</v>
      </c>
      <c r="H24" s="100" t="s">
        <v>18</v>
      </c>
      <c r="I24" s="100" t="s">
        <v>18</v>
      </c>
      <c r="J24" s="100" t="s">
        <v>18</v>
      </c>
      <c r="K24" s="100" t="s">
        <v>18</v>
      </c>
    </row>
    <row r="25" spans="1:11" ht="20.100000000000001" customHeight="1" x14ac:dyDescent="0.25">
      <c r="A25" s="95" t="s">
        <v>56</v>
      </c>
      <c r="B25" s="101" t="s">
        <v>18</v>
      </c>
      <c r="C25" s="101" t="s">
        <v>18</v>
      </c>
      <c r="D25" s="101" t="s">
        <v>18</v>
      </c>
      <c r="E25" s="101" t="s">
        <v>18</v>
      </c>
      <c r="F25" s="101" t="s">
        <v>18</v>
      </c>
      <c r="G25" s="101" t="s">
        <v>18</v>
      </c>
      <c r="H25" s="101" t="s">
        <v>18</v>
      </c>
      <c r="I25" s="101" t="s">
        <v>18</v>
      </c>
      <c r="J25" s="101" t="s">
        <v>18</v>
      </c>
      <c r="K25" s="101" t="s">
        <v>18</v>
      </c>
    </row>
    <row r="26" spans="1:11" ht="20.100000000000001" customHeight="1" x14ac:dyDescent="0.25">
      <c r="A26" s="102" t="s">
        <v>54</v>
      </c>
      <c r="B26" s="100">
        <v>-327.853301100507</v>
      </c>
      <c r="C26" s="100">
        <v>-366.78997956695594</v>
      </c>
      <c r="D26" s="100">
        <v>-477.81975772812257</v>
      </c>
      <c r="E26" s="100">
        <v>-759.28153380026652</v>
      </c>
      <c r="F26" s="100">
        <v>-831.85806775762376</v>
      </c>
      <c r="G26" s="100">
        <v>-835.54685088933547</v>
      </c>
      <c r="H26" s="100">
        <v>-840.25340432750363</v>
      </c>
      <c r="I26" s="100" t="s">
        <v>18</v>
      </c>
      <c r="J26" s="100" t="s">
        <v>18</v>
      </c>
      <c r="K26" s="100" t="s">
        <v>18</v>
      </c>
    </row>
    <row r="27" spans="1:11" ht="20.100000000000001" customHeight="1" x14ac:dyDescent="0.25">
      <c r="A27" s="102" t="s">
        <v>55</v>
      </c>
      <c r="B27" s="100" t="s">
        <v>18</v>
      </c>
      <c r="C27" s="100">
        <v>-339.59668512187591</v>
      </c>
      <c r="D27" s="100">
        <v>-483.92025736967935</v>
      </c>
      <c r="E27" s="100">
        <v>-883.97013938474265</v>
      </c>
      <c r="F27" s="100">
        <v>-1157.0509910194114</v>
      </c>
      <c r="G27" s="100">
        <v>-1323.127944603204</v>
      </c>
      <c r="H27" s="100">
        <v>-1436.466035701993</v>
      </c>
      <c r="I27" s="100">
        <v>-1528.4392473039679</v>
      </c>
      <c r="J27" s="100" t="s">
        <v>18</v>
      </c>
      <c r="K27" s="100" t="s">
        <v>18</v>
      </c>
    </row>
    <row r="28" spans="1:11" ht="20.100000000000001" customHeight="1" x14ac:dyDescent="0.25">
      <c r="A28" s="102" t="s">
        <v>17</v>
      </c>
      <c r="B28" s="100" t="s">
        <v>18</v>
      </c>
      <c r="C28" s="100" t="s">
        <v>18</v>
      </c>
      <c r="D28" s="100">
        <v>-468.65414144849547</v>
      </c>
      <c r="E28" s="100">
        <v>-894.19873388284668</v>
      </c>
      <c r="F28" s="100">
        <v>-1091.5200118710591</v>
      </c>
      <c r="G28" s="100">
        <v>-1236.4101247256067</v>
      </c>
      <c r="H28" s="100">
        <v>-1322.0510465931266</v>
      </c>
      <c r="I28" s="100">
        <v>-1384.4932757750821</v>
      </c>
      <c r="J28" s="100">
        <v>-1501.6930759002935</v>
      </c>
      <c r="K28" s="100" t="s">
        <v>18</v>
      </c>
    </row>
    <row r="29" spans="1:11" ht="20.100000000000001" customHeight="1" x14ac:dyDescent="0.25">
      <c r="A29" s="102" t="s">
        <v>20</v>
      </c>
      <c r="B29" s="100" t="s">
        <v>18</v>
      </c>
      <c r="C29" s="100" t="s">
        <v>18</v>
      </c>
      <c r="D29" s="100" t="s">
        <v>18</v>
      </c>
      <c r="E29" s="100">
        <f>'Figure 5.8'!B9</f>
        <v>-898.59997721520085</v>
      </c>
      <c r="F29" s="100">
        <f>'Figure 5.8'!C9</f>
        <v>-1042.0803356518718</v>
      </c>
      <c r="G29" s="100">
        <f>'Figure 5.8'!D9</f>
        <v>-1333.9841172473934</v>
      </c>
      <c r="H29" s="100">
        <f>'Figure 5.8'!E9</f>
        <v>-1453.0859394870104</v>
      </c>
      <c r="I29" s="100">
        <f>'Figure 5.8'!F9</f>
        <v>-1474.5917498881163</v>
      </c>
      <c r="J29" s="100">
        <f>'Figure 5.8'!G9</f>
        <v>-1475.8603110928061</v>
      </c>
      <c r="K29" s="100">
        <f>'Figure 5.8'!H9</f>
        <v>-1462.9946903517211</v>
      </c>
    </row>
    <row r="30" spans="1:11" ht="20.100000000000001" customHeight="1" x14ac:dyDescent="0.25">
      <c r="A30" s="102" t="s">
        <v>109</v>
      </c>
      <c r="B30" s="100">
        <v>-327.85330110050609</v>
      </c>
      <c r="C30" s="100">
        <v>-339.63737930316256</v>
      </c>
      <c r="D30" s="100">
        <v>-480.76472070008003</v>
      </c>
      <c r="E30" s="100">
        <v>-898.59997721520085</v>
      </c>
      <c r="F30" s="100" t="s">
        <v>18</v>
      </c>
      <c r="G30" s="100" t="s">
        <v>18</v>
      </c>
      <c r="H30" s="100" t="s">
        <v>18</v>
      </c>
      <c r="I30" s="100" t="s">
        <v>18</v>
      </c>
      <c r="J30" s="100" t="s">
        <v>18</v>
      </c>
      <c r="K30" s="100" t="s">
        <v>18</v>
      </c>
    </row>
    <row r="31" spans="1:11" ht="20.100000000000001" customHeight="1" x14ac:dyDescent="0.25">
      <c r="A31" s="115" t="s">
        <v>57</v>
      </c>
      <c r="B31" s="116"/>
    </row>
    <row r="32" spans="1:11" ht="20.100000000000001" customHeight="1" x14ac:dyDescent="0.25">
      <c r="A32" s="25" t="s">
        <v>142</v>
      </c>
      <c r="B32" s="116"/>
    </row>
    <row r="33" spans="1:2" customFormat="1" ht="20.100000000000001" customHeight="1" x14ac:dyDescent="0.25">
      <c r="A33" s="25" t="s">
        <v>143</v>
      </c>
      <c r="B33" s="115"/>
    </row>
    <row r="34" spans="1:2" customFormat="1" ht="20.100000000000001" customHeight="1" x14ac:dyDescent="0.25">
      <c r="A34" t="s">
        <v>114</v>
      </c>
      <c r="B34" s="115"/>
    </row>
    <row r="35" spans="1:2" customFormat="1" ht="20.100000000000001" customHeight="1" x14ac:dyDescent="0.25">
      <c r="A35" s="25" t="s">
        <v>5</v>
      </c>
      <c r="B35" s="115"/>
    </row>
    <row r="36" spans="1:2" customFormat="1" ht="20.100000000000001" customHeight="1" x14ac:dyDescent="0.25">
      <c r="A36" s="99"/>
    </row>
    <row r="37" spans="1:2" customFormat="1" ht="20.100000000000001" customHeight="1" x14ac:dyDescent="0.25">
      <c r="A37" s="99"/>
    </row>
    <row r="38" spans="1:2" customFormat="1" ht="20.100000000000001" customHeight="1" x14ac:dyDescent="0.25">
      <c r="A38" s="99"/>
    </row>
    <row r="39" spans="1:2" customFormat="1" ht="20.100000000000001" customHeight="1" x14ac:dyDescent="0.25">
      <c r="A39" s="99"/>
    </row>
    <row r="40" spans="1:2" customFormat="1" ht="20.100000000000001" customHeight="1" x14ac:dyDescent="0.25">
      <c r="A40" s="99"/>
    </row>
    <row r="41" spans="1:2" customFormat="1" ht="20.100000000000001" customHeight="1" x14ac:dyDescent="0.25">
      <c r="A41" s="99"/>
    </row>
    <row r="42" spans="1:2" customFormat="1" ht="20.100000000000001" customHeight="1" x14ac:dyDescent="0.25">
      <c r="A42" s="99"/>
    </row>
    <row r="43" spans="1:2" customFormat="1" ht="20.100000000000001" customHeight="1" x14ac:dyDescent="0.25">
      <c r="A43" s="99"/>
    </row>
    <row r="44" spans="1:2" customFormat="1" ht="20.100000000000001" customHeight="1" x14ac:dyDescent="0.25">
      <c r="A44" s="99"/>
    </row>
    <row r="45" spans="1:2" customFormat="1" ht="20.100000000000001" customHeight="1" x14ac:dyDescent="0.25">
      <c r="A45" s="99"/>
    </row>
    <row r="46" spans="1:2" customFormat="1" ht="20.100000000000001" customHeight="1" x14ac:dyDescent="0.25">
      <c r="A46" s="99"/>
    </row>
    <row r="47" spans="1:2" ht="20.100000000000001" customHeight="1" x14ac:dyDescent="0.25">
      <c r="A47" s="98"/>
    </row>
    <row r="51" spans="1:1" ht="20.100000000000001" customHeight="1" x14ac:dyDescent="0.25">
      <c r="A51" s="98"/>
    </row>
  </sheetData>
  <hyperlinks>
    <hyperlink ref="A32" r:id="rId1" tooltip="https://fiscalcommission.scot/publication-categories/scotlands-economic-and-fiscal-forecasts/" display="https://fiscalcommission.scot/publication-categories/scotlands-economic-and-fiscal-forecasts/" xr:uid="{52910FEA-A47A-4F14-A4E8-2A94486B2433}"/>
    <hyperlink ref="A33" r:id="rId2" tooltip="https://www.gov.scot/publications/fiscal-framework-outturn-report-data-annex/" display="https://www.gov.scot/publications/fiscal-framework-outturn-report-data-annex/" xr:uid="{D3F63CB5-9651-4F1B-A42E-69E960D1A57E}"/>
    <hyperlink ref="A35" location="'Table of Contents'!A1" display="Return to Contents" xr:uid="{5E683BE0-5869-4819-B6CC-E579A4275680}"/>
  </hyperlinks>
  <pageMargins left="0.7" right="0.7" top="0.75" bottom="0.75" header="0.3" footer="0.3"/>
  <pageSetup paperSize="9" orientation="portrait" r:id="rId3"/>
  <drawing r:id="rId4"/>
  <tableParts count="1">
    <tablePart r:id="rId5"/>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7970D-F24D-4485-8899-FE3AA291F4A2}">
  <sheetPr>
    <tabColor rgb="FF397E77"/>
  </sheetPr>
  <dimension ref="A1:A2"/>
  <sheetViews>
    <sheetView showGridLines="0" workbookViewId="0"/>
  </sheetViews>
  <sheetFormatPr defaultColWidth="8.453125" defaultRowHeight="20.100000000000001" customHeight="1" x14ac:dyDescent="0.25"/>
  <cols>
    <col min="1" max="1" width="18.453125" style="4" customWidth="1"/>
    <col min="2" max="16384" width="8.453125" style="4"/>
  </cols>
  <sheetData>
    <row r="1" spans="1:1" ht="20.100000000000001" customHeight="1" x14ac:dyDescent="0.25">
      <c r="A1" s="2" t="s">
        <v>5</v>
      </c>
    </row>
    <row r="2" spans="1:1" ht="20.100000000000001" customHeight="1" x14ac:dyDescent="0.25">
      <c r="A2" s="1"/>
    </row>
  </sheetData>
  <hyperlinks>
    <hyperlink ref="A1:A2" location="Contents!A1" display="Return to Contents" xr:uid="{E4C58743-4A89-410A-B1E8-D36BBF71BFE9}"/>
    <hyperlink ref="A1" location="'Table of Contents'!A1" display="Return to Contents" xr:uid="{A9CB428D-08FF-401D-BA84-E7A2F8189527}"/>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88EBC-657F-421C-9FE8-3A2CA9A997C9}">
  <dimension ref="A1:H33"/>
  <sheetViews>
    <sheetView showGridLines="0" workbookViewId="0"/>
  </sheetViews>
  <sheetFormatPr defaultRowHeight="20.100000000000001" customHeight="1" x14ac:dyDescent="0.25"/>
  <cols>
    <col min="1" max="1" width="37.08984375" customWidth="1"/>
  </cols>
  <sheetData>
    <row r="1" spans="1:8" ht="20.100000000000001" customHeight="1" x14ac:dyDescent="0.25">
      <c r="A1" s="3" t="s">
        <v>119</v>
      </c>
      <c r="B1" s="5"/>
      <c r="C1" s="5"/>
      <c r="D1" s="5"/>
      <c r="E1" s="5"/>
      <c r="F1" s="4"/>
      <c r="G1" s="4"/>
      <c r="H1" s="4"/>
    </row>
    <row r="2" spans="1:8" ht="20.100000000000001" customHeight="1" x14ac:dyDescent="0.25">
      <c r="A2" t="s">
        <v>7</v>
      </c>
      <c r="B2" s="5"/>
      <c r="C2" s="5"/>
      <c r="D2" s="5"/>
      <c r="E2" s="5"/>
      <c r="F2" s="4"/>
      <c r="G2" s="4"/>
      <c r="H2" s="4"/>
    </row>
    <row r="3" spans="1:8" ht="20.100000000000001" customHeight="1" x14ac:dyDescent="0.25">
      <c r="A3" t="s">
        <v>81</v>
      </c>
      <c r="B3" s="5"/>
      <c r="C3" s="5"/>
      <c r="D3" s="5"/>
      <c r="E3" s="5"/>
      <c r="F3" s="4"/>
      <c r="G3" s="4"/>
      <c r="H3" s="4"/>
    </row>
    <row r="4" spans="1:8" ht="32.1" customHeight="1" x14ac:dyDescent="0.25">
      <c r="A4" s="62" t="s">
        <v>9</v>
      </c>
      <c r="B4" s="43" t="s">
        <v>82</v>
      </c>
      <c r="C4" s="43" t="s">
        <v>11</v>
      </c>
      <c r="D4" s="43" t="s">
        <v>12</v>
      </c>
      <c r="E4" s="43" t="s">
        <v>13</v>
      </c>
      <c r="F4" s="43" t="s">
        <v>14</v>
      </c>
      <c r="G4" s="43" t="s">
        <v>15</v>
      </c>
      <c r="H4" s="45" t="s">
        <v>16</v>
      </c>
    </row>
    <row r="5" spans="1:8" ht="20.100000000000001" customHeight="1" x14ac:dyDescent="0.25">
      <c r="A5" s="56" t="s">
        <v>83</v>
      </c>
      <c r="B5" s="46">
        <v>2632.4076691700002</v>
      </c>
      <c r="C5" s="46">
        <v>3176.7591135856014</v>
      </c>
      <c r="D5" s="46">
        <v>3604.558376590348</v>
      </c>
      <c r="E5" s="46">
        <v>3983.2682236993551</v>
      </c>
      <c r="F5" s="46">
        <v>4339.5575853102955</v>
      </c>
      <c r="G5" s="46">
        <v>4675.0598768436284</v>
      </c>
      <c r="H5" s="46">
        <v>5030.3897791038207</v>
      </c>
    </row>
    <row r="6" spans="1:8" ht="20.100000000000001" customHeight="1" x14ac:dyDescent="0.25">
      <c r="A6" s="56" t="s">
        <v>84</v>
      </c>
      <c r="B6" s="46">
        <v>12.650925709999999</v>
      </c>
      <c r="C6" s="46">
        <v>16.913193452376003</v>
      </c>
      <c r="D6" s="46">
        <v>19.348528116528001</v>
      </c>
      <c r="E6" s="46">
        <v>20.275627438637997</v>
      </c>
      <c r="F6" s="46">
        <v>20.723124956137497</v>
      </c>
      <c r="G6" s="46">
        <v>21.151305511537494</v>
      </c>
      <c r="H6" s="46">
        <v>21.569018908495504</v>
      </c>
    </row>
    <row r="7" spans="1:8" ht="20.100000000000001" customHeight="1" x14ac:dyDescent="0.25">
      <c r="A7" s="56" t="s">
        <v>85</v>
      </c>
      <c r="B7" s="46">
        <v>21.279373150000001</v>
      </c>
      <c r="C7" s="46">
        <v>21.102133740110524</v>
      </c>
      <c r="D7" s="46">
        <v>21.419918979887996</v>
      </c>
      <c r="E7" s="46">
        <v>22.266690592160856</v>
      </c>
      <c r="F7" s="46">
        <v>22.672553701394328</v>
      </c>
      <c r="G7" s="46">
        <v>23.17059688103312</v>
      </c>
      <c r="H7" s="46">
        <v>23.735220025762761</v>
      </c>
    </row>
    <row r="8" spans="1:8" ht="20.100000000000001" customHeight="1" x14ac:dyDescent="0.25">
      <c r="A8" s="56" t="s">
        <v>86</v>
      </c>
      <c r="B8" s="46">
        <v>48.090830400000002</v>
      </c>
      <c r="C8" s="46">
        <v>54.391161904263392</v>
      </c>
      <c r="D8" s="46">
        <v>62.002013720173935</v>
      </c>
      <c r="E8" s="46">
        <v>67.444944283751042</v>
      </c>
      <c r="F8" s="46">
        <v>70.03247484402209</v>
      </c>
      <c r="G8" s="46">
        <v>72.714493917844521</v>
      </c>
      <c r="H8" s="46">
        <v>76.375222749152684</v>
      </c>
    </row>
    <row r="9" spans="1:8" ht="20.100000000000001" customHeight="1" x14ac:dyDescent="0.25">
      <c r="A9" s="56" t="s">
        <v>87</v>
      </c>
      <c r="B9" s="46">
        <v>357.64336972000001</v>
      </c>
      <c r="C9" s="46">
        <v>401.80453041602095</v>
      </c>
      <c r="D9" s="46">
        <v>458.71159464811069</v>
      </c>
      <c r="E9" s="46">
        <v>505.04899853143274</v>
      </c>
      <c r="F9" s="46">
        <v>524.51155981139209</v>
      </c>
      <c r="G9" s="46">
        <v>546.43955557129425</v>
      </c>
      <c r="H9" s="46">
        <v>573.57672334603012</v>
      </c>
    </row>
    <row r="10" spans="1:8" ht="20.100000000000001" customHeight="1" x14ac:dyDescent="0.25">
      <c r="A10" s="56" t="s">
        <v>88</v>
      </c>
      <c r="B10" s="46">
        <v>425.25207902</v>
      </c>
      <c r="C10" s="46">
        <v>524.05037123693683</v>
      </c>
      <c r="D10" s="46">
        <v>617.65883131952876</v>
      </c>
      <c r="E10" s="46">
        <v>674.69896199745699</v>
      </c>
      <c r="F10" s="46">
        <v>708.25356816630335</v>
      </c>
      <c r="G10" s="46">
        <v>732.3590207267614</v>
      </c>
      <c r="H10" s="46">
        <v>755.00487648166984</v>
      </c>
    </row>
    <row r="11" spans="1:8" ht="20.100000000000001" customHeight="1" x14ac:dyDescent="0.25">
      <c r="A11" s="56" t="s">
        <v>89</v>
      </c>
      <c r="B11" s="46">
        <v>7.7319705000000001</v>
      </c>
      <c r="C11" s="46">
        <v>10.212956685745764</v>
      </c>
      <c r="D11" s="46">
        <v>11.911362984666139</v>
      </c>
      <c r="E11" s="46">
        <v>12.953024931478932</v>
      </c>
      <c r="F11" s="46">
        <v>13.629997891813062</v>
      </c>
      <c r="G11" s="46">
        <v>14.242238154628078</v>
      </c>
      <c r="H11" s="46">
        <v>14.805171584318867</v>
      </c>
    </row>
    <row r="12" spans="1:8" ht="20.100000000000001" customHeight="1" x14ac:dyDescent="0.25">
      <c r="A12" s="56" t="s">
        <v>90</v>
      </c>
      <c r="B12" s="46">
        <v>81.836522000000002</v>
      </c>
      <c r="C12" s="46">
        <v>91.459721298185471</v>
      </c>
      <c r="D12" s="46">
        <v>97.047462583001803</v>
      </c>
      <c r="E12" s="46">
        <v>103.57801635033763</v>
      </c>
      <c r="F12" s="46">
        <v>110.1577370554554</v>
      </c>
      <c r="G12" s="46">
        <v>116.03991799313054</v>
      </c>
      <c r="H12" s="46">
        <v>122.11638765238663</v>
      </c>
    </row>
    <row r="13" spans="1:8" ht="20.100000000000001" customHeight="1" x14ac:dyDescent="0.25">
      <c r="A13" s="56" t="s">
        <v>91</v>
      </c>
      <c r="B13" s="46">
        <v>51.502628260000002</v>
      </c>
      <c r="C13" s="46">
        <v>59.928387689366453</v>
      </c>
      <c r="D13" s="46">
        <v>72.8</v>
      </c>
      <c r="E13" s="46">
        <v>70.020048360509534</v>
      </c>
      <c r="F13" s="46">
        <v>70</v>
      </c>
      <c r="G13" s="46">
        <v>70</v>
      </c>
      <c r="H13" s="46">
        <v>70</v>
      </c>
    </row>
    <row r="14" spans="1:8" ht="20.100000000000001" customHeight="1" x14ac:dyDescent="0.25">
      <c r="A14" s="56" t="s">
        <v>92</v>
      </c>
      <c r="B14" s="46">
        <v>81.422114820000004</v>
      </c>
      <c r="C14" s="46">
        <v>84.928992907950089</v>
      </c>
      <c r="D14" s="46">
        <v>83.442052355128538</v>
      </c>
      <c r="E14" s="46">
        <v>83.827451473449983</v>
      </c>
      <c r="F14" s="46">
        <v>83.199686192175037</v>
      </c>
      <c r="G14" s="46">
        <v>81.453803634373799</v>
      </c>
      <c r="H14" s="46">
        <v>79.420953694858227</v>
      </c>
    </row>
    <row r="15" spans="1:8" ht="20.100000000000001" customHeight="1" x14ac:dyDescent="0.25">
      <c r="A15" s="56" t="s">
        <v>93</v>
      </c>
      <c r="B15" s="46">
        <v>13.17579611</v>
      </c>
      <c r="C15" s="46">
        <v>12.867450675000001</v>
      </c>
      <c r="D15" s="46">
        <v>13.937136424416876</v>
      </c>
      <c r="E15" s="46">
        <v>14.456862476313509</v>
      </c>
      <c r="F15" s="46">
        <v>14.948455582849201</v>
      </c>
      <c r="G15" s="46">
        <v>15.4468316686668</v>
      </c>
      <c r="H15" s="46">
        <v>15.956208740058786</v>
      </c>
    </row>
    <row r="16" spans="1:8" ht="20.100000000000001" customHeight="1" x14ac:dyDescent="0.25">
      <c r="A16" s="56" t="s">
        <v>94</v>
      </c>
      <c r="B16" s="46">
        <v>659.19856430000004</v>
      </c>
      <c r="C16" s="46">
        <v>767.92867211611974</v>
      </c>
      <c r="D16" s="46">
        <v>833.52727212702109</v>
      </c>
      <c r="E16" s="46">
        <v>889.12436480705242</v>
      </c>
      <c r="F16" s="46">
        <v>933.41604961852704</v>
      </c>
      <c r="G16" s="46">
        <v>961.64646749304359</v>
      </c>
      <c r="H16" s="46">
        <v>991.61220714694662</v>
      </c>
    </row>
    <row r="17" spans="1:8" ht="20.100000000000001" customHeight="1" x14ac:dyDescent="0.25">
      <c r="A17" s="56" t="s">
        <v>95</v>
      </c>
      <c r="B17" s="46" t="s">
        <v>18</v>
      </c>
      <c r="C17" s="46">
        <v>32.257184505235969</v>
      </c>
      <c r="D17" s="46">
        <v>100.59382884347775</v>
      </c>
      <c r="E17" s="46">
        <v>102.59527221771931</v>
      </c>
      <c r="F17" s="46">
        <v>102.31118589361714</v>
      </c>
      <c r="G17" s="46">
        <v>103.73796673090962</v>
      </c>
      <c r="H17" s="46">
        <v>107.75783494415478</v>
      </c>
    </row>
    <row r="18" spans="1:8" ht="20.100000000000001" customHeight="1" x14ac:dyDescent="0.25">
      <c r="A18" s="56" t="s">
        <v>96</v>
      </c>
      <c r="B18" s="46">
        <v>444.55637834999993</v>
      </c>
      <c r="C18" s="46">
        <v>423.5212918219928</v>
      </c>
      <c r="D18" s="46">
        <v>393.88021225783183</v>
      </c>
      <c r="E18" s="46">
        <v>365.2013047964511</v>
      </c>
      <c r="F18" s="46">
        <v>338.72117724107255</v>
      </c>
      <c r="G18" s="46">
        <v>311.73908293901235</v>
      </c>
      <c r="H18" s="46">
        <v>286.50062626780135</v>
      </c>
    </row>
    <row r="19" spans="1:8" ht="20.100000000000001" customHeight="1" x14ac:dyDescent="0.25">
      <c r="A19" s="56" t="s">
        <v>97</v>
      </c>
      <c r="B19" s="46">
        <v>429.20250486999998</v>
      </c>
      <c r="C19" s="46">
        <v>459.26678926763577</v>
      </c>
      <c r="D19" s="46">
        <v>471.00497639249863</v>
      </c>
      <c r="E19" s="46">
        <v>487.57326357259279</v>
      </c>
      <c r="F19" s="46">
        <v>500.58652171847143</v>
      </c>
      <c r="G19" s="46">
        <v>507.02841294937241</v>
      </c>
      <c r="H19" s="46">
        <v>515.366699295584</v>
      </c>
    </row>
    <row r="20" spans="1:8" ht="20.100000000000001" customHeight="1" x14ac:dyDescent="0.25">
      <c r="A20" s="56" t="s">
        <v>98</v>
      </c>
      <c r="B20" s="46">
        <v>35.5</v>
      </c>
      <c r="C20" s="46">
        <v>53</v>
      </c>
      <c r="D20" s="46">
        <v>35.5</v>
      </c>
      <c r="E20" s="46">
        <v>35.5</v>
      </c>
      <c r="F20" s="46">
        <v>35.5</v>
      </c>
      <c r="G20" s="46">
        <v>35.5</v>
      </c>
      <c r="H20" s="46">
        <v>35.5</v>
      </c>
    </row>
    <row r="21" spans="1:8" ht="20.100000000000001" customHeight="1" x14ac:dyDescent="0.25">
      <c r="A21" s="56" t="s">
        <v>70</v>
      </c>
      <c r="B21" s="46">
        <v>5.6404273199999997</v>
      </c>
      <c r="C21" s="46">
        <v>5.0855388791003895</v>
      </c>
      <c r="D21" s="46">
        <v>4.3951381069199549</v>
      </c>
      <c r="E21" s="46">
        <v>3.8358142166326736</v>
      </c>
      <c r="F21" s="46">
        <v>3.3313714137554737</v>
      </c>
      <c r="G21" s="46">
        <v>2.8904362244070319</v>
      </c>
      <c r="H21" s="46">
        <v>2.5078625375926378</v>
      </c>
    </row>
    <row r="22" spans="1:8" ht="20.100000000000001" customHeight="1" x14ac:dyDescent="0.25">
      <c r="A22" s="56" t="s">
        <v>99</v>
      </c>
      <c r="B22" s="46">
        <v>23.374613499999999</v>
      </c>
      <c r="C22" s="46">
        <v>28.837826208321989</v>
      </c>
      <c r="D22" s="46">
        <v>28.257255759726743</v>
      </c>
      <c r="E22" s="46">
        <v>29.339677140762927</v>
      </c>
      <c r="F22" s="46">
        <v>29.974543603263879</v>
      </c>
      <c r="G22" s="46">
        <v>30.757423128783593</v>
      </c>
      <c r="H22" s="46">
        <v>31.64046117336887</v>
      </c>
    </row>
    <row r="23" spans="1:8" ht="20.100000000000001" customHeight="1" x14ac:dyDescent="0.25">
      <c r="A23" s="57" t="s">
        <v>100</v>
      </c>
      <c r="B23" s="48">
        <v>5330.4657672000003</v>
      </c>
      <c r="C23" s="48">
        <v>6224.3153163899651</v>
      </c>
      <c r="D23" s="48">
        <v>6929.9959612092689</v>
      </c>
      <c r="E23" s="48">
        <v>7471.0085468860952</v>
      </c>
      <c r="F23" s="48">
        <v>7921.5275930005446</v>
      </c>
      <c r="G23" s="48">
        <v>8321.3774303684277</v>
      </c>
      <c r="H23" s="48">
        <v>8753.8352536520015</v>
      </c>
    </row>
    <row r="24" spans="1:8" ht="20.100000000000001" customHeight="1" x14ac:dyDescent="0.25">
      <c r="A24" t="s">
        <v>22</v>
      </c>
      <c r="B24" s="58"/>
      <c r="C24" s="58"/>
      <c r="D24" s="58"/>
      <c r="E24" s="58"/>
      <c r="F24" s="58"/>
      <c r="G24" s="59"/>
      <c r="H24" s="4"/>
    </row>
    <row r="25" spans="1:8" ht="20.100000000000001" customHeight="1" x14ac:dyDescent="0.25">
      <c r="A25" t="s">
        <v>101</v>
      </c>
      <c r="B25" s="10"/>
      <c r="C25" s="10"/>
      <c r="D25" s="10"/>
      <c r="E25" s="11"/>
      <c r="F25" s="10"/>
      <c r="G25" s="10"/>
      <c r="H25" s="4"/>
    </row>
    <row r="26" spans="1:8" ht="20.100000000000001" customHeight="1" x14ac:dyDescent="0.25">
      <c r="A26" t="s">
        <v>102</v>
      </c>
      <c r="B26" s="4"/>
      <c r="C26" s="4"/>
      <c r="D26" s="4"/>
      <c r="E26" s="4"/>
      <c r="F26" s="4"/>
      <c r="G26" s="4"/>
      <c r="H26" s="4"/>
    </row>
    <row r="27" spans="1:8" ht="20.100000000000001" customHeight="1" x14ac:dyDescent="0.25">
      <c r="A27" t="s">
        <v>103</v>
      </c>
      <c r="B27" s="4"/>
      <c r="C27" s="4"/>
      <c r="D27" s="4"/>
      <c r="E27" s="4"/>
      <c r="F27" s="4"/>
      <c r="G27" s="4"/>
      <c r="H27" s="4"/>
    </row>
    <row r="28" spans="1:8" ht="20.100000000000001" customHeight="1" x14ac:dyDescent="0.25">
      <c r="A28" t="s">
        <v>104</v>
      </c>
      <c r="B28" s="4"/>
      <c r="C28" s="4"/>
      <c r="D28" s="4"/>
      <c r="E28" s="4"/>
      <c r="F28" s="4"/>
      <c r="G28" s="4"/>
      <c r="H28" s="4"/>
    </row>
    <row r="29" spans="1:8" ht="20.100000000000001" customHeight="1" x14ac:dyDescent="0.25">
      <c r="A29" t="s">
        <v>105</v>
      </c>
      <c r="B29" s="7"/>
      <c r="C29" s="7"/>
      <c r="D29" s="7"/>
      <c r="E29" s="4"/>
      <c r="F29" s="4"/>
      <c r="G29" s="4"/>
      <c r="H29" s="4"/>
    </row>
    <row r="30" spans="1:8" ht="20.100000000000001" customHeight="1" x14ac:dyDescent="0.25">
      <c r="A30" t="s">
        <v>106</v>
      </c>
      <c r="B30" s="4"/>
      <c r="C30" s="4"/>
      <c r="D30" s="4"/>
      <c r="E30" s="4"/>
      <c r="F30" s="4"/>
      <c r="G30" s="4"/>
      <c r="H30" s="4"/>
    </row>
    <row r="31" spans="1:8" ht="20.100000000000001" customHeight="1" x14ac:dyDescent="0.25">
      <c r="A31" t="s">
        <v>107</v>
      </c>
      <c r="B31" s="4"/>
      <c r="C31" s="4"/>
      <c r="D31" s="4"/>
      <c r="E31" s="4"/>
      <c r="F31" s="4"/>
      <c r="G31" s="4"/>
      <c r="H31" s="4"/>
    </row>
    <row r="32" spans="1:8" ht="20.100000000000001" customHeight="1" x14ac:dyDescent="0.25">
      <c r="A32" t="s">
        <v>108</v>
      </c>
      <c r="B32" s="4"/>
      <c r="C32" s="4"/>
      <c r="D32" s="4"/>
      <c r="E32" s="4"/>
      <c r="F32" s="4"/>
      <c r="G32" s="4"/>
      <c r="H32" s="4"/>
    </row>
    <row r="33" spans="1:8" ht="20.100000000000001" customHeight="1" x14ac:dyDescent="0.25">
      <c r="A33" s="2" t="s">
        <v>5</v>
      </c>
      <c r="B33" s="4"/>
      <c r="C33" s="4"/>
      <c r="D33" s="4"/>
      <c r="E33" s="4"/>
      <c r="F33" s="4"/>
      <c r="G33" s="4"/>
      <c r="H33" s="4"/>
    </row>
  </sheetData>
  <hyperlinks>
    <hyperlink ref="A33" location="'Table of Contents'!A1" display="Return to Contents" xr:uid="{0947CE78-545B-43A9-9771-BB497FA0A506}"/>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97E77"/>
  </sheetPr>
  <dimension ref="A1:A2"/>
  <sheetViews>
    <sheetView showGridLines="0" workbookViewId="0"/>
  </sheetViews>
  <sheetFormatPr defaultColWidth="8.453125" defaultRowHeight="20.100000000000001" customHeight="1" x14ac:dyDescent="0.25"/>
  <cols>
    <col min="1" max="1" width="18.453125" style="4" customWidth="1"/>
    <col min="2" max="16384" width="8.453125" style="4"/>
  </cols>
  <sheetData>
    <row r="1" spans="1:1" ht="20.100000000000001" customHeight="1" x14ac:dyDescent="0.25">
      <c r="A1" s="2" t="s">
        <v>5</v>
      </c>
    </row>
    <row r="2" spans="1:1" ht="20.100000000000001" customHeight="1" x14ac:dyDescent="0.25">
      <c r="A2" s="1"/>
    </row>
  </sheetData>
  <hyperlinks>
    <hyperlink ref="A1:A2" location="Contents!A1" display="Return to Contents" xr:uid="{00000000-0004-0000-0100-000000000000}"/>
    <hyperlink ref="A1" location="'Table of Contents'!A1" display="Return to Contents" xr:uid="{2640BDDD-F91A-43CE-BA65-EA16F48BA1D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
  <sheetViews>
    <sheetView showGridLines="0" workbookViewId="0"/>
  </sheetViews>
  <sheetFormatPr defaultColWidth="8.453125" defaultRowHeight="20.100000000000001" customHeight="1" x14ac:dyDescent="0.25"/>
  <cols>
    <col min="1" max="1" width="47.6328125" style="4" customWidth="1"/>
    <col min="2" max="2" width="9.08984375" style="4" customWidth="1"/>
    <col min="3" max="8" width="8.6328125" style="4" customWidth="1"/>
    <col min="9" max="16384" width="8.453125" style="4"/>
  </cols>
  <sheetData>
    <row r="1" spans="1:8" ht="20.100000000000001" customHeight="1" x14ac:dyDescent="0.25">
      <c r="A1" s="3" t="s">
        <v>6</v>
      </c>
      <c r="B1" s="5"/>
      <c r="C1" s="5"/>
      <c r="D1" s="5"/>
      <c r="E1" s="5"/>
      <c r="F1" s="5"/>
    </row>
    <row r="2" spans="1:8" ht="20.100000000000001" customHeight="1" x14ac:dyDescent="0.25">
      <c r="A2" t="s">
        <v>7</v>
      </c>
      <c r="B2" s="5"/>
      <c r="C2" s="5"/>
      <c r="D2" s="5"/>
      <c r="E2" s="5"/>
      <c r="F2" s="5"/>
    </row>
    <row r="3" spans="1:8" ht="20.100000000000001" customHeight="1" x14ac:dyDescent="0.25">
      <c r="A3" t="s">
        <v>8</v>
      </c>
      <c r="B3" s="5"/>
      <c r="C3" s="5"/>
      <c r="D3" s="5"/>
      <c r="E3" s="5"/>
      <c r="F3" s="5"/>
    </row>
    <row r="4" spans="1:8" s="8" customFormat="1" ht="32.1" customHeight="1" x14ac:dyDescent="0.25">
      <c r="A4" s="84" t="s">
        <v>9</v>
      </c>
      <c r="B4" s="43" t="s">
        <v>10</v>
      </c>
      <c r="C4" s="43" t="s">
        <v>11</v>
      </c>
      <c r="D4" s="43" t="s">
        <v>12</v>
      </c>
      <c r="E4" s="43" t="s">
        <v>13</v>
      </c>
      <c r="F4" s="43" t="s">
        <v>14</v>
      </c>
      <c r="G4" s="43" t="s">
        <v>15</v>
      </c>
      <c r="H4" s="65" t="s">
        <v>16</v>
      </c>
    </row>
    <row r="5" spans="1:8" ht="20.100000000000001" customHeight="1" x14ac:dyDescent="0.25">
      <c r="A5" s="103" t="s">
        <v>17</v>
      </c>
      <c r="B5" s="104">
        <v>5299.1134922944275</v>
      </c>
      <c r="C5" s="104">
        <v>6282.9881971502937</v>
      </c>
      <c r="D5" s="104">
        <v>6861.2427872359094</v>
      </c>
      <c r="E5" s="104">
        <v>7253.0142051577413</v>
      </c>
      <c r="F5" s="104">
        <v>7615.7240243324413</v>
      </c>
      <c r="G5" s="104">
        <v>7998.7686335218759</v>
      </c>
      <c r="H5" s="105" t="s">
        <v>18</v>
      </c>
    </row>
    <row r="6" spans="1:8" ht="20.100000000000001" customHeight="1" x14ac:dyDescent="0.25">
      <c r="A6" s="86" t="s">
        <v>140</v>
      </c>
      <c r="B6" s="50">
        <v>1.3101471936100992</v>
      </c>
      <c r="C6" s="50">
        <v>-93.601268449694999</v>
      </c>
      <c r="D6" s="50">
        <v>20.95317397335949</v>
      </c>
      <c r="E6" s="50">
        <v>172.97429336784435</v>
      </c>
      <c r="F6" s="50">
        <v>260.80356866810325</v>
      </c>
      <c r="G6" s="50">
        <v>277.60879684655174</v>
      </c>
      <c r="H6" s="64" t="s">
        <v>18</v>
      </c>
    </row>
    <row r="7" spans="1:8" ht="30" x14ac:dyDescent="0.25">
      <c r="A7" s="113" t="s">
        <v>19</v>
      </c>
      <c r="B7" s="49">
        <v>30.042127711962713</v>
      </c>
      <c r="C7" s="49">
        <v>34.928387689366446</v>
      </c>
      <c r="D7" s="49">
        <v>47.79999999999999</v>
      </c>
      <c r="E7" s="49">
        <v>45.020048360509541</v>
      </c>
      <c r="F7" s="49">
        <v>45</v>
      </c>
      <c r="G7" s="49">
        <v>45</v>
      </c>
      <c r="H7" s="63" t="s">
        <v>18</v>
      </c>
    </row>
    <row r="8" spans="1:8" ht="20.100000000000001" customHeight="1" x14ac:dyDescent="0.25">
      <c r="A8" s="106" t="s">
        <v>20</v>
      </c>
      <c r="B8" s="107">
        <v>5330.4657672000003</v>
      </c>
      <c r="C8" s="107">
        <v>6224.3153163899651</v>
      </c>
      <c r="D8" s="107">
        <v>6929.9959612092689</v>
      </c>
      <c r="E8" s="107">
        <v>7471.0085468860952</v>
      </c>
      <c r="F8" s="107">
        <v>7921.5275930005446</v>
      </c>
      <c r="G8" s="107">
        <v>8321.3774303684277</v>
      </c>
      <c r="H8" s="108">
        <v>8753.8352536520015</v>
      </c>
    </row>
    <row r="9" spans="1:8" ht="20.100000000000001" customHeight="1" x14ac:dyDescent="0.25">
      <c r="A9" s="85" t="s">
        <v>21</v>
      </c>
      <c r="B9" s="74">
        <v>31.352274905572813</v>
      </c>
      <c r="C9" s="74">
        <v>-58.672880760328553</v>
      </c>
      <c r="D9" s="74">
        <v>68.75317397335948</v>
      </c>
      <c r="E9" s="74">
        <v>217.9943417283539</v>
      </c>
      <c r="F9" s="74">
        <v>305.80356866810325</v>
      </c>
      <c r="G9" s="74">
        <v>322.60879684655174</v>
      </c>
      <c r="H9" s="75" t="s">
        <v>18</v>
      </c>
    </row>
    <row r="10" spans="1:8" ht="20.100000000000001" customHeight="1" x14ac:dyDescent="0.25">
      <c r="A10" s="21" t="s">
        <v>22</v>
      </c>
      <c r="B10" s="9"/>
      <c r="C10" s="9"/>
      <c r="D10" s="9"/>
      <c r="E10" s="9"/>
      <c r="F10" s="9"/>
      <c r="G10" s="9"/>
      <c r="H10" s="9"/>
    </row>
    <row r="11" spans="1:8" ht="20.100000000000001" customHeight="1" x14ac:dyDescent="0.25">
      <c r="A11" s="90" t="s">
        <v>139</v>
      </c>
      <c r="B11"/>
    </row>
    <row r="12" spans="1:8" ht="20.100000000000001" customHeight="1" x14ac:dyDescent="0.25">
      <c r="A12" s="21" t="s">
        <v>23</v>
      </c>
      <c r="B12"/>
    </row>
    <row r="13" spans="1:8" ht="20.100000000000001" customHeight="1" x14ac:dyDescent="0.25">
      <c r="A13" s="91" t="s">
        <v>145</v>
      </c>
      <c r="B13"/>
    </row>
    <row r="14" spans="1:8" ht="20.100000000000001" customHeight="1" x14ac:dyDescent="0.25">
      <c r="A14" s="2" t="s">
        <v>5</v>
      </c>
      <c r="B14"/>
    </row>
    <row r="15" spans="1:8" ht="20.100000000000001" customHeight="1" x14ac:dyDescent="0.25">
      <c r="B15" s="10"/>
      <c r="C15" s="10"/>
      <c r="D15" s="10"/>
      <c r="E15" s="10"/>
      <c r="F15" s="11"/>
      <c r="G15" s="10"/>
      <c r="H15" s="10"/>
    </row>
    <row r="17" spans="1:5" ht="20.100000000000001" customHeight="1" x14ac:dyDescent="0.25">
      <c r="B17" s="12"/>
    </row>
    <row r="21" spans="1:5" ht="20.100000000000001" customHeight="1" x14ac:dyDescent="0.25">
      <c r="A21" s="6"/>
    </row>
    <row r="22" spans="1:5" ht="20.100000000000001" customHeight="1" x14ac:dyDescent="0.25">
      <c r="A22" s="7"/>
      <c r="B22" s="7"/>
      <c r="C22" s="7"/>
      <c r="D22" s="7"/>
      <c r="E22" s="7"/>
    </row>
  </sheetData>
  <phoneticPr fontId="10" type="noConversion"/>
  <hyperlinks>
    <hyperlink ref="A14" location="'Table of Contents'!A1" display="Return to Contents" xr:uid="{09BBAC58-1896-4ABD-B5A1-27931070344C}"/>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D2F20-5C00-4FFF-AA27-85E35E937F26}">
  <sheetPr>
    <tabColor rgb="FF397E77"/>
  </sheetPr>
  <dimension ref="A1:A2"/>
  <sheetViews>
    <sheetView showGridLines="0" workbookViewId="0"/>
  </sheetViews>
  <sheetFormatPr defaultColWidth="8.453125" defaultRowHeight="20.100000000000001" customHeight="1" x14ac:dyDescent="0.25"/>
  <cols>
    <col min="1" max="1" width="18.453125" style="4" customWidth="1"/>
    <col min="2" max="16384" width="8.453125" style="4"/>
  </cols>
  <sheetData>
    <row r="1" spans="1:1" ht="20.100000000000001" customHeight="1" x14ac:dyDescent="0.25">
      <c r="A1" s="2" t="s">
        <v>5</v>
      </c>
    </row>
    <row r="2" spans="1:1" ht="20.100000000000001" customHeight="1" x14ac:dyDescent="0.25">
      <c r="A2" s="1"/>
    </row>
  </sheetData>
  <hyperlinks>
    <hyperlink ref="A1:A2" location="Contents!A1" display="Return to Contents" xr:uid="{86FB6E30-253E-4CC2-9D9D-5509115F4503}"/>
    <hyperlink ref="A1" location="'Table of Contents'!A1" display="Return to Contents" xr:uid="{6B834FC2-D44B-4376-81AC-D2A0616DB9C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81D3-1E6F-475F-A514-F68B886BF3AA}">
  <dimension ref="A1:AT24"/>
  <sheetViews>
    <sheetView showGridLines="0" workbookViewId="0"/>
  </sheetViews>
  <sheetFormatPr defaultColWidth="8.90625" defaultRowHeight="20.100000000000001" customHeight="1" x14ac:dyDescent="0.25"/>
  <cols>
    <col min="1" max="1" width="49.90625" customWidth="1"/>
    <col min="2" max="2" width="9.08984375" bestFit="1" customWidth="1"/>
    <col min="3" max="4" width="8.90625" bestFit="1" customWidth="1"/>
    <col min="5" max="5" width="8.6328125" bestFit="1" customWidth="1"/>
    <col min="6" max="6" width="9.08984375" bestFit="1" customWidth="1"/>
    <col min="7" max="7" width="8.90625" bestFit="1" customWidth="1"/>
    <col min="8" max="8" width="8.6328125" bestFit="1" customWidth="1"/>
    <col min="9" max="9" width="8.90625" style="20" bestFit="1" customWidth="1"/>
    <col min="10" max="10" width="8.6328125" style="20" bestFit="1" customWidth="1"/>
    <col min="11" max="12" width="8.90625" style="20" bestFit="1" customWidth="1"/>
    <col min="13" max="13" width="8.90625" bestFit="1" customWidth="1"/>
    <col min="14" max="14" width="8.6328125" bestFit="1" customWidth="1"/>
    <col min="15" max="17" width="8.90625" bestFit="1" customWidth="1"/>
    <col min="18" max="18" width="8.6328125" bestFit="1" customWidth="1"/>
    <col min="19" max="21" width="8.90625" bestFit="1" customWidth="1"/>
    <col min="35" max="35" width="14.36328125" customWidth="1"/>
    <col min="36" max="38" width="11.54296875" customWidth="1"/>
    <col min="39" max="39" width="15.54296875" customWidth="1"/>
    <col min="40" max="45" width="12.54296875" customWidth="1"/>
    <col min="46" max="46" width="17.54296875" customWidth="1"/>
  </cols>
  <sheetData>
    <row r="1" spans="1:46" s="4" customFormat="1" ht="20.100000000000001" customHeight="1" x14ac:dyDescent="0.25">
      <c r="A1" s="3" t="s">
        <v>24</v>
      </c>
      <c r="B1" s="5"/>
      <c r="C1" s="5"/>
      <c r="D1" s="5"/>
      <c r="E1" s="5"/>
      <c r="I1" s="13"/>
      <c r="J1" s="13"/>
      <c r="K1" s="13"/>
      <c r="L1" s="13"/>
    </row>
    <row r="2" spans="1:46" s="4" customFormat="1" ht="20.100000000000001" customHeight="1" x14ac:dyDescent="0.25">
      <c r="A2" s="21" t="s">
        <v>7</v>
      </c>
      <c r="B2" s="79"/>
      <c r="C2" s="79"/>
      <c r="D2" s="79"/>
      <c r="E2" s="79"/>
      <c r="F2" s="8"/>
      <c r="G2" s="8"/>
      <c r="I2" s="13"/>
      <c r="J2" s="13"/>
      <c r="K2" s="13"/>
      <c r="L2" s="13"/>
    </row>
    <row r="3" spans="1:46" s="4" customFormat="1" ht="20.100000000000001" customHeight="1" x14ac:dyDescent="0.25">
      <c r="A3" s="21" t="s">
        <v>144</v>
      </c>
      <c r="B3" s="79"/>
      <c r="C3" s="79"/>
      <c r="D3" s="79"/>
      <c r="E3" s="79"/>
      <c r="F3" s="8"/>
      <c r="G3" s="8"/>
      <c r="I3" s="13"/>
      <c r="J3" s="13"/>
      <c r="K3" s="13"/>
      <c r="L3" s="13"/>
    </row>
    <row r="4" spans="1:46" s="4" customFormat="1" ht="32.1" customHeight="1" x14ac:dyDescent="0.25">
      <c r="A4" s="80" t="s">
        <v>9</v>
      </c>
      <c r="B4" s="43" t="s">
        <v>10</v>
      </c>
      <c r="C4" s="43" t="s">
        <v>11</v>
      </c>
      <c r="D4" s="43" t="s">
        <v>12</v>
      </c>
      <c r="E4" s="43" t="s">
        <v>13</v>
      </c>
      <c r="F4" s="43" t="s">
        <v>14</v>
      </c>
      <c r="G4" s="43" t="s">
        <v>15</v>
      </c>
      <c r="H4" s="8"/>
      <c r="I4" s="13"/>
      <c r="J4" s="13"/>
      <c r="K4" s="13"/>
      <c r="L4" s="13"/>
    </row>
    <row r="5" spans="1:46" s="18" customFormat="1" ht="20.100000000000001" customHeight="1" x14ac:dyDescent="0.25">
      <c r="A5" s="103" t="s">
        <v>17</v>
      </c>
      <c r="B5" s="81">
        <v>5299.1134922944275</v>
      </c>
      <c r="C5" s="81">
        <v>6282.9881971502937</v>
      </c>
      <c r="D5" s="81">
        <v>6861.2427872359094</v>
      </c>
      <c r="E5" s="81">
        <v>7253.0142051577413</v>
      </c>
      <c r="F5" s="81">
        <v>7615.7240243324413</v>
      </c>
      <c r="G5" s="81">
        <v>7998.7686335218759</v>
      </c>
      <c r="H5" s="4"/>
      <c r="I5" s="16"/>
      <c r="J5" s="16"/>
      <c r="K5" s="16"/>
      <c r="L5" s="16"/>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row>
    <row r="6" spans="1:46" s="18" customFormat="1" ht="20.100000000000001" customHeight="1" x14ac:dyDescent="0.25">
      <c r="A6" s="129" t="s">
        <v>25</v>
      </c>
      <c r="B6" s="82" t="s">
        <v>18</v>
      </c>
      <c r="C6" s="82" t="s">
        <v>18</v>
      </c>
      <c r="D6" s="82" t="s">
        <v>18</v>
      </c>
      <c r="E6" s="82" t="s">
        <v>18</v>
      </c>
      <c r="F6" s="82" t="s">
        <v>18</v>
      </c>
      <c r="G6" s="82" t="s">
        <v>18</v>
      </c>
      <c r="H6" s="4"/>
      <c r="I6" s="34"/>
      <c r="J6" s="34"/>
      <c r="K6" s="34"/>
      <c r="L6" s="34"/>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row>
    <row r="7" spans="1:46" s="18" customFormat="1" ht="20.100000000000001" customHeight="1" x14ac:dyDescent="0.25">
      <c r="A7" s="130" t="s">
        <v>26</v>
      </c>
      <c r="B7" s="92">
        <v>-44.903032373823862</v>
      </c>
      <c r="C7" s="92">
        <v>-49.013761094530196</v>
      </c>
      <c r="D7" s="92">
        <v>54.971185764760577</v>
      </c>
      <c r="E7" s="92">
        <v>122.52916979427852</v>
      </c>
      <c r="F7" s="92">
        <v>165.74414485646238</v>
      </c>
      <c r="G7" s="92">
        <v>170.71586040644544</v>
      </c>
      <c r="H7" s="4"/>
      <c r="I7" s="36"/>
      <c r="J7" s="36"/>
      <c r="K7" s="36"/>
      <c r="L7" s="36"/>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row>
    <row r="8" spans="1:46" s="18" customFormat="1" ht="20.100000000000001" customHeight="1" x14ac:dyDescent="0.25">
      <c r="A8" s="131" t="s">
        <v>27</v>
      </c>
      <c r="B8" s="82" t="s">
        <v>18</v>
      </c>
      <c r="C8" s="92">
        <v>0.59102685537783373</v>
      </c>
      <c r="D8" s="92">
        <v>0.21521038773977352</v>
      </c>
      <c r="E8" s="92">
        <v>-2.1382708873834417</v>
      </c>
      <c r="F8" s="92">
        <v>-1.1543995748799034</v>
      </c>
      <c r="G8" s="92">
        <v>-1.0076876660490939</v>
      </c>
      <c r="H8" s="4"/>
      <c r="I8" s="38"/>
      <c r="J8" s="38"/>
      <c r="K8" s="38"/>
      <c r="L8" s="38"/>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row>
    <row r="9" spans="1:46" s="18" customFormat="1" ht="20.100000000000001" customHeight="1" x14ac:dyDescent="0.25">
      <c r="A9" s="131" t="s">
        <v>147</v>
      </c>
      <c r="B9" s="92">
        <v>41.646483981868307</v>
      </c>
      <c r="C9" s="92">
        <v>77.739945235568413</v>
      </c>
      <c r="D9" s="92">
        <v>125.74301850202457</v>
      </c>
      <c r="E9" s="92">
        <v>127.63658387899122</v>
      </c>
      <c r="F9" s="92">
        <v>111.92291715134036</v>
      </c>
      <c r="G9" s="92">
        <v>92.675096502276972</v>
      </c>
      <c r="H9" s="4"/>
      <c r="I9" s="38"/>
      <c r="J9" s="38"/>
      <c r="K9" s="38"/>
      <c r="L9" s="38"/>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row>
    <row r="10" spans="1:46" s="18" customFormat="1" ht="20.100000000000001" customHeight="1" x14ac:dyDescent="0.25">
      <c r="A10" s="131" t="s">
        <v>28</v>
      </c>
      <c r="B10" s="92">
        <v>-0.74147265608758062</v>
      </c>
      <c r="C10" s="92">
        <v>12.409374379097585</v>
      </c>
      <c r="D10" s="92">
        <v>19.325880731753841</v>
      </c>
      <c r="E10" s="92">
        <v>28.794080828739538</v>
      </c>
      <c r="F10" s="92">
        <v>29.098388094133533</v>
      </c>
      <c r="G10" s="92">
        <v>29.53993779267002</v>
      </c>
      <c r="H10" s="4"/>
      <c r="I10" s="36"/>
      <c r="J10" s="36"/>
      <c r="K10" s="36"/>
      <c r="L10" s="36"/>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row>
    <row r="11" spans="1:46" s="18" customFormat="1" ht="20.100000000000001" customHeight="1" x14ac:dyDescent="0.25">
      <c r="A11" s="131" t="s">
        <v>148</v>
      </c>
      <c r="B11" s="82" t="s">
        <v>18</v>
      </c>
      <c r="C11" s="82" t="s">
        <v>18</v>
      </c>
      <c r="D11" s="92">
        <v>-101.00077941160112</v>
      </c>
      <c r="E11" s="92">
        <v>-27.470397382523061</v>
      </c>
      <c r="F11" s="92">
        <v>33.451082779513648</v>
      </c>
      <c r="G11" s="92">
        <v>61.703540309338308</v>
      </c>
      <c r="H11" s="4"/>
      <c r="I11" s="36"/>
      <c r="J11" s="36"/>
      <c r="K11" s="36"/>
      <c r="L11" s="36"/>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row>
    <row r="12" spans="1:46" s="18" customFormat="1" ht="20.100000000000001" customHeight="1" x14ac:dyDescent="0.25">
      <c r="A12" s="131" t="s">
        <v>29</v>
      </c>
      <c r="B12" s="82" t="s">
        <v>18</v>
      </c>
      <c r="C12" s="93">
        <v>2.6712696923117392</v>
      </c>
      <c r="D12" s="93">
        <v>9.4477640749233363</v>
      </c>
      <c r="E12" s="93">
        <v>17.024231785190189</v>
      </c>
      <c r="F12" s="93">
        <v>26.433995545587177</v>
      </c>
      <c r="G12" s="93">
        <v>35.789824771633931</v>
      </c>
      <c r="H12" s="4"/>
      <c r="I12" s="19"/>
      <c r="J12" s="19"/>
      <c r="K12" s="19"/>
      <c r="L12" s="19"/>
    </row>
    <row r="13" spans="1:46" s="18" customFormat="1" ht="20.100000000000001" customHeight="1" x14ac:dyDescent="0.25">
      <c r="A13" s="131" t="s">
        <v>149</v>
      </c>
      <c r="B13" s="82" t="s">
        <v>18</v>
      </c>
      <c r="C13" s="82" t="s">
        <v>18</v>
      </c>
      <c r="D13" s="93">
        <v>-0.35110951142344993</v>
      </c>
      <c r="E13" s="93">
        <v>-11.404981107646757</v>
      </c>
      <c r="F13" s="93">
        <v>-7.026754414140437</v>
      </c>
      <c r="G13" s="93">
        <v>-3.4046226971364568</v>
      </c>
      <c r="H13" s="4"/>
      <c r="I13" s="19"/>
      <c r="J13" s="19"/>
      <c r="K13" s="19"/>
      <c r="L13" s="19"/>
    </row>
    <row r="14" spans="1:46" s="18" customFormat="1" ht="20.100000000000001" customHeight="1" x14ac:dyDescent="0.25">
      <c r="A14" s="132" t="s">
        <v>150</v>
      </c>
      <c r="B14" s="82" t="s">
        <v>18</v>
      </c>
      <c r="C14" s="93">
        <v>-147.75642311294899</v>
      </c>
      <c r="D14" s="93">
        <v>-83.547768814897736</v>
      </c>
      <c r="E14" s="93">
        <v>-85.678387583683801</v>
      </c>
      <c r="F14" s="93">
        <v>-87.316620122964835</v>
      </c>
      <c r="G14" s="93">
        <v>-90.45229092942364</v>
      </c>
      <c r="H14" s="4"/>
      <c r="I14" s="19"/>
      <c r="J14" s="19"/>
      <c r="K14" s="19"/>
      <c r="L14" s="19"/>
    </row>
    <row r="15" spans="1:46" s="18" customFormat="1" ht="20.100000000000001" customHeight="1" x14ac:dyDescent="0.25">
      <c r="A15" s="132" t="s">
        <v>98</v>
      </c>
      <c r="B15" s="82" t="s">
        <v>18</v>
      </c>
      <c r="C15" s="114">
        <v>17.5</v>
      </c>
      <c r="D15" s="82" t="s">
        <v>18</v>
      </c>
      <c r="E15" s="82" t="s">
        <v>18</v>
      </c>
      <c r="F15" s="82" t="s">
        <v>18</v>
      </c>
      <c r="G15" s="82" t="s">
        <v>18</v>
      </c>
      <c r="H15" s="4"/>
      <c r="I15" s="19"/>
      <c r="J15" s="19"/>
      <c r="K15" s="19"/>
      <c r="L15" s="19"/>
    </row>
    <row r="16" spans="1:46" s="18" customFormat="1" ht="20.100000000000001" customHeight="1" x14ac:dyDescent="0.25">
      <c r="A16" s="132" t="s">
        <v>30</v>
      </c>
      <c r="B16" s="92">
        <v>5.3081682416532345</v>
      </c>
      <c r="C16" s="92">
        <v>-7.7427004045713801</v>
      </c>
      <c r="D16" s="92">
        <v>-3.8502277499203217</v>
      </c>
      <c r="E16" s="92">
        <v>3.6822640418820072</v>
      </c>
      <c r="F16" s="92">
        <v>-10.349185646948683</v>
      </c>
      <c r="G16" s="92">
        <v>-17.95086164320378</v>
      </c>
      <c r="H16" s="14"/>
      <c r="I16" s="19"/>
      <c r="J16" s="19"/>
      <c r="K16" s="19"/>
      <c r="L16" s="19"/>
    </row>
    <row r="17" spans="1:12" s="18" customFormat="1" ht="20.100000000000001" customHeight="1" x14ac:dyDescent="0.25">
      <c r="A17" s="129" t="s">
        <v>31</v>
      </c>
      <c r="B17" s="82" t="s">
        <v>18</v>
      </c>
      <c r="C17" s="82" t="s">
        <v>18</v>
      </c>
      <c r="D17" s="82" t="s">
        <v>18</v>
      </c>
      <c r="E17" s="82" t="s">
        <v>18</v>
      </c>
      <c r="F17" s="82" t="s">
        <v>18</v>
      </c>
      <c r="G17" s="82" t="s">
        <v>18</v>
      </c>
      <c r="H17" s="14"/>
      <c r="I17" s="19"/>
      <c r="J17" s="19"/>
      <c r="K17" s="19"/>
      <c r="L17" s="19"/>
    </row>
    <row r="18" spans="1:12" s="18" customFormat="1" ht="20.100000000000001" customHeight="1" x14ac:dyDescent="0.25">
      <c r="A18" s="133" t="s">
        <v>32</v>
      </c>
      <c r="B18" s="82">
        <v>30.042127711962713</v>
      </c>
      <c r="C18" s="82">
        <v>34.928387689366446</v>
      </c>
      <c r="D18" s="82">
        <v>47.79999999999999</v>
      </c>
      <c r="E18" s="82">
        <v>45.020048360509541</v>
      </c>
      <c r="F18" s="82">
        <v>45</v>
      </c>
      <c r="G18" s="82">
        <v>45</v>
      </c>
      <c r="H18" s="14"/>
      <c r="I18" s="19"/>
      <c r="J18" s="19"/>
      <c r="K18" s="19"/>
      <c r="L18" s="19"/>
    </row>
    <row r="19" spans="1:12" s="18" customFormat="1" ht="20.100000000000001" customHeight="1" x14ac:dyDescent="0.25">
      <c r="A19" s="103" t="s">
        <v>20</v>
      </c>
      <c r="B19" s="83">
        <v>5330.4657672000003</v>
      </c>
      <c r="C19" s="83">
        <v>6224.3153163899651</v>
      </c>
      <c r="D19" s="83">
        <v>6929.9959612092689</v>
      </c>
      <c r="E19" s="83">
        <v>7471.0085468860952</v>
      </c>
      <c r="F19" s="83">
        <v>7921.5275930005446</v>
      </c>
      <c r="G19" s="83">
        <v>8321.3774303684277</v>
      </c>
      <c r="H19" s="14"/>
      <c r="I19" s="19"/>
      <c r="J19" s="19"/>
      <c r="K19" s="19"/>
      <c r="L19" s="19"/>
    </row>
    <row r="20" spans="1:12" s="18" customFormat="1" ht="20.100000000000001" customHeight="1" x14ac:dyDescent="0.25">
      <c r="A20" t="s">
        <v>151</v>
      </c>
      <c r="B20" s="82">
        <v>31.352274905572813</v>
      </c>
      <c r="C20" s="82">
        <v>-58.672880760328553</v>
      </c>
      <c r="D20" s="82">
        <v>68.75317397335948</v>
      </c>
      <c r="E20" s="82">
        <v>217.9943417283539</v>
      </c>
      <c r="F20" s="82">
        <v>305.80356866810325</v>
      </c>
      <c r="G20" s="82">
        <v>322.60879684655174</v>
      </c>
      <c r="H20" s="14"/>
      <c r="I20" s="19"/>
      <c r="J20" s="19"/>
      <c r="K20" s="19"/>
      <c r="L20" s="19"/>
    </row>
    <row r="21" spans="1:12" s="18" customFormat="1" ht="20.100000000000001" customHeight="1" x14ac:dyDescent="0.25">
      <c r="A21" t="s">
        <v>22</v>
      </c>
      <c r="B21" s="58"/>
      <c r="C21" s="58"/>
      <c r="D21" s="58"/>
      <c r="E21" s="58"/>
      <c r="F21" s="58"/>
      <c r="G21" s="59"/>
      <c r="H21" s="14"/>
      <c r="I21" s="19"/>
      <c r="J21" s="19"/>
      <c r="K21" s="19"/>
      <c r="L21" s="19"/>
    </row>
    <row r="22" spans="1:12" s="18" customFormat="1" ht="20.100000000000001" customHeight="1" x14ac:dyDescent="0.25">
      <c r="A22" s="21" t="s">
        <v>33</v>
      </c>
      <c r="B22" s="4"/>
      <c r="C22" s="4"/>
      <c r="D22" s="59"/>
      <c r="E22" s="59"/>
      <c r="F22" s="59"/>
      <c r="G22" s="59"/>
      <c r="H22" s="14"/>
      <c r="I22" s="19"/>
      <c r="J22" s="19"/>
      <c r="K22" s="19"/>
      <c r="L22" s="19"/>
    </row>
    <row r="23" spans="1:12" s="18" customFormat="1" ht="20.100000000000001" customHeight="1" x14ac:dyDescent="0.25">
      <c r="A23" s="42" t="s">
        <v>34</v>
      </c>
      <c r="B23" s="10"/>
      <c r="C23" s="10"/>
      <c r="D23" s="10"/>
      <c r="E23" s="11"/>
      <c r="F23" s="10"/>
      <c r="G23" s="10"/>
      <c r="H23" s="14"/>
      <c r="I23" s="19"/>
      <c r="J23" s="19"/>
      <c r="K23" s="19"/>
      <c r="L23" s="19"/>
    </row>
    <row r="24" spans="1:12" ht="20.100000000000001" customHeight="1" x14ac:dyDescent="0.25">
      <c r="A24" s="2" t="s">
        <v>5</v>
      </c>
      <c r="C24" s="88"/>
      <c r="D24" s="88"/>
      <c r="E24" s="89"/>
      <c r="F24" s="88"/>
      <c r="G24" s="88"/>
    </row>
  </sheetData>
  <hyperlinks>
    <hyperlink ref="A24" location="'Table of Contents'!A1" display="Return to Contents" xr:uid="{869CF53D-60B8-4FD0-90D5-5FFE9D2E41E8}"/>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3EEC3-108C-4158-9B6E-F9517212C578}">
  <dimension ref="A1:W28"/>
  <sheetViews>
    <sheetView showGridLines="0" workbookViewId="0"/>
  </sheetViews>
  <sheetFormatPr defaultColWidth="8.90625" defaultRowHeight="20.100000000000001" customHeight="1" x14ac:dyDescent="0.25"/>
  <cols>
    <col min="1" max="1" width="31.90625" customWidth="1"/>
    <col min="2" max="2" width="8.54296875" bestFit="1" customWidth="1"/>
    <col min="3" max="3" width="8.90625" bestFit="1" customWidth="1"/>
    <col min="4" max="5" width="8.81640625" bestFit="1" customWidth="1"/>
    <col min="6" max="6" width="8.54296875" bestFit="1" customWidth="1"/>
    <col min="7" max="7" width="8.90625" bestFit="1" customWidth="1"/>
    <col min="8" max="9" width="8.81640625" bestFit="1" customWidth="1"/>
    <col min="10" max="10" width="8.54296875" bestFit="1" customWidth="1"/>
    <col min="11" max="11" width="8.90625" bestFit="1" customWidth="1"/>
    <col min="12" max="13" width="8.81640625" bestFit="1" customWidth="1"/>
    <col min="14" max="14" width="8.54296875" bestFit="1" customWidth="1"/>
    <col min="15" max="15" width="8.90625" style="20" bestFit="1" customWidth="1"/>
    <col min="16" max="17" width="8.81640625" style="20" bestFit="1" customWidth="1"/>
    <col min="18" max="18" width="8.54296875" style="20" bestFit="1" customWidth="1"/>
    <col min="19" max="19" width="8.90625" style="20" bestFit="1" customWidth="1"/>
    <col min="20" max="20" width="8.81640625" style="20" bestFit="1" customWidth="1"/>
    <col min="21" max="21" width="9.54296875" style="20" customWidth="1"/>
    <col min="22" max="23" width="9.90625" style="20" customWidth="1"/>
    <col min="24" max="24" width="9.90625" customWidth="1"/>
    <col min="25" max="25" width="9.54296875" customWidth="1"/>
    <col min="26" max="28" width="9.90625" customWidth="1"/>
    <col min="29" max="29" width="9.54296875" customWidth="1"/>
    <col min="30" max="32" width="9.90625" customWidth="1"/>
    <col min="46" max="46" width="14.36328125" customWidth="1"/>
    <col min="47" max="49" width="11.54296875" customWidth="1"/>
    <col min="50" max="50" width="15.54296875" customWidth="1"/>
    <col min="51" max="56" width="12.54296875" customWidth="1"/>
    <col min="57" max="57" width="17.54296875" customWidth="1"/>
  </cols>
  <sheetData>
    <row r="1" spans="1:20" ht="20.100000000000001" customHeight="1" x14ac:dyDescent="0.25">
      <c r="A1" s="3" t="s">
        <v>35</v>
      </c>
      <c r="B1" s="87"/>
      <c r="C1" s="87"/>
      <c r="D1" s="87"/>
      <c r="E1" s="87"/>
      <c r="F1" s="87"/>
      <c r="G1" s="87"/>
      <c r="H1" s="87"/>
      <c r="I1" s="87"/>
      <c r="J1" s="87"/>
      <c r="K1" s="87"/>
      <c r="L1" s="87"/>
      <c r="M1" s="87"/>
      <c r="N1" s="87"/>
      <c r="O1" s="87"/>
      <c r="P1" s="87"/>
      <c r="Q1" s="87"/>
      <c r="R1" s="87"/>
      <c r="S1" s="87"/>
      <c r="T1" s="87"/>
    </row>
    <row r="2" spans="1:20" ht="20.100000000000001" customHeight="1" x14ac:dyDescent="0.25">
      <c r="A2" s="94" t="s">
        <v>36</v>
      </c>
      <c r="B2" s="87"/>
      <c r="C2" s="87"/>
      <c r="D2" s="87"/>
      <c r="E2" s="87"/>
      <c r="F2" s="87"/>
      <c r="G2" s="87"/>
      <c r="H2" s="87"/>
      <c r="I2" s="87"/>
      <c r="J2" s="87"/>
      <c r="K2" s="87"/>
      <c r="L2" s="87"/>
      <c r="M2" s="87"/>
      <c r="N2" s="87"/>
      <c r="O2" s="87"/>
      <c r="P2" s="87"/>
      <c r="Q2" s="87"/>
      <c r="R2" s="87"/>
      <c r="S2" s="87"/>
      <c r="T2" s="87"/>
    </row>
    <row r="3" spans="1:20" ht="20.100000000000001" customHeight="1" x14ac:dyDescent="0.25">
      <c r="A3" s="21" t="s">
        <v>153</v>
      </c>
      <c r="B3" s="87"/>
      <c r="C3" s="87"/>
      <c r="D3" s="87"/>
      <c r="E3" s="87"/>
      <c r="F3" s="87"/>
      <c r="G3" s="87"/>
      <c r="H3" s="87"/>
      <c r="I3" s="87"/>
      <c r="J3" s="87"/>
      <c r="K3" s="87"/>
      <c r="L3" s="87"/>
      <c r="M3" s="87"/>
      <c r="N3" s="87"/>
      <c r="O3" s="87"/>
      <c r="P3" s="87"/>
      <c r="Q3" s="87"/>
      <c r="R3" s="87"/>
      <c r="S3" s="87"/>
      <c r="T3" s="87"/>
    </row>
    <row r="4" spans="1:20" ht="20.100000000000001" customHeight="1" x14ac:dyDescent="0.25">
      <c r="A4" s="21" t="s">
        <v>37</v>
      </c>
      <c r="B4" s="87"/>
      <c r="C4" s="87"/>
      <c r="D4" s="87"/>
      <c r="E4" s="87"/>
      <c r="F4" s="87"/>
      <c r="G4" s="87"/>
      <c r="H4" s="87"/>
      <c r="I4" s="87"/>
      <c r="J4" s="87"/>
      <c r="K4" s="87"/>
      <c r="L4" s="87"/>
      <c r="M4" s="87"/>
      <c r="N4" s="87"/>
      <c r="O4" s="87"/>
      <c r="P4" s="87"/>
      <c r="Q4" s="87"/>
      <c r="R4" s="87"/>
      <c r="S4" s="87"/>
      <c r="T4" s="87"/>
    </row>
    <row r="5" spans="1:20" ht="20.100000000000001" customHeight="1" x14ac:dyDescent="0.25">
      <c r="A5" s="87"/>
      <c r="B5" s="87"/>
      <c r="C5" s="87"/>
      <c r="D5" s="87"/>
      <c r="E5" s="87"/>
      <c r="F5" s="87"/>
      <c r="G5" s="87"/>
      <c r="H5" s="87"/>
      <c r="I5" s="87"/>
      <c r="J5" s="87"/>
      <c r="K5" s="87"/>
      <c r="L5" s="87"/>
      <c r="M5" s="87"/>
      <c r="N5" s="87"/>
      <c r="O5" s="87"/>
      <c r="P5" s="87"/>
      <c r="Q5" s="87"/>
      <c r="R5" s="87"/>
      <c r="S5" s="87"/>
      <c r="T5" s="87"/>
    </row>
    <row r="6" spans="1:20" ht="20.100000000000001" customHeight="1" x14ac:dyDescent="0.25">
      <c r="A6" s="87"/>
      <c r="B6" s="87"/>
      <c r="C6" s="87"/>
      <c r="D6" s="87"/>
      <c r="E6" s="87"/>
      <c r="F6" s="87"/>
      <c r="G6" s="87"/>
      <c r="H6" s="87"/>
      <c r="I6" s="87"/>
      <c r="J6" s="87"/>
      <c r="K6" s="87"/>
      <c r="L6" s="87"/>
      <c r="M6" s="87"/>
      <c r="N6" s="87"/>
      <c r="O6" s="87"/>
      <c r="P6" s="87"/>
      <c r="Q6" s="87"/>
      <c r="R6" s="87"/>
      <c r="S6" s="87"/>
      <c r="T6" s="87"/>
    </row>
    <row r="7" spans="1:20" ht="20.100000000000001" customHeight="1" x14ac:dyDescent="0.25">
      <c r="A7" s="87"/>
      <c r="B7" s="87"/>
      <c r="C7" s="87"/>
      <c r="D7" s="87"/>
      <c r="E7" s="87"/>
      <c r="F7" s="87"/>
      <c r="G7" s="87"/>
      <c r="H7" s="87"/>
      <c r="I7" s="87"/>
      <c r="J7" s="87"/>
      <c r="K7" s="87"/>
      <c r="L7" s="87"/>
      <c r="M7" s="87"/>
      <c r="N7" s="87"/>
      <c r="O7" s="87"/>
      <c r="P7" s="87"/>
      <c r="Q7" s="87"/>
      <c r="R7" s="87"/>
      <c r="S7" s="87"/>
      <c r="T7" s="87"/>
    </row>
    <row r="8" spans="1:20" ht="20.100000000000001" customHeight="1" x14ac:dyDescent="0.25">
      <c r="A8" s="87"/>
      <c r="B8" s="87"/>
      <c r="C8" s="87"/>
      <c r="D8" s="87"/>
      <c r="E8" s="87"/>
      <c r="F8" s="87"/>
      <c r="G8" s="87"/>
      <c r="H8" s="87"/>
      <c r="I8" s="87"/>
      <c r="J8" s="87"/>
      <c r="K8" s="87"/>
      <c r="L8" s="87"/>
      <c r="M8" s="87"/>
      <c r="N8" s="87"/>
      <c r="O8" s="87"/>
      <c r="P8" s="87"/>
      <c r="Q8" s="87"/>
      <c r="R8" s="87"/>
      <c r="S8" s="87"/>
      <c r="T8" s="87"/>
    </row>
    <row r="9" spans="1:20" ht="20.100000000000001" customHeight="1" x14ac:dyDescent="0.25">
      <c r="A9" s="87"/>
      <c r="B9" s="87"/>
      <c r="C9" s="87"/>
      <c r="D9" s="87"/>
      <c r="E9" s="87"/>
      <c r="F9" s="87"/>
      <c r="G9" s="87"/>
      <c r="H9" s="87"/>
      <c r="I9" s="87"/>
      <c r="J9" s="87"/>
      <c r="K9" s="87"/>
      <c r="L9" s="87"/>
      <c r="M9" s="87"/>
      <c r="N9" s="87"/>
      <c r="O9" s="87"/>
      <c r="P9" s="87"/>
      <c r="Q9" s="87"/>
      <c r="R9" s="87"/>
      <c r="S9" s="87"/>
      <c r="T9" s="87"/>
    </row>
    <row r="10" spans="1:20" ht="20.100000000000001" customHeight="1" x14ac:dyDescent="0.25">
      <c r="A10" s="87"/>
      <c r="B10" s="87"/>
      <c r="C10" s="87"/>
      <c r="D10" s="87"/>
      <c r="E10" s="87"/>
      <c r="F10" s="87"/>
      <c r="G10" s="87"/>
      <c r="H10" s="87"/>
      <c r="I10" s="87"/>
      <c r="J10" s="87"/>
      <c r="K10" s="87"/>
      <c r="L10" s="87"/>
      <c r="M10" s="87"/>
      <c r="N10" s="87"/>
      <c r="O10" s="87"/>
      <c r="P10" s="87"/>
      <c r="Q10" s="87"/>
      <c r="R10" s="87"/>
      <c r="S10" s="87"/>
      <c r="T10" s="87"/>
    </row>
    <row r="11" spans="1:20" ht="20.100000000000001" customHeight="1" x14ac:dyDescent="0.25">
      <c r="A11" s="87"/>
      <c r="B11" s="87"/>
      <c r="C11" s="87"/>
      <c r="D11" s="87"/>
      <c r="E11" s="87"/>
      <c r="F11" s="87"/>
      <c r="G11" s="87"/>
      <c r="H11" s="87"/>
      <c r="I11" s="87"/>
      <c r="J11" s="87"/>
      <c r="K11" s="87"/>
      <c r="L11" s="87"/>
      <c r="M11" s="87"/>
      <c r="N11" s="87"/>
      <c r="O11" s="87"/>
      <c r="P11" s="87"/>
      <c r="Q11" s="87"/>
      <c r="R11" s="87"/>
      <c r="S11" s="87"/>
      <c r="T11" s="87"/>
    </row>
    <row r="12" spans="1:20" ht="20.100000000000001" customHeight="1" x14ac:dyDescent="0.25">
      <c r="A12" s="87"/>
      <c r="B12" s="87"/>
      <c r="C12" s="87"/>
      <c r="D12" s="87"/>
      <c r="E12" s="87"/>
      <c r="F12" s="87"/>
      <c r="G12" s="87"/>
      <c r="H12" s="87"/>
      <c r="I12" s="87"/>
      <c r="J12" s="87"/>
      <c r="K12" s="87"/>
      <c r="L12" s="87"/>
      <c r="M12" s="87"/>
      <c r="N12" s="87"/>
      <c r="O12" s="87"/>
      <c r="P12" s="87"/>
      <c r="Q12" s="87"/>
      <c r="R12" s="87"/>
      <c r="S12" s="87"/>
      <c r="T12" s="87"/>
    </row>
    <row r="13" spans="1:20" ht="20.100000000000001" customHeight="1" x14ac:dyDescent="0.25">
      <c r="A13" s="87"/>
      <c r="B13" s="87"/>
      <c r="C13" s="87"/>
      <c r="D13" s="87"/>
      <c r="E13" s="87"/>
      <c r="F13" s="87"/>
      <c r="G13" s="87"/>
      <c r="H13" s="87"/>
      <c r="I13" s="87"/>
      <c r="J13" s="87"/>
      <c r="K13" s="87"/>
      <c r="L13" s="87"/>
      <c r="M13" s="87"/>
      <c r="N13" s="87"/>
      <c r="O13" s="87"/>
      <c r="P13" s="87"/>
      <c r="Q13" s="87"/>
      <c r="R13" s="87"/>
      <c r="S13" s="87"/>
      <c r="T13" s="87"/>
    </row>
    <row r="14" spans="1:20" ht="20.100000000000001" customHeight="1" x14ac:dyDescent="0.25">
      <c r="A14" s="87"/>
      <c r="B14" s="87"/>
      <c r="C14" s="87"/>
      <c r="D14" s="87"/>
      <c r="E14" s="87"/>
      <c r="F14" s="87"/>
      <c r="G14" s="87"/>
      <c r="H14" s="87"/>
      <c r="I14" s="87"/>
      <c r="J14" s="87"/>
      <c r="K14" s="87"/>
      <c r="L14" s="87"/>
      <c r="M14" s="87"/>
      <c r="N14" s="87"/>
      <c r="O14" s="87"/>
      <c r="P14" s="87"/>
      <c r="Q14" s="87"/>
      <c r="R14" s="87"/>
      <c r="S14" s="87"/>
      <c r="T14" s="87"/>
    </row>
    <row r="15" spans="1:20" ht="20.100000000000001" customHeight="1" x14ac:dyDescent="0.25">
      <c r="A15" s="87"/>
      <c r="B15" s="87"/>
      <c r="C15" s="87"/>
      <c r="D15" s="87"/>
      <c r="E15" s="87"/>
      <c r="F15" s="87"/>
      <c r="G15" s="87"/>
      <c r="H15" s="87"/>
      <c r="I15" s="87"/>
      <c r="J15" s="87"/>
      <c r="K15" s="87"/>
      <c r="L15" s="87"/>
      <c r="M15" s="87"/>
      <c r="N15" s="87"/>
      <c r="O15" s="87"/>
      <c r="P15" s="87"/>
      <c r="Q15" s="87"/>
      <c r="R15" s="87"/>
      <c r="S15" s="87"/>
      <c r="T15" s="87"/>
    </row>
    <row r="16" spans="1:20" ht="20.100000000000001" customHeight="1" x14ac:dyDescent="0.25">
      <c r="A16" s="87"/>
      <c r="B16" s="87"/>
      <c r="C16" s="87"/>
      <c r="D16" s="87"/>
      <c r="E16" s="87"/>
      <c r="F16" s="87"/>
      <c r="G16" s="87"/>
      <c r="H16" s="87"/>
      <c r="I16" s="87"/>
      <c r="J16" s="87"/>
      <c r="K16" s="87"/>
      <c r="L16" s="87"/>
      <c r="M16" s="87"/>
      <c r="N16" s="87"/>
      <c r="O16" s="87"/>
      <c r="P16" s="87"/>
      <c r="Q16" s="87"/>
      <c r="R16" s="87"/>
      <c r="S16" s="87"/>
      <c r="T16" s="87"/>
    </row>
    <row r="17" spans="1:20" ht="20.100000000000001" customHeight="1" x14ac:dyDescent="0.25">
      <c r="A17" s="87"/>
      <c r="B17" s="87"/>
      <c r="C17" s="87"/>
      <c r="D17" s="87"/>
      <c r="E17" s="87"/>
      <c r="F17" s="87"/>
      <c r="G17" s="87"/>
      <c r="H17" s="87"/>
      <c r="I17" s="87"/>
      <c r="J17" s="87"/>
      <c r="K17" s="87"/>
      <c r="L17" s="87"/>
      <c r="M17" s="87"/>
      <c r="N17" s="87"/>
      <c r="O17" s="87"/>
      <c r="P17" s="87"/>
      <c r="Q17" s="87"/>
      <c r="R17" s="87"/>
      <c r="S17" s="87"/>
      <c r="T17" s="87"/>
    </row>
    <row r="18" spans="1:20" ht="20.100000000000001" customHeight="1" x14ac:dyDescent="0.25">
      <c r="A18" s="87" t="s">
        <v>38</v>
      </c>
      <c r="B18" s="124" t="s">
        <v>120</v>
      </c>
      <c r="C18" s="124" t="s">
        <v>123</v>
      </c>
      <c r="D18" s="124" t="s">
        <v>122</v>
      </c>
      <c r="E18" s="124" t="s">
        <v>121</v>
      </c>
      <c r="F18" s="124" t="s">
        <v>124</v>
      </c>
      <c r="G18" s="124" t="s">
        <v>125</v>
      </c>
      <c r="H18" s="124" t="s">
        <v>126</v>
      </c>
      <c r="I18" s="124" t="s">
        <v>127</v>
      </c>
      <c r="J18" s="124" t="s">
        <v>128</v>
      </c>
      <c r="K18" s="124" t="s">
        <v>129</v>
      </c>
      <c r="L18" s="124" t="s">
        <v>130</v>
      </c>
      <c r="M18" s="124" t="s">
        <v>131</v>
      </c>
      <c r="N18" s="124" t="s">
        <v>132</v>
      </c>
      <c r="O18" s="124" t="s">
        <v>133</v>
      </c>
      <c r="P18" s="124" t="s">
        <v>134</v>
      </c>
      <c r="Q18" s="124" t="s">
        <v>135</v>
      </c>
      <c r="R18" s="124" t="s">
        <v>136</v>
      </c>
      <c r="S18" s="124" t="s">
        <v>137</v>
      </c>
      <c r="T18" s="124" t="s">
        <v>138</v>
      </c>
    </row>
    <row r="19" spans="1:20" ht="20.100000000000001" customHeight="1" x14ac:dyDescent="0.25">
      <c r="A19" s="87" t="s">
        <v>39</v>
      </c>
      <c r="B19" s="111">
        <v>100</v>
      </c>
      <c r="C19" s="111">
        <v>100.56326753540226</v>
      </c>
      <c r="D19" s="111">
        <v>101.8576154729717</v>
      </c>
      <c r="E19" s="111">
        <v>104.05460901686676</v>
      </c>
      <c r="F19" s="111">
        <v>105.48404110060225</v>
      </c>
      <c r="G19" s="111">
        <v>105.88241425387899</v>
      </c>
      <c r="H19" s="111">
        <v>108.83988150952364</v>
      </c>
      <c r="I19" s="111">
        <v>111.68290247466651</v>
      </c>
      <c r="J19" s="111">
        <v>114.51174794298949</v>
      </c>
      <c r="K19" s="111">
        <v>117.30619698520536</v>
      </c>
      <c r="L19" s="111">
        <v>121.84673369453057</v>
      </c>
      <c r="M19" s="111">
        <v>125.24134825651811</v>
      </c>
      <c r="N19" s="111">
        <v>128.66598151765371</v>
      </c>
      <c r="O19" s="111">
        <v>130.89841380359849</v>
      </c>
      <c r="P19" s="111">
        <v>137.41038688683159</v>
      </c>
      <c r="Q19" s="111">
        <v>142.28571547693249</v>
      </c>
      <c r="R19" s="111">
        <v>146.62508520932832</v>
      </c>
      <c r="S19" s="111" t="s">
        <v>18</v>
      </c>
      <c r="T19" s="111" t="s">
        <v>18</v>
      </c>
    </row>
    <row r="20" spans="1:20" ht="20.100000000000001" customHeight="1" x14ac:dyDescent="0.25">
      <c r="A20" s="87" t="s">
        <v>40</v>
      </c>
      <c r="B20" s="111">
        <v>100</v>
      </c>
      <c r="C20" s="111">
        <v>100.24397903229702</v>
      </c>
      <c r="D20" s="111">
        <v>101.0000724690195</v>
      </c>
      <c r="E20" s="111">
        <v>102.73932893687949</v>
      </c>
      <c r="F20" s="111">
        <v>103.48092856970312</v>
      </c>
      <c r="G20" s="111">
        <v>102.70309442713238</v>
      </c>
      <c r="H20" s="111">
        <v>104.96171220136725</v>
      </c>
      <c r="I20" s="111">
        <v>105.98110974225186</v>
      </c>
      <c r="J20" s="111">
        <v>102.8262917602725</v>
      </c>
      <c r="K20" s="111">
        <v>111.25926999541029</v>
      </c>
      <c r="L20" s="111">
        <v>127.82810348575984</v>
      </c>
      <c r="M20" s="111">
        <v>122.96301664371813</v>
      </c>
      <c r="N20" s="111">
        <v>128.25808633475856</v>
      </c>
      <c r="O20" s="111">
        <v>133.16182332053049</v>
      </c>
      <c r="P20" s="111">
        <v>141.21554702031548</v>
      </c>
      <c r="Q20" s="111">
        <v>150.39737179022634</v>
      </c>
      <c r="R20" s="111">
        <v>160.21450829770274</v>
      </c>
      <c r="S20" s="111">
        <v>170.73700992825567</v>
      </c>
      <c r="T20" s="111">
        <v>177.60948861028578</v>
      </c>
    </row>
    <row r="21" spans="1:20" ht="20.100000000000001" customHeight="1" x14ac:dyDescent="0.25">
      <c r="A21" s="21" t="s">
        <v>22</v>
      </c>
      <c r="B21" s="87"/>
      <c r="C21" s="87"/>
      <c r="D21" s="87"/>
      <c r="E21" s="87"/>
      <c r="F21" s="87"/>
      <c r="G21" s="87"/>
      <c r="H21" s="87"/>
      <c r="I21" s="87"/>
      <c r="J21" s="87"/>
      <c r="K21" s="87"/>
      <c r="L21" s="87"/>
      <c r="M21" s="87"/>
      <c r="N21" s="87"/>
      <c r="O21" s="87"/>
      <c r="P21" s="87"/>
      <c r="Q21" s="87"/>
      <c r="R21" s="87"/>
      <c r="S21" s="87"/>
      <c r="T21" s="87"/>
    </row>
    <row r="22" spans="1:20" ht="20.100000000000001" customHeight="1" x14ac:dyDescent="0.25">
      <c r="A22" s="91" t="s">
        <v>152</v>
      </c>
      <c r="B22" s="87"/>
      <c r="C22" s="87"/>
      <c r="D22" s="87"/>
      <c r="E22" s="87"/>
      <c r="F22" s="87"/>
      <c r="G22" s="87"/>
      <c r="H22" s="87"/>
      <c r="I22" s="87"/>
      <c r="J22" s="87"/>
      <c r="K22" s="87"/>
      <c r="L22" s="87"/>
      <c r="M22" s="87"/>
      <c r="N22" s="87"/>
      <c r="O22" s="87"/>
      <c r="P22" s="87"/>
      <c r="Q22" s="87"/>
      <c r="R22" s="87"/>
      <c r="S22" s="87"/>
      <c r="T22" s="87"/>
    </row>
    <row r="23" spans="1:20" ht="20.100000000000001" customHeight="1" x14ac:dyDescent="0.25">
      <c r="A23" s="21" t="s">
        <v>41</v>
      </c>
      <c r="B23" s="87"/>
      <c r="C23" s="87"/>
      <c r="D23" s="87"/>
      <c r="E23" s="87"/>
      <c r="F23" s="87"/>
      <c r="G23" s="87"/>
      <c r="H23" s="87"/>
      <c r="I23" s="87"/>
      <c r="J23" s="87"/>
      <c r="K23" s="87"/>
      <c r="L23" s="87"/>
      <c r="M23" s="87"/>
      <c r="N23" s="87"/>
      <c r="O23" s="87"/>
      <c r="P23" s="87"/>
      <c r="Q23" s="87"/>
      <c r="R23" s="87"/>
      <c r="S23" s="87"/>
      <c r="T23" s="87"/>
    </row>
    <row r="24" spans="1:20" ht="20.100000000000001" customHeight="1" x14ac:dyDescent="0.25">
      <c r="A24" s="21" t="s">
        <v>42</v>
      </c>
      <c r="B24" s="87"/>
      <c r="C24" s="87"/>
      <c r="D24" s="87"/>
      <c r="E24" s="87"/>
      <c r="F24" s="87"/>
      <c r="G24" s="87"/>
      <c r="H24" s="87"/>
      <c r="I24" s="87"/>
      <c r="J24" s="87"/>
      <c r="K24" s="87"/>
      <c r="L24" s="87"/>
      <c r="M24" s="87"/>
      <c r="N24" s="87"/>
      <c r="O24" s="87"/>
      <c r="P24" s="87"/>
      <c r="Q24" s="87"/>
      <c r="R24" s="87"/>
      <c r="S24" s="87"/>
      <c r="T24" s="87"/>
    </row>
    <row r="25" spans="1:20" ht="20.100000000000001" customHeight="1" x14ac:dyDescent="0.25">
      <c r="A25" s="21"/>
      <c r="B25" s="87"/>
      <c r="C25" s="87"/>
      <c r="D25" s="87"/>
      <c r="E25" s="87"/>
      <c r="F25" s="87"/>
      <c r="G25" s="87"/>
      <c r="H25" s="87"/>
      <c r="I25" s="87"/>
      <c r="J25" s="87"/>
      <c r="K25" s="87"/>
      <c r="L25" s="87"/>
      <c r="M25" s="87"/>
      <c r="N25" s="87"/>
      <c r="O25" s="87"/>
      <c r="P25" s="87"/>
      <c r="Q25" s="87"/>
      <c r="R25" s="87"/>
      <c r="S25" s="87"/>
      <c r="T25" s="87"/>
    </row>
    <row r="26" spans="1:20" ht="20.100000000000001" customHeight="1" x14ac:dyDescent="0.25">
      <c r="A26" s="2" t="s">
        <v>5</v>
      </c>
    </row>
    <row r="27" spans="1:20" ht="20.100000000000001" customHeight="1" x14ac:dyDescent="0.25">
      <c r="C27" s="110"/>
      <c r="D27" s="110"/>
      <c r="E27" s="110"/>
      <c r="F27" s="110"/>
      <c r="G27" s="110"/>
      <c r="H27" s="110"/>
      <c r="I27" s="110"/>
      <c r="J27" s="110"/>
      <c r="K27" s="110"/>
      <c r="L27" s="110"/>
      <c r="M27" s="110"/>
      <c r="N27" s="110"/>
      <c r="O27" s="110"/>
      <c r="P27" s="110"/>
      <c r="Q27" s="110"/>
      <c r="R27" s="110"/>
      <c r="S27" s="110"/>
      <c r="T27" s="110"/>
    </row>
    <row r="28" spans="1:20" ht="20.100000000000001" customHeight="1" x14ac:dyDescent="0.25">
      <c r="C28" s="110"/>
      <c r="D28" s="110"/>
      <c r="E28" s="110"/>
      <c r="F28" s="110"/>
      <c r="G28" s="110"/>
      <c r="H28" s="110"/>
      <c r="I28" s="110"/>
      <c r="J28" s="110"/>
      <c r="K28" s="110"/>
      <c r="L28" s="110"/>
      <c r="M28" s="110"/>
      <c r="N28" s="110"/>
      <c r="O28" s="110"/>
      <c r="P28" s="110"/>
      <c r="Q28" s="110"/>
      <c r="R28" s="110"/>
      <c r="S28" s="110"/>
      <c r="T28" s="110"/>
    </row>
  </sheetData>
  <hyperlinks>
    <hyperlink ref="A26" location="'Table of Contents'!A1" display="Return to Contents" xr:uid="{20925C57-B27E-4AA4-B17E-A3D090DB6C6E}"/>
  </hyperlink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3E531-ED02-4CA1-BE15-4C47CE2141FF}">
  <dimension ref="A1:AF7"/>
  <sheetViews>
    <sheetView showGridLines="0" workbookViewId="0"/>
  </sheetViews>
  <sheetFormatPr defaultColWidth="8.90625" defaultRowHeight="20.100000000000001" customHeight="1" x14ac:dyDescent="0.25"/>
  <cols>
    <col min="1" max="1" width="9.08984375" customWidth="1"/>
    <col min="2" max="6" width="8.6328125" customWidth="1"/>
    <col min="7" max="7" width="9.54296875" style="20" customWidth="1"/>
    <col min="8" max="8" width="9.90625" style="20" customWidth="1"/>
    <col min="21" max="21" width="14.36328125" customWidth="1"/>
    <col min="22" max="24" width="11.54296875" customWidth="1"/>
    <col min="25" max="25" width="15.54296875" customWidth="1"/>
    <col min="26" max="31" width="12.54296875" customWidth="1"/>
    <col min="32" max="32" width="17.54296875" customWidth="1"/>
  </cols>
  <sheetData>
    <row r="1" spans="1:32" s="4" customFormat="1" ht="20.100000000000001" customHeight="1" x14ac:dyDescent="0.25">
      <c r="A1" s="3" t="s">
        <v>43</v>
      </c>
      <c r="B1" s="5"/>
      <c r="C1" s="5"/>
      <c r="D1" s="5"/>
      <c r="E1" s="5"/>
      <c r="G1" s="13"/>
      <c r="H1" s="13"/>
    </row>
    <row r="2" spans="1:32" s="4" customFormat="1" ht="20.100000000000001" customHeight="1" x14ac:dyDescent="0.25">
      <c r="A2" t="s">
        <v>7</v>
      </c>
      <c r="B2" s="5"/>
      <c r="C2" s="5"/>
      <c r="D2" s="5"/>
      <c r="E2" s="5"/>
      <c r="G2" s="13"/>
      <c r="H2" s="13"/>
    </row>
    <row r="3" spans="1:32" s="4" customFormat="1" ht="20.100000000000001" customHeight="1" x14ac:dyDescent="0.25">
      <c r="A3" t="s">
        <v>44</v>
      </c>
      <c r="B3" s="5"/>
      <c r="C3" s="5"/>
      <c r="D3" s="5"/>
      <c r="E3" s="5"/>
      <c r="G3" s="13"/>
      <c r="H3" s="13"/>
    </row>
    <row r="4" spans="1:32" s="4" customFormat="1" ht="32.1" customHeight="1" x14ac:dyDescent="0.25">
      <c r="A4" s="51" t="s">
        <v>9</v>
      </c>
      <c r="B4" s="66" t="s">
        <v>12</v>
      </c>
      <c r="C4" s="66" t="s">
        <v>13</v>
      </c>
      <c r="D4" s="66" t="s">
        <v>14</v>
      </c>
      <c r="E4" s="66" t="s">
        <v>15</v>
      </c>
      <c r="F4" s="66" t="s">
        <v>16</v>
      </c>
      <c r="G4" s="13"/>
      <c r="H4" s="13"/>
    </row>
    <row r="5" spans="1:32" s="18" customFormat="1" ht="20.100000000000001" customHeight="1" x14ac:dyDescent="0.25">
      <c r="A5" s="54" t="s">
        <v>45</v>
      </c>
      <c r="B5" s="78">
        <v>1.9090365505371789</v>
      </c>
      <c r="C5" s="78">
        <v>6.8398789371432276</v>
      </c>
      <c r="D5" s="78">
        <v>10.824650316365043</v>
      </c>
      <c r="E5" s="78">
        <v>14.75711596515438</v>
      </c>
      <c r="F5" s="78">
        <v>19.025795236600896</v>
      </c>
      <c r="G5" s="15"/>
      <c r="H5" s="15"/>
      <c r="I5" s="17"/>
      <c r="J5" s="17"/>
      <c r="K5" s="17"/>
      <c r="L5" s="17"/>
      <c r="M5" s="17"/>
      <c r="N5" s="17"/>
      <c r="O5" s="17"/>
      <c r="P5" s="17"/>
      <c r="Q5" s="17"/>
      <c r="R5" s="17"/>
      <c r="S5" s="17"/>
      <c r="T5" s="17"/>
      <c r="U5" s="17"/>
      <c r="V5" s="17"/>
      <c r="W5" s="17"/>
      <c r="X5" s="17"/>
      <c r="Y5" s="17"/>
      <c r="Z5" s="17"/>
      <c r="AA5" s="17"/>
      <c r="AB5" s="17"/>
      <c r="AC5" s="17"/>
      <c r="AD5" s="17"/>
      <c r="AE5" s="17"/>
      <c r="AF5" s="17"/>
    </row>
    <row r="6" spans="1:32" s="18" customFormat="1" ht="20.100000000000001" customHeight="1" x14ac:dyDescent="0.25">
      <c r="A6" t="s">
        <v>22</v>
      </c>
      <c r="B6" s="58"/>
      <c r="C6" s="58"/>
      <c r="D6" s="58"/>
      <c r="E6" s="58"/>
      <c r="F6" s="58"/>
      <c r="G6" s="15"/>
      <c r="H6" s="15"/>
      <c r="I6" s="35"/>
      <c r="J6" s="35"/>
      <c r="K6" s="35"/>
      <c r="L6" s="35"/>
      <c r="M6" s="35"/>
      <c r="N6" s="35"/>
      <c r="O6" s="35"/>
      <c r="P6" s="35"/>
      <c r="Q6" s="35"/>
      <c r="R6" s="35"/>
      <c r="S6" s="35"/>
      <c r="T6" s="35"/>
      <c r="U6" s="35"/>
      <c r="V6" s="35"/>
      <c r="W6" s="35"/>
      <c r="X6" s="35"/>
      <c r="Y6" s="35"/>
      <c r="Z6" s="35"/>
      <c r="AA6" s="35"/>
      <c r="AB6" s="35"/>
      <c r="AC6" s="35"/>
      <c r="AD6" s="35"/>
      <c r="AE6" s="35"/>
      <c r="AF6" s="35"/>
    </row>
    <row r="7" spans="1:32" s="18" customFormat="1" ht="20.100000000000001" customHeight="1" x14ac:dyDescent="0.25">
      <c r="A7" s="2" t="s">
        <v>5</v>
      </c>
      <c r="B7" s="55"/>
      <c r="C7" s="55"/>
      <c r="D7" s="55"/>
      <c r="E7" s="55"/>
      <c r="F7" s="10"/>
      <c r="G7" s="15"/>
      <c r="H7" s="15"/>
      <c r="I7" s="37"/>
      <c r="J7" s="37"/>
      <c r="K7" s="37"/>
      <c r="L7" s="37"/>
      <c r="M7" s="37"/>
      <c r="N7" s="37"/>
      <c r="O7" s="37"/>
      <c r="P7" s="37"/>
      <c r="Q7" s="37"/>
      <c r="R7" s="37"/>
      <c r="S7" s="37"/>
      <c r="T7" s="37"/>
      <c r="U7" s="37"/>
      <c r="V7" s="37"/>
      <c r="W7" s="37"/>
      <c r="X7" s="37"/>
      <c r="Y7" s="37"/>
      <c r="Z7" s="37"/>
      <c r="AA7" s="37"/>
      <c r="AB7" s="37"/>
      <c r="AC7" s="37"/>
      <c r="AD7" s="37"/>
      <c r="AE7" s="37"/>
      <c r="AF7" s="37"/>
    </row>
  </sheetData>
  <hyperlinks>
    <hyperlink ref="A7" location="'Table of Contents'!A1" display="Return to Contents" xr:uid="{BFE7CF09-70D7-4D96-9EDE-9892433ED125}"/>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13E1B-007A-46CA-8025-BF6CD16DE8BF}">
  <dimension ref="A1:AQ13"/>
  <sheetViews>
    <sheetView showGridLines="0" workbookViewId="0"/>
  </sheetViews>
  <sheetFormatPr defaultColWidth="8.90625" defaultRowHeight="20.100000000000001" customHeight="1" x14ac:dyDescent="0.25"/>
  <cols>
    <col min="1" max="1" width="15.08984375" customWidth="1"/>
    <col min="2" max="4" width="8.6328125" customWidth="1"/>
    <col min="5" max="6" width="8.6328125" style="20" customWidth="1"/>
    <col min="7" max="7" width="9.54296875" style="20" customWidth="1"/>
    <col min="8" max="9" width="9.90625" style="20" customWidth="1"/>
    <col min="10" max="10" width="9.90625" customWidth="1"/>
    <col min="11" max="11" width="9.54296875" customWidth="1"/>
    <col min="12" max="14" width="9.90625" customWidth="1"/>
    <col min="15" max="15" width="9.54296875" customWidth="1"/>
    <col min="16" max="18" width="9.90625" customWidth="1"/>
    <col min="32" max="32" width="14.36328125" customWidth="1"/>
    <col min="33" max="35" width="11.54296875" customWidth="1"/>
    <col min="36" max="36" width="15.54296875" customWidth="1"/>
    <col min="37" max="42" width="12.54296875" customWidth="1"/>
    <col min="43" max="43" width="17.54296875" customWidth="1"/>
  </cols>
  <sheetData>
    <row r="1" spans="1:43" s="4" customFormat="1" ht="20.100000000000001" customHeight="1" x14ac:dyDescent="0.25">
      <c r="A1" s="3" t="s">
        <v>46</v>
      </c>
      <c r="B1" s="5"/>
      <c r="C1" s="5"/>
      <c r="D1" s="5"/>
      <c r="E1" s="5"/>
      <c r="G1" s="13"/>
      <c r="H1" s="13"/>
      <c r="I1" s="13"/>
    </row>
    <row r="2" spans="1:43" s="4" customFormat="1" ht="20.100000000000001" customHeight="1" x14ac:dyDescent="0.25">
      <c r="A2" t="s">
        <v>7</v>
      </c>
      <c r="B2" s="5"/>
      <c r="C2" s="5"/>
      <c r="D2" s="5"/>
      <c r="E2" s="5"/>
      <c r="G2" s="13"/>
      <c r="H2" s="13"/>
      <c r="I2" s="13"/>
    </row>
    <row r="3" spans="1:43" s="4" customFormat="1" ht="20.100000000000001" customHeight="1" x14ac:dyDescent="0.25">
      <c r="A3" t="s">
        <v>47</v>
      </c>
      <c r="B3" s="5"/>
      <c r="C3" s="5"/>
      <c r="D3" s="5"/>
      <c r="E3" s="5"/>
      <c r="G3" s="13"/>
      <c r="H3" s="13"/>
      <c r="I3" s="13"/>
    </row>
    <row r="4" spans="1:43" s="4" customFormat="1" ht="31.95" customHeight="1" x14ac:dyDescent="0.25">
      <c r="A4" s="51" t="s">
        <v>48</v>
      </c>
      <c r="B4" s="125" t="s">
        <v>141</v>
      </c>
      <c r="C4" s="52" t="s">
        <v>13</v>
      </c>
      <c r="D4" s="52" t="s">
        <v>14</v>
      </c>
      <c r="E4" s="52" t="s">
        <v>15</v>
      </c>
      <c r="F4" s="53" t="s">
        <v>16</v>
      </c>
      <c r="G4" s="13"/>
      <c r="H4" s="13"/>
      <c r="I4" s="13"/>
    </row>
    <row r="5" spans="1:43" s="18" customFormat="1" ht="20.100000000000001" customHeight="1" x14ac:dyDescent="0.25">
      <c r="A5" s="54" t="s">
        <v>17</v>
      </c>
      <c r="B5" s="67">
        <v>3.3000000000000003</v>
      </c>
      <c r="C5" s="67">
        <v>1.6</v>
      </c>
      <c r="D5" s="67">
        <v>1.4000000000000001</v>
      </c>
      <c r="E5" s="67">
        <v>1.7999999999999998</v>
      </c>
      <c r="F5" s="68" t="s">
        <v>18</v>
      </c>
      <c r="G5" s="26"/>
      <c r="H5" s="26"/>
      <c r="I5" s="26"/>
      <c r="J5" s="2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row>
    <row r="6" spans="1:43" s="18" customFormat="1" ht="20.100000000000001" customHeight="1" x14ac:dyDescent="0.25">
      <c r="A6" s="54" t="s">
        <v>20</v>
      </c>
      <c r="B6" s="67">
        <v>1.7</v>
      </c>
      <c r="C6" s="67">
        <v>2.7</v>
      </c>
      <c r="D6" s="67">
        <v>2.2000000000000002</v>
      </c>
      <c r="E6" s="69">
        <v>2.1</v>
      </c>
      <c r="F6" s="69">
        <v>2.1</v>
      </c>
      <c r="G6" s="28"/>
      <c r="H6" s="28"/>
      <c r="I6" s="28"/>
      <c r="J6" s="29"/>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row>
    <row r="7" spans="1:43" s="18" customFormat="1" ht="20.100000000000001" customHeight="1" x14ac:dyDescent="0.25">
      <c r="A7" t="s">
        <v>22</v>
      </c>
      <c r="B7" s="14"/>
      <c r="C7" s="14"/>
      <c r="D7" s="14"/>
      <c r="E7"/>
      <c r="F7"/>
      <c r="G7" s="30"/>
      <c r="H7" s="30"/>
      <c r="I7" s="30"/>
      <c r="J7" s="31"/>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row>
    <row r="8" spans="1:43" s="18" customFormat="1" ht="20.100000000000001" customHeight="1" x14ac:dyDescent="0.25">
      <c r="A8" s="90" t="s">
        <v>49</v>
      </c>
      <c r="B8" s="14"/>
      <c r="C8" s="14"/>
      <c r="D8" s="14"/>
      <c r="E8"/>
      <c r="F8"/>
      <c r="G8" s="30"/>
      <c r="H8" s="30"/>
      <c r="I8" s="30"/>
      <c r="J8" s="31"/>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row>
    <row r="9" spans="1:43" s="18" customFormat="1" ht="20.100000000000001" customHeight="1" x14ac:dyDescent="0.25">
      <c r="A9" s="2" t="s">
        <v>5</v>
      </c>
      <c r="B9" s="14"/>
      <c r="C9" s="14"/>
      <c r="D9" s="14"/>
      <c r="E9"/>
      <c r="F9"/>
      <c r="G9" s="32"/>
      <c r="H9" s="32"/>
      <c r="I9" s="32"/>
      <c r="J9" s="33"/>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row>
    <row r="10" spans="1:43" s="18" customFormat="1" ht="20.100000000000001" customHeight="1" x14ac:dyDescent="0.25">
      <c r="A10" s="14"/>
      <c r="B10" s="14"/>
      <c r="C10" s="14"/>
      <c r="D10" s="14"/>
      <c r="E10" s="15"/>
      <c r="F10" s="15"/>
      <c r="G10" s="32"/>
      <c r="H10" s="32"/>
      <c r="I10" s="32"/>
      <c r="J10" s="33"/>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row>
    <row r="11" spans="1:43" s="18" customFormat="1" ht="20.100000000000001" customHeight="1" x14ac:dyDescent="0.25">
      <c r="A11" s="14"/>
      <c r="B11" s="14"/>
      <c r="C11" s="14"/>
      <c r="D11" s="14"/>
      <c r="E11" s="15"/>
      <c r="F11" s="15"/>
      <c r="G11" s="30"/>
      <c r="H11" s="30"/>
      <c r="I11" s="30"/>
      <c r="J11" s="31"/>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row>
    <row r="12" spans="1:43" s="18" customFormat="1" ht="20.100000000000001" customHeight="1" x14ac:dyDescent="0.25">
      <c r="A12" s="14"/>
      <c r="B12" s="14"/>
      <c r="C12" s="14"/>
      <c r="D12" s="14"/>
      <c r="E12" s="15"/>
      <c r="F12" s="15"/>
      <c r="G12" s="30"/>
      <c r="H12" s="30"/>
      <c r="I12" s="30"/>
      <c r="J12" s="31"/>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row>
    <row r="13" spans="1:43" s="18" customFormat="1" ht="20.100000000000001" customHeight="1" x14ac:dyDescent="0.25">
      <c r="A13" s="14"/>
      <c r="B13" s="14"/>
      <c r="C13" s="14"/>
      <c r="D13" s="14"/>
      <c r="E13" s="15"/>
      <c r="F13" s="15"/>
    </row>
  </sheetData>
  <hyperlinks>
    <hyperlink ref="A9" location="'Table of Contents'!A1" display="Return to Contents" xr:uid="{AB87E20C-D853-4746-90BD-A6837D94BD70}"/>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1048-4B2C-4DBC-A24D-A022346FE6A4}">
  <dimension ref="A1:G11"/>
  <sheetViews>
    <sheetView showGridLines="0" workbookViewId="0"/>
  </sheetViews>
  <sheetFormatPr defaultRowHeight="19.95" customHeight="1" x14ac:dyDescent="0.25"/>
  <cols>
    <col min="1" max="1" width="21" customWidth="1"/>
  </cols>
  <sheetData>
    <row r="1" spans="1:7" ht="19.95" customHeight="1" x14ac:dyDescent="0.25">
      <c r="A1" s="3" t="s">
        <v>115</v>
      </c>
      <c r="B1" s="3"/>
      <c r="C1" s="5"/>
      <c r="D1" s="5"/>
      <c r="E1" s="5"/>
      <c r="F1" s="5"/>
      <c r="G1" s="4"/>
    </row>
    <row r="2" spans="1:7" ht="19.95" customHeight="1" x14ac:dyDescent="0.25">
      <c r="A2" t="s">
        <v>7</v>
      </c>
      <c r="C2" s="5"/>
      <c r="D2" s="5"/>
      <c r="E2" s="5"/>
      <c r="F2" s="5"/>
      <c r="G2" s="4"/>
    </row>
    <row r="3" spans="1:7" ht="19.95" customHeight="1" x14ac:dyDescent="0.25">
      <c r="A3" t="s">
        <v>116</v>
      </c>
      <c r="C3" s="5"/>
      <c r="D3" s="5"/>
      <c r="E3" s="5"/>
      <c r="F3" s="5"/>
      <c r="G3" s="4"/>
    </row>
    <row r="4" spans="1:7" ht="19.95" customHeight="1" x14ac:dyDescent="0.25">
      <c r="A4" s="121" t="s">
        <v>9</v>
      </c>
      <c r="B4" s="126" t="s">
        <v>11</v>
      </c>
      <c r="C4" s="122" t="s">
        <v>12</v>
      </c>
      <c r="D4" s="122" t="s">
        <v>13</v>
      </c>
      <c r="E4" s="122" t="s">
        <v>14</v>
      </c>
      <c r="F4" s="122" t="s">
        <v>15</v>
      </c>
      <c r="G4" s="123" t="s">
        <v>16</v>
      </c>
    </row>
    <row r="5" spans="1:7" ht="19.95" customHeight="1" x14ac:dyDescent="0.25">
      <c r="A5" s="54" t="s">
        <v>17</v>
      </c>
      <c r="B5" s="127">
        <v>180.01360761818498</v>
      </c>
      <c r="C5" s="127">
        <v>183.58549141196195</v>
      </c>
      <c r="D5" s="127">
        <v>185.04491366962714</v>
      </c>
      <c r="E5" s="127">
        <v>184.29953800081881</v>
      </c>
      <c r="F5" s="127">
        <v>186.79728453640345</v>
      </c>
      <c r="G5" s="128" t="s">
        <v>18</v>
      </c>
    </row>
    <row r="6" spans="1:7" ht="31.95" customHeight="1" x14ac:dyDescent="0.25">
      <c r="A6" s="117" t="s">
        <v>146</v>
      </c>
      <c r="B6" s="127">
        <v>32.257184505235998</v>
      </c>
      <c r="C6" s="127">
        <v>33.235526256244249</v>
      </c>
      <c r="D6" s="127">
        <v>32.272888624753598</v>
      </c>
      <c r="E6" s="127">
        <v>30.474622485751794</v>
      </c>
      <c r="F6" s="127">
        <v>28.843585084563092</v>
      </c>
      <c r="G6" s="127">
        <v>29.421214654700503</v>
      </c>
    </row>
    <row r="7" spans="1:7" ht="19.95" customHeight="1" x14ac:dyDescent="0.25">
      <c r="A7" s="54" t="s">
        <v>20</v>
      </c>
      <c r="B7" s="127">
        <v>32.257184505235969</v>
      </c>
      <c r="C7" s="127">
        <v>100.59382884347775</v>
      </c>
      <c r="D7" s="127">
        <v>102.59527221771931</v>
      </c>
      <c r="E7" s="127">
        <v>102.31118589361714</v>
      </c>
      <c r="F7" s="127">
        <v>103.73796673090962</v>
      </c>
      <c r="G7" s="127">
        <v>107.75783494415478</v>
      </c>
    </row>
    <row r="8" spans="1:7" ht="19.95" customHeight="1" x14ac:dyDescent="0.25">
      <c r="A8" t="s">
        <v>156</v>
      </c>
      <c r="B8" s="118"/>
      <c r="C8" s="119"/>
      <c r="D8" s="119"/>
      <c r="E8" s="119"/>
      <c r="F8" s="119"/>
      <c r="G8" s="119"/>
    </row>
    <row r="9" spans="1:7" ht="19.95" customHeight="1" x14ac:dyDescent="0.25">
      <c r="A9" s="25" t="s">
        <v>155</v>
      </c>
      <c r="B9" s="118"/>
      <c r="C9" s="119"/>
      <c r="D9" s="119"/>
      <c r="E9" s="119"/>
      <c r="F9" s="119"/>
      <c r="G9" s="119"/>
    </row>
    <row r="10" spans="1:7" ht="19.95" customHeight="1" x14ac:dyDescent="0.25">
      <c r="A10" s="25" t="s">
        <v>157</v>
      </c>
      <c r="B10" s="118"/>
      <c r="C10" s="119"/>
      <c r="D10" s="119"/>
      <c r="E10" s="119"/>
      <c r="F10" s="119"/>
      <c r="G10" s="119"/>
    </row>
    <row r="11" spans="1:7" ht="19.95" customHeight="1" x14ac:dyDescent="0.25">
      <c r="A11" s="2" t="s">
        <v>5</v>
      </c>
      <c r="B11" s="120"/>
      <c r="C11" s="55"/>
      <c r="D11" s="55"/>
      <c r="E11" s="55"/>
      <c r="F11" s="55"/>
      <c r="G11" s="10"/>
    </row>
  </sheetData>
  <hyperlinks>
    <hyperlink ref="A11" location="'Table of Contents'!A1" display="Return to Contents" xr:uid="{036C70F2-88B4-4A13-AE11-BD937F9C848D}"/>
    <hyperlink ref="A10" r:id="rId1" display=" Scottish Fiscal Commission (2024) Supplementary Costing – Pension Age Winter Heating Payment – September 2024." xr:uid="{8177C20D-3E97-4EF6-B4F5-09233FC45DAC}"/>
    <hyperlink ref="A9" r:id="rId2" xr:uid="{CF260D74-88D4-4D6A-8061-FBDE13730657}"/>
  </hyperlinks>
  <pageMargins left="0.7" right="0.7" top="0.75" bottom="0.75" header="0.3" footer="0.3"/>
  <tableParts count="1">
    <tablePart r:id="rId3"/>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A51149388</value>
    </field>
    <field name="Objective-Title">
      <value order="0">Dec 2024 - SEFF - Publication - Chapter 5 - Social Security - Figures</value>
    </field>
    <field name="Objective-Description">
      <value order="0"/>
    </field>
    <field name="Objective-CreationStamp">
      <value order="0">2024-12-03T13:27:49Z</value>
    </field>
    <field name="Objective-IsApproved">
      <value order="0">false</value>
    </field>
    <field name="Objective-IsPublished">
      <value order="0">true</value>
    </field>
    <field name="Objective-DatePublished">
      <value order="0">2024-12-04T10:53:27Z</value>
    </field>
    <field name="Objective-ModificationStamp">
      <value order="0">2024-12-04T10:53:28Z</value>
    </field>
    <field name="Objective-Owner">
      <value order="0">Avila, Victoria V (U440195)</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alue>
    </field>
    <field name="Objective-Parent">
      <value order="0">Scottish Fiscal Commission: Research and Analysis - Budget: 2025-2026 Forecast: 2024-2029</value>
    </field>
    <field name="Objective-State">
      <value order="0">Published</value>
    </field>
    <field name="Objective-VersionId">
      <value order="0">vA77002841</value>
    </field>
    <field name="Objective-Version">
      <value order="0">2.0</value>
    </field>
    <field name="Objective-VersionNumber">
      <value order="0">4</value>
    </field>
    <field name="Objective-VersionComment">
      <value order="0">Changes from change request log implemented</value>
    </field>
    <field name="Objective-FileNumber">
      <value order="0">STAT/706</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3" ma:contentTypeDescription="Create a new document." ma:contentTypeScope="" ma:versionID="b9e922cf70aaf83afad3c56fd8866852">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082f38eeb714fba6c410879cb1e34d4"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BC0457-2CDE-4FF2-B2AF-93121C098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4.xml><?xml version="1.0" encoding="utf-8"?>
<ds:datastoreItem xmlns:ds="http://schemas.openxmlformats.org/officeDocument/2006/customXml" ds:itemID="{3006C117-6890-4EE2-8E89-A5241204BC50}">
  <ds:schemaRefs>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96d0022d-0bc1-46ef-ad33-c01cb030b1f7"/>
    <ds:schemaRef ds:uri="b17732f7-493e-486b-96da-852f641667d4"/>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Table of Contents</vt:lpstr>
      <vt:lpstr>Overview</vt:lpstr>
      <vt:lpstr>Figure 5.1</vt:lpstr>
      <vt:lpstr>Changes since December 2023</vt:lpstr>
      <vt:lpstr>Figure 5.2</vt:lpstr>
      <vt:lpstr>Figure 5.3</vt:lpstr>
      <vt:lpstr>Figure 5.4</vt:lpstr>
      <vt:lpstr>Figure 5.5</vt:lpstr>
      <vt:lpstr>Figure 5.6</vt:lpstr>
      <vt:lpstr>Social security funding</vt:lpstr>
      <vt:lpstr>Figure 5.7</vt:lpstr>
      <vt:lpstr>Figure 5.8</vt:lpstr>
      <vt:lpstr>Figure 5.9</vt:lpstr>
      <vt:lpstr>Forecast summary</vt:lpstr>
      <vt:lpstr>Figure 5.10</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December 2024 - Chapter 5 - Social security - Figures</dc:title>
  <dc:subject/>
  <dc:creator>U445289</dc:creator>
  <cp:keywords/>
  <dc:description/>
  <cp:lastModifiedBy>Victoria Avila</cp:lastModifiedBy>
  <cp:revision/>
  <dcterms:created xsi:type="dcterms:W3CDTF">2020-04-02T13:20:57Z</dcterms:created>
  <dcterms:modified xsi:type="dcterms:W3CDTF">2024-12-04T10:53:11Z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A51149388</vt:lpwstr>
  </property>
  <property fmtid="{D5CDD505-2E9C-101B-9397-08002B2CF9AE}" pid="4" name="Objective-Title">
    <vt:lpwstr>Dec 2024 - SEFF - Publication - Chapter 5 - Social Security - Figures</vt:lpwstr>
  </property>
  <property fmtid="{D5CDD505-2E9C-101B-9397-08002B2CF9AE}" pid="5" name="Objective-Description">
    <vt:lpwstr/>
  </property>
  <property fmtid="{D5CDD505-2E9C-101B-9397-08002B2CF9AE}" pid="6" name="Objective-CreationStamp">
    <vt:filetime>2024-12-03T13:27:49Z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2024-12-04T10:53:27Z</vt:filetime>
  </property>
  <property fmtid="{D5CDD505-2E9C-101B-9397-08002B2CF9AE}" pid="10" name="Objective-ModificationStamp">
    <vt:filetime>2024-12-04T10:53:28Z</vt:filetime>
  </property>
  <property fmtid="{D5CDD505-2E9C-101B-9397-08002B2CF9AE}" pid="11" name="Objective-Owner">
    <vt:lpwstr>Avila, Victoria V (U440195)</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t:lpwstr>
  </property>
  <property fmtid="{D5CDD505-2E9C-101B-9397-08002B2CF9AE}" pid="13" name="Objective-Parent">
    <vt:lpwstr>Scottish Fiscal Commission: Research and Analysis - Budget: 2025-2026 Forecast: 2024-2029</vt:lpwstr>
  </property>
  <property fmtid="{D5CDD505-2E9C-101B-9397-08002B2CF9AE}" pid="14" name="Objective-State">
    <vt:lpwstr>Published</vt:lpwstr>
  </property>
  <property fmtid="{D5CDD505-2E9C-101B-9397-08002B2CF9AE}" pid="15" name="Objective-VersionId">
    <vt:lpwstr>vA77002841</vt:lpwstr>
  </property>
  <property fmtid="{D5CDD505-2E9C-101B-9397-08002B2CF9AE}" pid="16" name="Objective-Version">
    <vt:lpwstr>2.0</vt:lpwstr>
  </property>
  <property fmtid="{D5CDD505-2E9C-101B-9397-08002B2CF9AE}" pid="17" name="Objective-VersionNumber">
    <vt:r8>4</vt:r8>
  </property>
  <property fmtid="{D5CDD505-2E9C-101B-9397-08002B2CF9AE}" pid="18" name="Objective-VersionComment">
    <vt:lpwstr>Changes from change request log implemented</vt:lpwstr>
  </property>
  <property fmtid="{D5CDD505-2E9C-101B-9397-08002B2CF9AE}" pid="19" name="Objective-FileNumber">
    <vt:lpwstr>STAT/706</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ies>
</file>