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2.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drawings/drawing3.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drawings/drawing4.xml" ContentType="application/vnd.openxmlformats-officedocument.drawing+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calcChain.xml" ContentType="application/vnd.openxmlformats-officedocument.spreadsheetml.calcChain+xml"/>
  <Override PartName="/customXML/itemProps6.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u440195\Objective\Objects\"/>
    </mc:Choice>
  </mc:AlternateContent>
  <xr:revisionPtr revIDLastSave="0" documentId="13_ncr:1_{44A8E701-178D-47E9-B218-79C9300D6246}" xr6:coauthVersionLast="47" xr6:coauthVersionMax="47" xr10:uidLastSave="{00000000-0000-0000-0000-000000000000}"/>
  <bookViews>
    <workbookView xWindow="11520" yWindow="0" windowWidth="11520" windowHeight="12360" tabRatio="895" xr2:uid="{00000000-000D-0000-FFFF-FFFF00000000}"/>
  </bookViews>
  <sheets>
    <sheet name="Table of Contents" sheetId="2" r:id="rId1"/>
    <sheet name="Figure 4.1" sheetId="81" r:id="rId2"/>
    <sheet name="Overview" sheetId="80" r:id="rId3"/>
    <sheet name="Figure 4.2" sheetId="82" r:id="rId4"/>
    <sheet name="Tax forecasts" sheetId="83" r:id="rId5"/>
    <sheet name="Figure 4.3" sheetId="84" r:id="rId6"/>
    <sheet name="Figure 4.4" sheetId="85" r:id="rId7"/>
    <sheet name="Figure 4.5" sheetId="123" r:id="rId8"/>
    <sheet name="Figure 4.6" sheetId="86" r:id="rId9"/>
    <sheet name="Figure 4.7" sheetId="119" r:id="rId10"/>
    <sheet name="Figure 4.8" sheetId="124" r:id="rId11"/>
    <sheet name="Figure 4.9" sheetId="87" r:id="rId12"/>
    <sheet name="Figure 4.10" sheetId="121" r:id="rId13"/>
    <sheet name="NSND-IT" sheetId="89" r:id="rId14"/>
    <sheet name="Figure 4.11" sheetId="90" r:id="rId15"/>
    <sheet name="Figure 4.12" sheetId="91" r:id="rId16"/>
    <sheet name="Figure 4.13" sheetId="92" r:id="rId17"/>
    <sheet name="Figure 4.14" sheetId="126" r:id="rId18"/>
    <sheet name="Figure 4.15" sheetId="93" r:id="rId19"/>
    <sheet name="Figure 4.16" sheetId="94" r:id="rId20"/>
    <sheet name="NDR" sheetId="97" r:id="rId21"/>
    <sheet name="Figure 4.17" sheetId="98" r:id="rId22"/>
    <sheet name="Figure 4.18" sheetId="99" r:id="rId23"/>
    <sheet name="Figure 4.19" sheetId="100" r:id="rId24"/>
    <sheet name="LBTT" sheetId="101" r:id="rId25"/>
    <sheet name="Figure 4.20" sheetId="102" r:id="rId26"/>
    <sheet name="Figure 4.21" sheetId="103" r:id="rId27"/>
    <sheet name="Figure 4.22" sheetId="105" r:id="rId28"/>
    <sheet name="Figure 4.23" sheetId="106" r:id="rId29"/>
    <sheet name="Figure 4.24" sheetId="117" r:id="rId30"/>
    <sheet name="Figure 4.25" sheetId="113" r:id="rId31"/>
    <sheet name="Figure 4.26" sheetId="118" r:id="rId32"/>
    <sheet name="Figure 4.27" sheetId="107" r:id="rId33"/>
    <sheet name="SLfT" sheetId="109" r:id="rId34"/>
    <sheet name="Figure 4.28" sheetId="110" r:id="rId35"/>
    <sheet name="Figure 4.29" sheetId="111" r:id="rId36"/>
  </sheets>
  <definedNames>
    <definedName name="_AMO_SingleObject__ROM_F0.SEC2.Print_1.SEC1.BDY.Data_Set_SFC_DETERMINANTS_BUD2021_FER" hidden="1">#REF!</definedName>
    <definedName name="_AMO_SingleObject__ROM_F0.SEC2.Print_1.SEC1.HDR.TXT1" hidden="1">#REF!</definedName>
    <definedName name="_AMO_SingleObject__ROM_F0.SEC2.Print_10.SEC1.BDY.Data_Set_SFC_RATES_BANDS_PC_BUD20_R4" hidden="1">#REF!</definedName>
    <definedName name="_AMO_SingleObject__ROM_F0.SEC2.Print_10.SEC1.HDR.TXT1" hidden="1">#REF!</definedName>
    <definedName name="_AMO_SingleObject__ROM_F0.SEC2.Print_11.SEC1.BDY.Data_Set_SFC_RATES_BANDS_BL_BUD20_R4" hidden="1">#REF!</definedName>
    <definedName name="_AMO_SingleObject__ROM_F0.SEC2.Print_11.SEC1.HDR.TXT1" hidden="1">#REF!</definedName>
    <definedName name="_AMO_SingleObject__ROM_F0.SEC2.Print_12.SEC1.BDY.Data_Set_SFC_RATES_BANDS_PC_BUD20_R4" hidden="1">#REF!</definedName>
    <definedName name="_AMO_SingleObject__ROM_F0.SEC2.Print_12.SEC1.HDR.TXT1" hidden="1">#REF!</definedName>
    <definedName name="_AMO_SingleObject__ROM_F0.SEC2.Print_13.SEC1.BDY.Data_Set_SFC_RATES_BANDS_BL_BUD20_R4" hidden="1">#REF!</definedName>
    <definedName name="_AMO_SingleObject__ROM_F0.SEC2.Print_13.SEC1.HDR.TXT1" hidden="1">#REF!</definedName>
    <definedName name="_AMO_SingleObject__ROM_F0.SEC2.Print_14.SEC1.BDY.Data_Set_SFC_RATES_BANDS_PC_BUD20_R4" hidden="1">#REF!</definedName>
    <definedName name="_AMO_SingleObject__ROM_F0.SEC2.Print_14.SEC1.HDR.TXT1" hidden="1">#REF!</definedName>
    <definedName name="_AMO_SingleObject__ROM_F0.SEC2.Print_2.SEC1.BDY.Data_Set_SFC_RATES_BANDS_BL_BUD20_R4" hidden="1">#REF!</definedName>
    <definedName name="_AMO_SingleObject__ROM_F0.SEC2.Print_2.SEC1.HDR.TXT1" hidden="1">#REF!</definedName>
    <definedName name="_AMO_SingleObject__ROM_F0.SEC2.Print_3.SEC1.BDY.Data_Set_SFC_RATES_BANDS_PC_BUD20_R4" hidden="1">#REF!</definedName>
    <definedName name="_AMO_SingleObject__ROM_F0.SEC2.Print_3.SEC1.HDR.TXT1" hidden="1">#REF!</definedName>
    <definedName name="_AMO_SingleObject__ROM_F0.SEC2.Print_4.SEC1.BDY.Data_Set_SFC_BEHAVIOURAL_PARAMETERS_BUD20_R4" hidden="1">#REF!</definedName>
    <definedName name="_AMO_SingleObject__ROM_F0.SEC2.Print_4.SEC1.HDR.TXT1" hidden="1">#REF!</definedName>
    <definedName name="_AMO_SingleObject__ROM_F0.SEC2.Print_5.SEC1.BDY.Data_Set_SFC_RATES_BANDS_BL_BUD20_R4" hidden="1">#REF!</definedName>
    <definedName name="_AMO_SingleObject__ROM_F0.SEC2.Print_5.SEC1.HDR.TXT1" hidden="1">#REF!</definedName>
    <definedName name="_AMO_SingleObject__ROM_F0.SEC2.Print_6.SEC1.BDY.Data_Set_SFC_RATES_BANDS_PC_BUD20_R4" hidden="1">#REF!</definedName>
    <definedName name="_AMO_SingleObject__ROM_F0.SEC2.Print_6.SEC1.HDR.TXT1" hidden="1">#REF!</definedName>
    <definedName name="_AMO_SingleObject__ROM_F0.SEC2.Print_7.SEC1.BDY.Data_Set_SFC_RATES_BANDS_BL_BUD20_R4" hidden="1">#REF!</definedName>
    <definedName name="_AMO_SingleObject__ROM_F0.SEC2.Print_7.SEC1.HDR.TXT1" hidden="1">#REF!</definedName>
    <definedName name="_AMO_SingleObject__ROM_F0.SEC2.Print_8.SEC1.BDY.Data_Set_SFC_RATES_BANDS_PC_BUD20_R4" hidden="1">#REF!</definedName>
    <definedName name="_AMO_SingleObject__ROM_F0.SEC2.Print_8.SEC1.HDR.TXT1" hidden="1">#REF!</definedName>
    <definedName name="_AMO_SingleObject__ROM_F0.SEC2.Print_9.SEC1.BDY.Data_Set_SFC_RATES_BANDS_BL_BUD20_R4" hidden="1">#REF!</definedName>
    <definedName name="_AMO_SingleObject__ROM_F0.SEC2.Print_9.SEC1.HDR.TXT1" hidden="1">#REF!</definedName>
    <definedName name="_AMO_SingleObject__ROM_F0.SEC2.Tabulate_1.SEC1.BDY.Cross_tabular_summary_report_Table_1" hidden="1">#REF!</definedName>
    <definedName name="_AMO_SingleObject__ROM_F0.SEC2.Tabulate_1.SEC1.HDR.TXT1" hidden="1">#REF!</definedName>
    <definedName name="_AMO_SingleObject__ROM_F0.SEC2.Tabulate_10.SEC1.BDY.Cross_tabular_summary_report_Table_1" hidden="1">#REF!</definedName>
    <definedName name="_AMO_SingleObject__ROM_F0.SEC2.Tabulate_10.SEC1.HDR.TXT1" hidden="1">#REF!</definedName>
    <definedName name="_AMO_SingleObject__ROM_F0.SEC2.Tabulate_11.SEC1.BDY.Cross_tabular_summary_report_Table_1" hidden="1">#REF!</definedName>
    <definedName name="_AMO_SingleObject__ROM_F0.SEC2.Tabulate_11.SEC1.HDR.TXT1" hidden="1">#REF!</definedName>
    <definedName name="_AMO_SingleObject__ROM_F0.SEC2.Tabulate_12.SEC1.BDY.Cross_tabular_summary_report_Table_1" hidden="1">#REF!</definedName>
    <definedName name="_AMO_SingleObject__ROM_F0.SEC2.Tabulate_12.SEC1.HDR.TXT1" hidden="1">#REF!</definedName>
    <definedName name="_AMO_SingleObject__ROM_F0.SEC2.Tabulate_13.SEC1.BDY.Cross_tabular_summary_report_Table_1" hidden="1">#REF!</definedName>
    <definedName name="_AMO_SingleObject__ROM_F0.SEC2.Tabulate_13.SEC1.HDR.TXT1" hidden="1">#REF!</definedName>
    <definedName name="_AMO_SingleObject__ROM_F0.SEC2.Tabulate_14.SEC1.BDY.Cross_tabular_summary_report_Table_1" hidden="1">#REF!</definedName>
    <definedName name="_AMO_SingleObject__ROM_F0.SEC2.Tabulate_14.SEC1.HDR.TXT1" hidden="1">#REF!</definedName>
    <definedName name="_AMO_SingleObject__ROM_F0.SEC2.Tabulate_15.SEC1.BDY.Cross_tabular_summary_report_Table_1" hidden="1">#REF!</definedName>
    <definedName name="_AMO_SingleObject__ROM_F0.SEC2.Tabulate_15.SEC1.HDR.TXT1" hidden="1">#REF!</definedName>
    <definedName name="_AMO_SingleObject__ROM_F0.SEC2.Tabulate_16.SEC1.BDY.Cross_tabular_summary_report_Table_1" hidden="1">#REF!</definedName>
    <definedName name="_AMO_SingleObject__ROM_F0.SEC2.Tabulate_16.SEC1.HDR.TXT1" hidden="1">#REF!</definedName>
    <definedName name="_AMO_SingleObject__ROM_F0.SEC2.Tabulate_17.SEC1.BDY.Cross_tabular_summary_report_Table_1" hidden="1">#REF!</definedName>
    <definedName name="_AMO_SingleObject__ROM_F0.SEC2.Tabulate_17.SEC1.HDR.TXT1" hidden="1">#REF!</definedName>
    <definedName name="_AMO_SingleObject__ROM_F0.SEC2.Tabulate_18.SEC1.BDY.Cross_tabular_summary_report_Table_1" hidden="1">#REF!</definedName>
    <definedName name="_AMO_SingleObject__ROM_F0.SEC2.Tabulate_18.SEC1.HDR.TXT1" hidden="1">#REF!</definedName>
    <definedName name="_AMO_SingleObject__ROM_F0.SEC2.Tabulate_19.SEC1.BDY.Cross_tabular_summary_report_Table_1" hidden="1">#REF!</definedName>
    <definedName name="_AMO_SingleObject__ROM_F0.SEC2.Tabulate_19.SEC1.HDR.TXT1" hidden="1">#REF!</definedName>
    <definedName name="_AMO_SingleObject__ROM_F0.SEC2.Tabulate_2.SEC1.BDY.Cross_tabular_summary_report_Table_1" hidden="1">#REF!</definedName>
    <definedName name="_AMO_SingleObject__ROM_F0.SEC2.Tabulate_2.SEC1.HDR.TXT1" hidden="1">#REF!</definedName>
    <definedName name="_AMO_SingleObject__ROM_F0.SEC2.Tabulate_20.SEC1.BDY.Cross_tabular_summary_report_Table_1" hidden="1">#REF!</definedName>
    <definedName name="_AMO_SingleObject__ROM_F0.SEC2.Tabulate_20.SEC1.HDR.TXT1" hidden="1">#REF!</definedName>
    <definedName name="_AMO_SingleObject__ROM_F0.SEC2.Tabulate_21.SEC1.BDY.Cross_tabular_summary_report_Table_1" hidden="1">#REF!</definedName>
    <definedName name="_AMO_SingleObject__ROM_F0.SEC2.Tabulate_21.SEC1.HDR.TXT1" hidden="1">#REF!</definedName>
    <definedName name="_AMO_SingleObject__ROM_F0.SEC2.Tabulate_22.SEC1.BDY.Cross_tabular_summary_report_Table_1" hidden="1">#REF!</definedName>
    <definedName name="_AMO_SingleObject__ROM_F0.SEC2.Tabulate_22.SEC1.HDR.TXT1" hidden="1">#REF!</definedName>
    <definedName name="_AMO_SingleObject__ROM_F0.SEC2.Tabulate_23.SEC1.BDY.Cross_tabular_summary_report_Table_1" hidden="1">#REF!</definedName>
    <definedName name="_AMO_SingleObject__ROM_F0.SEC2.Tabulate_23.SEC1.HDR.TXT1" hidden="1">#REF!</definedName>
    <definedName name="_AMO_SingleObject__ROM_F0.SEC2.Tabulate_24.SEC1.BDY.Cross_tabular_summary_report_Table_1" hidden="1">#REF!</definedName>
    <definedName name="_AMO_SingleObject__ROM_F0.SEC2.Tabulate_24.SEC1.HDR.TXT1" hidden="1">#REF!</definedName>
    <definedName name="_AMO_SingleObject__ROM_F0.SEC2.Tabulate_25.SEC1.BDY.Cross_tabular_summary_report_Table_1" hidden="1">#REF!</definedName>
    <definedName name="_AMO_SingleObject__ROM_F0.SEC2.Tabulate_25.SEC1.HDR.TXT1" hidden="1">#REF!</definedName>
    <definedName name="_AMO_SingleObject__ROM_F0.SEC2.Tabulate_26.SEC1.BDY.Cross_tabular_summary_report_Table_1" hidden="1">#REF!</definedName>
    <definedName name="_AMO_SingleObject__ROM_F0.SEC2.Tabulate_26.SEC1.HDR.TXT1" hidden="1">#REF!</definedName>
    <definedName name="_AMO_SingleObject__ROM_F0.SEC2.Tabulate_27.SEC1.BDY.Cross_tabular_summary_report_Table_1" hidden="1">#REF!</definedName>
    <definedName name="_AMO_SingleObject__ROM_F0.SEC2.Tabulate_27.SEC1.HDR.TXT1" hidden="1">#REF!</definedName>
    <definedName name="_AMO_SingleObject__ROM_F0.SEC2.Tabulate_28.SEC1.BDY.Cross_tabular_summary_report_Table_1" hidden="1">#REF!</definedName>
    <definedName name="_AMO_SingleObject__ROM_F0.SEC2.Tabulate_28.SEC1.HDR.TXT1" hidden="1">#REF!</definedName>
    <definedName name="_AMO_SingleObject__ROM_F0.SEC2.Tabulate_29.SEC1.BDY.Cross_tabular_summary_report_Table_1" hidden="1">#REF!</definedName>
    <definedName name="_AMO_SingleObject__ROM_F0.SEC2.Tabulate_29.SEC1.HDR.TXT1" hidden="1">#REF!</definedName>
    <definedName name="_AMO_SingleObject__ROM_F0.SEC2.Tabulate_3.SEC1.BDY.Cross_tabular_summary_report_Table_1" hidden="1">#REF!</definedName>
    <definedName name="_AMO_SingleObject__ROM_F0.SEC2.Tabulate_3.SEC1.HDR.TXT1" hidden="1">#REF!</definedName>
    <definedName name="_AMO_SingleObject__ROM_F0.SEC2.Tabulate_30.SEC1.BDY.Cross_tabular_summary_report_Table_1" hidden="1">#REF!</definedName>
    <definedName name="_AMO_SingleObject__ROM_F0.SEC2.Tabulate_30.SEC1.HDR.TXT1" hidden="1">#REF!</definedName>
    <definedName name="_AMO_SingleObject__ROM_F0.SEC2.Tabulate_31.SEC1.BDY.Cross_tabular_summary_report_Table_1" hidden="1">#REF!</definedName>
    <definedName name="_AMO_SingleObject__ROM_F0.SEC2.Tabulate_31.SEC1.HDR.TXT1" hidden="1">#REF!</definedName>
    <definedName name="_AMO_SingleObject__ROM_F0.SEC2.Tabulate_32.SEC1.BDY.Cross_tabular_summary_report_Table_1" hidden="1">#REF!</definedName>
    <definedName name="_AMO_SingleObject__ROM_F0.SEC2.Tabulate_32.SEC1.HDR.TXT1" hidden="1">#REF!</definedName>
    <definedName name="_AMO_SingleObject__ROM_F0.SEC2.Tabulate_33.SEC1.BDY.Cross_tabular_summary_report_Table_1" hidden="1">#REF!</definedName>
    <definedName name="_AMO_SingleObject__ROM_F0.SEC2.Tabulate_33.SEC1.HDR.TXT1" hidden="1">#REF!</definedName>
    <definedName name="_AMO_SingleObject__ROM_F0.SEC2.Tabulate_34.SEC1.BDY.Cross_tabular_summary_report_Table_1" hidden="1">#REF!</definedName>
    <definedName name="_AMO_SingleObject__ROM_F0.SEC2.Tabulate_34.SEC1.HDR.TXT1" hidden="1">#REF!</definedName>
    <definedName name="_AMO_SingleObject__ROM_F0.SEC2.Tabulate_35.SEC1.BDY.Cross_tabular_summary_report_Table_1" hidden="1">#REF!</definedName>
    <definedName name="_AMO_SingleObject__ROM_F0.SEC2.Tabulate_35.SEC1.HDR.TXT1" hidden="1">#REF!</definedName>
    <definedName name="_AMO_SingleObject__ROM_F0.SEC2.Tabulate_36.SEC1.BDY.Cross_tabular_summary_report_Table_1" hidden="1">#REF!</definedName>
    <definedName name="_AMO_SingleObject__ROM_F0.SEC2.Tabulate_36.SEC1.HDR.TXT1" hidden="1">#REF!</definedName>
    <definedName name="_AMO_SingleObject__ROM_F0.SEC2.Tabulate_4.SEC1.BDY.Cross_tabular_summary_report_Table_1" hidden="1">#REF!</definedName>
    <definedName name="_AMO_SingleObject__ROM_F0.SEC2.Tabulate_4.SEC1.HDR.TXT1" hidden="1">#REF!</definedName>
    <definedName name="_AMO_SingleObject__ROM_F0.SEC2.Tabulate_5.SEC1.BDY.Cross_tabular_summary_report_Table_1" hidden="1">#REF!</definedName>
    <definedName name="_AMO_SingleObject__ROM_F0.SEC2.Tabulate_5.SEC1.HDR.TXT1" hidden="1">#REF!</definedName>
    <definedName name="_AMO_SingleObject__ROM_F0.SEC2.Tabulate_6.SEC1.BDY.Cross_tabular_summary_report_Table_1" hidden="1">#REF!</definedName>
    <definedName name="_AMO_SingleObject__ROM_F0.SEC2.Tabulate_6.SEC1.HDR.TXT1" hidden="1">#REF!</definedName>
    <definedName name="_AMO_SingleObject__ROM_F0.SEC2.Tabulate_7.SEC1.BDY.Cross_tabular_summary_report_Table_1" hidden="1">#REF!</definedName>
    <definedName name="_AMO_SingleObject__ROM_F0.SEC2.Tabulate_7.SEC1.HDR.TXT1" hidden="1">#REF!</definedName>
    <definedName name="_AMO_SingleObject__ROM_F0.SEC2.Tabulate_8.SEC1.BDY.Cross_tabular_summary_report_Table_1" hidden="1">#REF!</definedName>
    <definedName name="_AMO_SingleObject__ROM_F0.SEC2.Tabulate_8.SEC1.HDR.TXT1" hidden="1">#REF!</definedName>
    <definedName name="_AMO_SingleObject__ROM_F0.SEC2.Tabulate_9.SEC1.BDY.Cross_tabular_summary_report_Table_1" hidden="1">#REF!</definedName>
    <definedName name="_AMO_SingleObject__ROM_F0.SEC2.Tabulate_9.SEC1.HDR.TXT1" hidden="1">#REF!</definedName>
    <definedName name="adfarg" hidden="1">#REF!</definedName>
    <definedName name="asd" hidden="1">#REF!</definedName>
    <definedName name="asdge" hidden="1">#REF!</definedName>
    <definedName name="ewhwthtweh" hidden="1">#REF!</definedName>
    <definedName name="ewthtehwth" hidden="1">#REF!</definedName>
    <definedName name="grwiogh" hidden="1">#REF!</definedName>
    <definedName name="hthwrth" hidden="1">#REF!</definedName>
    <definedName name="New_Object" hidden="1">#REF!</definedName>
    <definedName name="Object" hidden="1">#REF!</definedName>
    <definedName name="vwtbtbt" hidden="1">#REF!</definedName>
    <definedName name="wehwth" hidden="1">#REF!</definedName>
    <definedName name="wgtgytnynyrwn" hidden="1">#REF!</definedName>
    <definedName name="whthtehwe" hidden="1">#REF!</definedName>
    <definedName name="wrnrgtt" hidden="1">#REF!</definedName>
    <definedName name="wtejwthtg" hidden="1">#REF!</definedName>
    <definedName name="wtjwgtwvtjwtj" hidden="1">#REF!</definedName>
    <definedName name="wtjwjtwg" hidden="1">#REF!</definedName>
    <definedName name="wvwr"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2" l="1"/>
  <c r="A37" i="2" l="1"/>
  <c r="A36" i="2"/>
  <c r="A34" i="2"/>
  <c r="A33" i="2"/>
  <c r="A32" i="2"/>
  <c r="A31" i="2"/>
  <c r="A30" i="2"/>
  <c r="A29" i="2"/>
  <c r="A28" i="2"/>
  <c r="A27" i="2"/>
  <c r="A25" i="2"/>
  <c r="A24" i="2"/>
  <c r="A23" i="2"/>
  <c r="A21" i="2" l="1"/>
  <c r="A20" i="2"/>
  <c r="A18" i="2"/>
  <c r="A17" i="2"/>
  <c r="A16" i="2"/>
  <c r="A14" i="2"/>
  <c r="A13" i="2"/>
  <c r="A12" i="2"/>
  <c r="A11" i="2"/>
  <c r="A10" i="2"/>
  <c r="A9" i="2"/>
  <c r="A8" i="2"/>
  <c r="A7" i="2"/>
  <c r="A5" i="2"/>
  <c r="A4" i="2"/>
</calcChain>
</file>

<file path=xl/sharedStrings.xml><?xml version="1.0" encoding="utf-8"?>
<sst xmlns="http://schemas.openxmlformats.org/spreadsheetml/2006/main" count="702" uniqueCount="229">
  <si>
    <t>Table of Contents</t>
  </si>
  <si>
    <t>Return to Contents</t>
  </si>
  <si>
    <t>This worksheet contains one table.</t>
  </si>
  <si>
    <t xml:space="preserve">The table begins in cell A4. Notes are located below the table and begin in cell A10. </t>
  </si>
  <si>
    <t>£ million</t>
  </si>
  <si>
    <t>Source:</t>
  </si>
  <si>
    <t>Units</t>
  </si>
  <si>
    <t>May 2023</t>
  </si>
  <si>
    <t>This worksheet contains one chart and one table. The chart begins in cell A5. The table begins in cell A18. Notes are located below the table and begin in cell A23.</t>
  </si>
  <si>
    <t>HMRC (2024) Scottish Income Tax Outturn Statistics: 2022 to 2023.</t>
  </si>
  <si>
    <t>2023-24</t>
  </si>
  <si>
    <t>2024-25</t>
  </si>
  <si>
    <t>2025-26</t>
  </si>
  <si>
    <t>2026-27</t>
  </si>
  <si>
    <t>2027-28</t>
  </si>
  <si>
    <t>2028-29</t>
  </si>
  <si>
    <t>2029-30</t>
  </si>
  <si>
    <t>Income tax</t>
  </si>
  <si>
    <t>Non-Domestic Rates</t>
  </si>
  <si>
    <t>Scottish Landfill Tax</t>
  </si>
  <si>
    <t>Total</t>
  </si>
  <si>
    <t>Figure 4.1: Summary of tax forecasts</t>
  </si>
  <si>
    <t>2023-24 figures are provisional or confirmed outturn for the NDR, LBTT and SLfT rows.</t>
  </si>
  <si>
    <t>LBTT and SLfT revenues are net of repayments and exclude penalties, interest and revenue losses.</t>
  </si>
  <si>
    <t>Figure 4.3: Summary of 2025-26 Budget tax policy changes</t>
  </si>
  <si>
    <t>Source: Scottish Fiscal Commission.</t>
  </si>
  <si>
    <t xml:space="preserve">The table begins in cell A4. Notes are located below the table and begin in cell A15. </t>
  </si>
  <si>
    <t>Tax</t>
  </si>
  <si>
    <t>LBTT</t>
  </si>
  <si>
    <t>SLfT</t>
  </si>
  <si>
    <t>Total taxes</t>
  </si>
  <si>
    <t>BGA</t>
  </si>
  <si>
    <t>Scottish revenue</t>
  </si>
  <si>
    <t>Net position</t>
  </si>
  <si>
    <t>The table begins in cell A4. Notes are located below the table and begin in cell A17.</t>
  </si>
  <si>
    <t>Scottish income tax</t>
  </si>
  <si>
    <t>December 2023</t>
  </si>
  <si>
    <t>December 2024</t>
  </si>
  <si>
    <t>Change</t>
  </si>
  <si>
    <t>Income tax BGA</t>
  </si>
  <si>
    <t>Negative figures for the net position represent a negative funding effect on the Scottish Budget, where the BGA reduces funding by more than the tax revenue.</t>
  </si>
  <si>
    <t>The table begins in cell A4. Notes are located below the table and begin in cell A11.</t>
  </si>
  <si>
    <t>December 2022</t>
  </si>
  <si>
    <t>SIT</t>
  </si>
  <si>
    <t>ITNP</t>
  </si>
  <si>
    <t>blank</t>
  </si>
  <si>
    <t>The table begins in cell A4. Notes are located below the table and begin in cell A9.</t>
  </si>
  <si>
    <t>The table begins in cell A4. Notes are located below the table and begin in cell A6.</t>
  </si>
  <si>
    <t>The table begins in cell A4. Notes are located below the table and begin in cell A13.</t>
  </si>
  <si>
    <t>2022-23</t>
  </si>
  <si>
    <t>December 2023 restated</t>
  </si>
  <si>
    <t>Economy</t>
  </si>
  <si>
    <t>Other</t>
  </si>
  <si>
    <t>RTI</t>
  </si>
  <si>
    <t>December 2024 forecast pre-measures</t>
  </si>
  <si>
    <t>Policy costing</t>
  </si>
  <si>
    <t>December 2024 forecast post-measures</t>
  </si>
  <si>
    <t>Change since restated December 2023 forecast</t>
  </si>
  <si>
    <t>Scottish Fiscal Commission (2023) Fiscal Update – August 2024,</t>
  </si>
  <si>
    <t>Total policy</t>
  </si>
  <si>
    <t>Income tax revenue</t>
  </si>
  <si>
    <t>OBR [1]</t>
  </si>
  <si>
    <t>SFC [2]</t>
  </si>
  <si>
    <t>Employment</t>
  </si>
  <si>
    <t>OBR</t>
  </si>
  <si>
    <t>SFC</t>
  </si>
  <si>
    <t>Average nominal earnings</t>
  </si>
  <si>
    <t>Total nominal earnings</t>
  </si>
  <si>
    <t>OBR [3]</t>
  </si>
  <si>
    <t>Source</t>
  </si>
  <si>
    <t>Per cent change</t>
  </si>
  <si>
    <t>[1] UK NSND excluding SIT and Welsh rate of income tax (WRIT).</t>
  </si>
  <si>
    <t>[2] Scottish NSND income tax.</t>
  </si>
  <si>
    <t>[3] This refers to the OBR's wages and salaries series.</t>
  </si>
  <si>
    <t>The table begins in cell A4. Notes are located below the table and begin in cell A7.</t>
  </si>
  <si>
    <t>NDR</t>
  </si>
  <si>
    <t>Scottish Government (2024) Non-domestic rates income statistics.</t>
  </si>
  <si>
    <t>2023-24 outturn refers to provisional outturn available at time of publication.</t>
  </si>
  <si>
    <t>Inflation update</t>
  </si>
  <si>
    <t>Data updates</t>
  </si>
  <si>
    <t>Assumption change</t>
  </si>
  <si>
    <t>Methodology change</t>
  </si>
  <si>
    <t>Policy costings</t>
  </si>
  <si>
    <t>Baseline</t>
  </si>
  <si>
    <t>Forecast with policy changes</t>
  </si>
  <si>
    <t>Difference</t>
  </si>
  <si>
    <t>Model updates</t>
  </si>
  <si>
    <t>Prices</t>
  </si>
  <si>
    <t>Transactions</t>
  </si>
  <si>
    <t>Change since December 2023</t>
  </si>
  <si>
    <t>£</t>
  </si>
  <si>
    <t>2020-21</t>
  </si>
  <si>
    <t>2021-22</t>
  </si>
  <si>
    <t>Per cent</t>
  </si>
  <si>
    <t>Note that the OBR and SFC forecasts are not necessarily directly comparable as they use different data sources.</t>
  </si>
  <si>
    <t>The table begins in cell A4. Notes are located below the table and begin in cell A14.</t>
  </si>
  <si>
    <t>Scotland's Economic and Fiscal Forecasts - December 2024 - Chapter 4 - Tax - Figures</t>
  </si>
  <si>
    <t>Residential</t>
  </si>
  <si>
    <t>ADS</t>
  </si>
  <si>
    <t>Revenue Scotland (2024) Annual Report and Accounts 2023-24 - Devolved Taxes Accounts.</t>
  </si>
  <si>
    <t>LBTT revenue is net of repayments and excludes penalties, interest, and revenue losses.</t>
  </si>
  <si>
    <t>2019-20</t>
  </si>
  <si>
    <t>Forecast</t>
  </si>
  <si>
    <t>Determinants</t>
  </si>
  <si>
    <t>Incineration</t>
  </si>
  <si>
    <t>December 2024 pre-measures</t>
  </si>
  <si>
    <t>December 2024 post-measures</t>
  </si>
  <si>
    <t>2023-24 [1]</t>
  </si>
  <si>
    <t>2023-24 outturn</t>
  </si>
  <si>
    <t>2022-23 outturn</t>
  </si>
  <si>
    <t>2022-23 [1]</t>
  </si>
  <si>
    <t>[1] The 2023-24 column represents outturn in the December 2024 rows. 2023-24 outturn refers to provisional outturn available at time of publication.</t>
  </si>
  <si>
    <t>[1] The 2023-24 column represents outturn in the December 2024 rows.</t>
  </si>
  <si>
    <t>[1] The 2022-23 column represents outturn in the December 2024 rows.</t>
  </si>
  <si>
    <t>Static costing</t>
  </si>
  <si>
    <t>Behavioral costing</t>
  </si>
  <si>
    <t>The table begins in cell A4. Notes are located below the table and begin in cell A23.</t>
  </si>
  <si>
    <t xml:space="preserve">[1] The 2023-24 column shows a forecast for income tax and outturn for Non-Domestic Rates, Land and Buildings Transaction Tax and Scottish Landfill Tax. </t>
  </si>
  <si>
    <t>Revenue Scotland (2024) Annual Report and Accounts 2022-23 – Devolved Taxes Accounts,</t>
  </si>
  <si>
    <t>Figure 4.4: Projected tax net positions</t>
  </si>
  <si>
    <t>Basic rate threshold increase of 3.5 per cent</t>
  </si>
  <si>
    <t>Intermediate rate threshold increase of 3.5 per cent</t>
  </si>
  <si>
    <t>Nominal house prices forecast to continue to grow having paused briefly in 2023-24</t>
  </si>
  <si>
    <t>Registers of Scotland (2024) House price statistics: September 2024.</t>
  </si>
  <si>
    <t>Note that the vertical axis begins at £180,000.</t>
  </si>
  <si>
    <t>OBR (2024) Economic and fiscal outlook – October 2024,</t>
  </si>
  <si>
    <t>SFC forecasts of growth rates are post-measures.</t>
  </si>
  <si>
    <t>Additional net ADS revenue</t>
  </si>
  <si>
    <t>Change in residential LBTT</t>
  </si>
  <si>
    <t>Total policy costing</t>
  </si>
  <si>
    <t>Freeze BPR for 2025-26</t>
  </si>
  <si>
    <t>Expand hospitality relief</t>
  </si>
  <si>
    <t>Extend existing IRAHR for 2025-26</t>
  </si>
  <si>
    <t>The table begins in cell A4. Notes are located below the table and begin in cell A12.</t>
  </si>
  <si>
    <t>The table begins in cell A4. Notes are located below the table and begin in cell A8.</t>
  </si>
  <si>
    <t>Earnings growth revisions gap</t>
  </si>
  <si>
    <t>Differential impact of UKG policy</t>
  </si>
  <si>
    <t>Residual</t>
  </si>
  <si>
    <t>Total change in ITNP</t>
  </si>
  <si>
    <t>Change in policy baseline</t>
  </si>
  <si>
    <t>SFC earnings growth forecasts are higher than OBR estimates</t>
  </si>
  <si>
    <t>December 2022 (budget-setting)</t>
  </si>
  <si>
    <t>Forecast (£ million)</t>
  </si>
  <si>
    <t>December 2023 (budget-setting)</t>
  </si>
  <si>
    <t xml:space="preserve">Outturn </t>
  </si>
  <si>
    <t>SG policy</t>
  </si>
  <si>
    <t>Revenue Scotland (2024) Annual Report and Accounts 2023-24 – Devolved Taxes Accounts,</t>
  </si>
  <si>
    <t>Figure 4.6: Changes in SIT, the income tax BGA and the ITNP since December 2023</t>
  </si>
  <si>
    <t>Figure 4.5: Changes in the income tax net position since December 2023</t>
  </si>
  <si>
    <t>Figure 4.7: Detailed breakdown of movement in ITNP since December 2023</t>
  </si>
  <si>
    <t>This worksheet contains one chart and one table. The chart begins in cell A5. The table begins in cell A18. Notes are located below the table and begin in cell A21.</t>
  </si>
  <si>
    <t>The income tax BGAs at the time of our December 2023 publication were based on the OBR’s November 2023 forecast.</t>
  </si>
  <si>
    <t>Those in our current December 2024 forecast are based on the OBR’s October 2024 forecast.</t>
  </si>
  <si>
    <t>Figure 4.8: Comparison of SFC and OBR forecasts of average earnings growth</t>
  </si>
  <si>
    <t>Reconciliation (2026-27)</t>
  </si>
  <si>
    <t>Figure 4.10: Change in Scottish income tax reconciliation figure for 2024-25</t>
  </si>
  <si>
    <t>Baseline change</t>
  </si>
  <si>
    <t>The table begins in cell A4. Notes are located below the table and begin in cell A16.</t>
  </si>
  <si>
    <t>OBR (2024) Economic and fiscal outlook – October 2024.</t>
  </si>
  <si>
    <t>Index: 2022-23 = 100</t>
  </si>
  <si>
    <t>Revenue Scotland (2024) Annual Report and Accounts 2023-24 – Devolved Taxes Accounts.</t>
  </si>
  <si>
    <t>Revenue Scotland (2023) Annual Report and Accounts 2023-24 – Devolved Taxes Accounts.</t>
  </si>
  <si>
    <t>Data and modelling changes</t>
  </si>
  <si>
    <t>Overview</t>
  </si>
  <si>
    <t>Tax forecasts</t>
  </si>
  <si>
    <t>Figure 4.9: Change in Scottish income tax reconciliation figure for 2023-24</t>
  </si>
  <si>
    <t>Non-savings, non-dividend income tax (NSND-IT)</t>
  </si>
  <si>
    <t>Reconciliation (2027-28)</t>
  </si>
  <si>
    <t>OBR November 2023</t>
  </si>
  <si>
    <t>OBR October 2024</t>
  </si>
  <si>
    <t>SFC December 2023</t>
  </si>
  <si>
    <t>SFC December 2024</t>
  </si>
  <si>
    <t xml:space="preserve">Higher rate threshold freeze </t>
  </si>
  <si>
    <t>Advanced rate threshold freeze</t>
  </si>
  <si>
    <t>Top rate threshold freeze</t>
  </si>
  <si>
    <t>Non-Domestic Rates (NDR)</t>
  </si>
  <si>
    <t>Land and Buildings Transaction Tax (LBTT)</t>
  </si>
  <si>
    <t>Scottish Landfill Tax (SLfT)</t>
  </si>
  <si>
    <t>2023-24 [4]</t>
  </si>
  <si>
    <t>[4] 2023-24 outturn for employment, average nominal earnings and total nominal earnings was available at the time of publication.</t>
  </si>
  <si>
    <t>Tax liability, pre-measures</t>
  </si>
  <si>
    <t>Change in tax liability</t>
  </si>
  <si>
    <t>Non-savings, non-dividend income</t>
  </si>
  <si>
    <t>Taxpayers with NSND income less than around £43,710 will pay less tax after 2025-26 policy</t>
  </si>
  <si>
    <t>Figure 4.11: Forecast revenue for non-savings, non-dividend (NSND) income tax</t>
  </si>
  <si>
    <t>Figure 4.12: Change in NSND income tax forecast since December 2023</t>
  </si>
  <si>
    <t>This worksheet contains one chart and one table. The chart begins in cell A5. The table begins in cell A18. Notes are located below the table and begin in cell A27.</t>
  </si>
  <si>
    <t>Scottish Fiscal Commission,</t>
  </si>
  <si>
    <t>Scottish Government.</t>
  </si>
  <si>
    <t>LBTT [1]</t>
  </si>
  <si>
    <t>SLfT [1]</t>
  </si>
  <si>
    <t>Description of Figure 4.8: Line charts showing the OBR and SFC’s winter 2023 and 2024 forecasts over 2023-24 to 2026-27. All four lines decrease from around 7 per cent in 2023‑24 to 2 to 3 per cent in 2026-27. Each forecaster’s 2024 forecast is generally above its respective 2023 forecast, and the SFC’s forecasts are generally higher than the OBR’s.</t>
  </si>
  <si>
    <t>UK policy</t>
  </si>
  <si>
    <t>Tax liability, post-measures</t>
  </si>
  <si>
    <t>Non-residential</t>
  </si>
  <si>
    <t>LBTT revenue excludes penalties, interest, and revenue losses.</t>
  </si>
  <si>
    <t>OBR (2023) Economic and fiscal outlook – November 2023,</t>
  </si>
  <si>
    <t>Figure 4.14: Difference in individual income tax liabilities because of policy decisions</t>
  </si>
  <si>
    <t>Description of Figure 4.14: Bar chart showing change in individual income tax liabilities in 2025-26 because of policy decisions. For sample incomes up to £40,000, there is a reduction of up to £12. For the sample incomes from £60,000 upwards, there is an increase of between £98 and £193.</t>
  </si>
  <si>
    <t>Scottish Fiscal Commission – Scotland’s Economic and Fiscal Forecasts,</t>
  </si>
  <si>
    <t>For income tax and Non-Domestic Rates, these changes are relative to our restated December 2023 forecast under our new baseline.</t>
  </si>
  <si>
    <t>[1] The 2023-24 column shows a forecast for income tax and outturn for SLfT and LBTT.</t>
  </si>
  <si>
    <t>Figure 4.2: Changes to our tax forecasts since restated December 2023 forecasts</t>
  </si>
  <si>
    <t>Scottish Fiscal Commission (2024) Fiscal Update – August 2024,</t>
  </si>
  <si>
    <t>December 2023 [2]</t>
  </si>
  <si>
    <t>[2] This is our original December 2023 forecast, not our restated forecast.</t>
  </si>
  <si>
    <t>SLfT revenue excludes penalties, interest, and revenue losses.</t>
  </si>
  <si>
    <t>[1] The 2023-24 column represents outturn in the December 2024 row.</t>
  </si>
  <si>
    <t>Figure 4.13: Forecast of policy changes announced in 2025-26 Scottish Budget</t>
  </si>
  <si>
    <t>Registers of Scotland revised its price series in August 2024 to include sales under £20,000 and above £1 million. As a result, the arithmetic mean house price has increased.</t>
  </si>
  <si>
    <t>Description of Figure 4.5: Line chart showing our December 2023 and December 2024 ITNP projections over 2022‑23 to 2028‑29. Both projections rise from around £500 million to over £2 billion, with December 2024 consistently lower than December 2023.</t>
  </si>
  <si>
    <t>Figure 4.15: Comparison of SFC and OBR economic determinants (growth rates)</t>
  </si>
  <si>
    <t>Figure 4.16: Comparison of SFC and OBR economic determinants (cumulative growth paths)</t>
  </si>
  <si>
    <t>Figure 4.17: Forecast revenue for Non-Domestic Rates</t>
  </si>
  <si>
    <t>Figure 4.18: Change in Non-Domestic Rates forecast since December 2023</t>
  </si>
  <si>
    <t>Figure 4.19: Forecast of NDR policy costings</t>
  </si>
  <si>
    <t>Figure 4.20: Forecast revenue for Land and Buildings Transaction Tax</t>
  </si>
  <si>
    <t>Figure 4.21: Change in residential LBTT forecast since December 2023</t>
  </si>
  <si>
    <t>Figure 4.22: Average house price, Scotland, 2019-20 to 2029-30</t>
  </si>
  <si>
    <t>Figure 4.23: Comparison of SFC and OBR house price annual growth rates</t>
  </si>
  <si>
    <t>Figure 4.24: Comparison of SFC and OBR transactions annual growth rates</t>
  </si>
  <si>
    <t>Figure 4.25: Change in net ADS forecast since December 2023</t>
  </si>
  <si>
    <t>Figure 4.26: Effect of changes to ADS rate on residential LBTT (including ADS)</t>
  </si>
  <si>
    <t>Figure 4.28: Forecast revenue for Scottish Landfill Tax</t>
  </si>
  <si>
    <t>Figure 4.29: Change in Scottish Landfill Tax forecast since December 2023</t>
  </si>
  <si>
    <t>Figure 4.27: Change in non-residential LBTT forecast since December 2023</t>
  </si>
  <si>
    <t>Scottish Fiscal Commission – Scotland’s Economic and Fiscal Forecasts.</t>
  </si>
  <si>
    <t>Description of Figure 4.22: Line chart showing nominal house price outturn alongside our latest forecast and previous two forecasts from December 2022 and December 2023. Our latest forecast is above our previous two, with nominal house prices forecast to rise from £221,000 in 2023-24 to £256,000 in 2029-30.</t>
  </si>
  <si>
    <t>The net position is still positive but lower than in our previous projection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</si>
</sst>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_(&quot;£&quot;* #,##0_);_(&quot;£&quot;* \(#,##0\);_(&quot;£&quot;* &quot;-&quot;_);_(@_)"/>
    <numFmt numFmtId="165" formatCode="_(&quot;£&quot;* #,##0.00_);_(&quot;£&quot;* \(#,##0.00\);_(&quot;£&quot;* &quot;-&quot;??_);_(@_)"/>
    <numFmt numFmtId="166" formatCode="_-* #,##0_-;\-* #,##0_-;_-* &quot;-&quot;??_-;_-@_-"/>
    <numFmt numFmtId="167" formatCode="#,##0_-;\-\ #,##0_-;_-* &quot;-&quot;_-;_-@_-"/>
    <numFmt numFmtId="168" formatCode="0.000000000"/>
    <numFmt numFmtId="169" formatCode="0.0%"/>
    <numFmt numFmtId="170" formatCode="mmm\ yyyy"/>
    <numFmt numFmtId="171" formatCode="#,##0.0"/>
    <numFmt numFmtId="172" formatCode="_(* #,##0.00_);_(* \(#,##0.00\);_(* &quot;-&quot;??_);_(@_)"/>
  </numFmts>
  <fonts count="44" x14ac:knownFonts="1">
    <font>
      <sz val="12"/>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ont>
    <font>
      <b/>
      <sz val="11"/>
      <color theme="1"/>
      <name val="Helvetica"/>
    </font>
    <font>
      <u/>
      <sz val="11"/>
      <color theme="10"/>
      <name val="Helvetica"/>
    </font>
    <font>
      <sz val="9"/>
      <color theme="1"/>
      <name val="Helvetica"/>
    </font>
    <font>
      <sz val="9"/>
      <color rgb="FF2C2926"/>
      <name val="Helvetica"/>
    </font>
    <font>
      <sz val="11"/>
      <color rgb="FF2C2926"/>
      <name val="Helvetica"/>
    </font>
    <font>
      <sz val="8"/>
      <name val="Helvetica"/>
      <family val="2"/>
      <scheme val="minor"/>
    </font>
    <font>
      <sz val="10"/>
      <color theme="1"/>
      <name val="Helvetica"/>
    </font>
    <font>
      <sz val="9"/>
      <name val="Arial"/>
      <family val="2"/>
    </font>
    <font>
      <b/>
      <sz val="12"/>
      <color theme="0"/>
      <name val="Helvetica"/>
      <family val="2"/>
      <scheme val="minor"/>
    </font>
    <font>
      <b/>
      <sz val="12"/>
      <name val="Helvetica"/>
      <family val="2"/>
      <scheme val="minor"/>
    </font>
    <font>
      <sz val="12"/>
      <color theme="1"/>
      <name val="Helvetica"/>
      <family val="2"/>
      <scheme val="minor"/>
    </font>
    <font>
      <sz val="12"/>
      <color theme="1"/>
      <name val="Helvetica"/>
    </font>
    <font>
      <b/>
      <sz val="12"/>
      <name val="Helvetica"/>
      <scheme val="minor"/>
    </font>
    <font>
      <sz val="12"/>
      <color rgb="FFFF0000"/>
      <name val="Helvetica"/>
    </font>
    <font>
      <b/>
      <sz val="12"/>
      <color rgb="FF3F3F3F"/>
      <name val="Helvetica"/>
      <family val="2"/>
      <scheme val="minor"/>
    </font>
    <font>
      <u/>
      <sz val="12"/>
      <color theme="11"/>
      <name val="Helvetica"/>
      <family val="2"/>
      <scheme val="minor"/>
    </font>
    <font>
      <sz val="18"/>
      <color theme="3"/>
      <name val="Helvetica"/>
      <family val="2"/>
      <scheme val="major"/>
    </font>
    <font>
      <b/>
      <sz val="11"/>
      <color theme="3"/>
      <name val="Helvetica"/>
      <family val="2"/>
      <scheme val="minor"/>
    </font>
    <font>
      <sz val="11"/>
      <color rgb="FF006100"/>
      <name val="Helvetica"/>
      <family val="2"/>
      <scheme val="minor"/>
    </font>
    <font>
      <sz val="11"/>
      <color rgb="FF9C0006"/>
      <name val="Helvetica"/>
      <family val="2"/>
      <scheme val="minor"/>
    </font>
    <font>
      <sz val="11"/>
      <color rgb="FF9C5700"/>
      <name val="Helvetica"/>
      <family val="2"/>
      <scheme val="minor"/>
    </font>
    <font>
      <sz val="11"/>
      <color rgb="FF3F3F76"/>
      <name val="Helvetica"/>
      <family val="2"/>
      <scheme val="minor"/>
    </font>
    <font>
      <b/>
      <sz val="11"/>
      <color rgb="FFFA7D00"/>
      <name val="Helvetica"/>
      <family val="2"/>
      <scheme val="minor"/>
    </font>
    <font>
      <sz val="11"/>
      <color rgb="FFFA7D00"/>
      <name val="Helvetica"/>
      <family val="2"/>
      <scheme val="minor"/>
    </font>
    <font>
      <b/>
      <sz val="11"/>
      <color theme="0"/>
      <name val="Helvetica"/>
      <family val="2"/>
      <scheme val="minor"/>
    </font>
    <font>
      <sz val="11"/>
      <color rgb="FFFF0000"/>
      <name val="Helvetica"/>
      <family val="2"/>
      <scheme val="minor"/>
    </font>
    <font>
      <i/>
      <sz val="11"/>
      <color rgb="FF7F7F7F"/>
      <name val="Helvetica"/>
      <family val="2"/>
      <scheme val="minor"/>
    </font>
    <font>
      <sz val="11"/>
      <color theme="0"/>
      <name val="Helvetica"/>
      <family val="2"/>
      <scheme val="minor"/>
    </font>
    <font>
      <sz val="12"/>
      <name val="Helvetica"/>
    </font>
    <font>
      <u/>
      <sz val="12"/>
      <color rgb="FF0000FF"/>
      <name val="Helvetica"/>
      <family val="2"/>
      <scheme val="minor"/>
    </font>
    <font>
      <b/>
      <sz val="14"/>
      <name val="Helvetica"/>
      <family val="2"/>
      <scheme val="minor"/>
    </font>
    <font>
      <sz val="11"/>
      <name val="Helvetica"/>
      <family val="2"/>
      <scheme val="minor"/>
    </font>
    <font>
      <b/>
      <sz val="12"/>
      <color theme="0"/>
      <name val="Helvetica"/>
      <scheme val="minor"/>
    </font>
    <font>
      <sz val="12"/>
      <name val="Helvetica"/>
      <family val="2"/>
      <scheme val="minor"/>
    </font>
    <font>
      <sz val="12"/>
      <name val="Helvetica"/>
      <scheme val="major"/>
    </font>
    <font>
      <sz val="12"/>
      <name val="Arial"/>
      <family val="2"/>
    </font>
    <font>
      <sz val="12"/>
      <name val="Helvetica"/>
      <scheme val="minor"/>
    </font>
    <font>
      <u/>
      <sz val="11"/>
      <color theme="10"/>
      <name val="Helvetica"/>
      <family val="2"/>
      <scheme val="minor"/>
    </font>
  </fonts>
  <fills count="38">
    <fill>
      <patternFill patternType="none"/>
    </fill>
    <fill>
      <patternFill patternType="gray125"/>
    </fill>
    <fill>
      <patternFill patternType="solid">
        <fgColor rgb="FFF2F2F2"/>
      </patternFill>
    </fill>
    <fill>
      <patternFill patternType="solid">
        <fgColor rgb="FFB9DEDA"/>
        <bgColor indexed="64"/>
      </patternFill>
    </fill>
    <fill>
      <patternFill patternType="solid">
        <fgColor rgb="FFE0CBE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DF7F6"/>
        <bgColor indexed="64"/>
      </patternFill>
    </fill>
    <fill>
      <patternFill patternType="solid">
        <fgColor rgb="FFBAD7E9"/>
        <bgColor indexed="64"/>
      </patternFill>
    </fill>
    <fill>
      <patternFill patternType="solid">
        <fgColor theme="0"/>
        <bgColor indexed="64"/>
      </patternFill>
    </fill>
  </fills>
  <borders count="14">
    <border>
      <left/>
      <right/>
      <top/>
      <bottom/>
      <diagonal/>
    </border>
    <border>
      <left/>
      <right/>
      <top style="thin">
        <color theme="3"/>
      </top>
      <bottom style="thin">
        <color theme="3"/>
      </bottom>
      <diagonal/>
    </border>
    <border>
      <left style="medium">
        <color theme="0"/>
      </left>
      <right style="medium">
        <color theme="0"/>
      </right>
      <top/>
      <bottom/>
      <diagonal/>
    </border>
    <border>
      <left/>
      <right style="medium">
        <color theme="0"/>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rgb="FF397E77"/>
      </top>
      <bottom/>
      <diagonal/>
    </border>
    <border>
      <left/>
      <right/>
      <top/>
      <bottom style="thin">
        <color rgb="FF397E77"/>
      </bottom>
      <diagonal/>
    </border>
    <border>
      <left/>
      <right/>
      <top/>
      <bottom style="thin">
        <color rgb="FF2C5E59"/>
      </bottom>
      <diagonal/>
    </border>
    <border>
      <left/>
      <right/>
      <top style="thin">
        <color rgb="FF397E77"/>
      </top>
      <bottom style="thin">
        <color rgb="FF2C5E59"/>
      </bottom>
      <diagonal/>
    </border>
    <border>
      <left/>
      <right/>
      <top style="thin">
        <color rgb="FF2C5E59"/>
      </top>
      <bottom style="thin">
        <color rgb="FF2C5E59"/>
      </bottom>
      <diagonal/>
    </border>
  </borders>
  <cellStyleXfs count="55">
    <xf numFmtId="0" fontId="0" fillId="0" borderId="0">
      <alignment horizontal="left" vertical="center"/>
    </xf>
    <xf numFmtId="3" fontId="39" fillId="0" borderId="0" applyFill="0" applyBorder="0" applyProtection="0">
      <alignment horizontal="right"/>
    </xf>
    <xf numFmtId="0" fontId="35" fillId="0" borderId="0" applyNumberFormat="0" applyFill="0" applyBorder="0" applyProtection="0">
      <alignment horizontal="left" vertical="center"/>
    </xf>
    <xf numFmtId="3" fontId="37" fillId="0" borderId="0" applyFill="0" applyBorder="0" applyAlignment="0" applyProtection="0"/>
    <xf numFmtId="0" fontId="36" fillId="0" borderId="0" applyNumberFormat="0" applyFill="0" applyProtection="0">
      <alignment horizontal="left" vertical="center"/>
    </xf>
    <xf numFmtId="0" fontId="15" fillId="0" borderId="0" applyNumberFormat="0" applyFill="0" applyProtection="0">
      <alignment horizontal="left" vertical="center"/>
    </xf>
    <xf numFmtId="0" fontId="14" fillId="0" borderId="2" applyNumberFormat="0" applyFill="0" applyAlignment="0" applyProtection="0"/>
    <xf numFmtId="0" fontId="16" fillId="0" borderId="1" applyNumberFormat="0" applyFill="0" applyAlignment="0" applyProtection="0"/>
    <xf numFmtId="0" fontId="20" fillId="2" borderId="4" applyNumberFormat="0" applyAlignment="0" applyProtection="0"/>
    <xf numFmtId="0" fontId="21" fillId="0" borderId="0" applyNumberFormat="0" applyFill="0" applyBorder="0" applyAlignment="0" applyProtection="0">
      <alignment horizontal="left" vertical="center"/>
    </xf>
    <xf numFmtId="165"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0" applyNumberFormat="0" applyBorder="0" applyAlignment="0" applyProtection="0"/>
    <xf numFmtId="0" fontId="27" fillId="8" borderId="5" applyNumberFormat="0" applyAlignment="0" applyProtection="0"/>
    <xf numFmtId="0" fontId="28" fillId="2" borderId="5" applyNumberFormat="0" applyAlignment="0" applyProtection="0"/>
    <xf numFmtId="0" fontId="29" fillId="0" borderId="6" applyNumberFormat="0" applyFill="0" applyAlignment="0" applyProtection="0"/>
    <xf numFmtId="0" fontId="30" fillId="9" borderId="7" applyNumberFormat="0" applyAlignment="0" applyProtection="0"/>
    <xf numFmtId="0" fontId="31" fillId="0" borderId="0" applyNumberFormat="0" applyFill="0" applyBorder="0" applyAlignment="0" applyProtection="0"/>
    <xf numFmtId="0" fontId="16" fillId="10" borderId="8" applyNumberFormat="0" applyFont="0" applyAlignment="0" applyProtection="0"/>
    <xf numFmtId="0" fontId="32" fillId="0" borderId="0" applyNumberFormat="0" applyFill="0" applyBorder="0" applyAlignment="0" applyProtection="0"/>
    <xf numFmtId="0" fontId="33"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3"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33"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33"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33"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33"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15" fillId="4" borderId="0">
      <alignment horizontal="left" vertical="center"/>
    </xf>
    <xf numFmtId="0" fontId="15" fillId="3" borderId="0">
      <alignment horizontal="left" vertical="center"/>
    </xf>
    <xf numFmtId="0" fontId="15" fillId="36" borderId="0">
      <alignment horizontal="left" vertical="center"/>
    </xf>
    <xf numFmtId="0" fontId="1" fillId="0" borderId="0"/>
    <xf numFmtId="172" fontId="1" fillId="0" borderId="0" applyFont="0" applyFill="0" applyBorder="0" applyAlignment="0" applyProtection="0"/>
    <xf numFmtId="0" fontId="43" fillId="0" borderId="0" applyNumberFormat="0" applyFill="0" applyBorder="0" applyAlignment="0" applyProtection="0"/>
  </cellStyleXfs>
  <cellXfs count="110">
    <xf numFmtId="0" fontId="0" fillId="0" borderId="0" xfId="0">
      <alignment horizontal="left" vertical="center"/>
    </xf>
    <xf numFmtId="0" fontId="7" fillId="0" borderId="0" xfId="2" applyFont="1" applyFill="1" applyAlignment="1"/>
    <xf numFmtId="0" fontId="35" fillId="0" borderId="0" xfId="2" applyFill="1">
      <alignment horizontal="left" vertical="center"/>
    </xf>
    <xf numFmtId="170" fontId="0" fillId="0" borderId="0" xfId="0" applyNumberFormat="1" applyAlignment="1" applyProtection="1">
      <alignment horizontal="center" vertical="center" wrapText="1"/>
      <protection locked="0"/>
    </xf>
    <xf numFmtId="0" fontId="36" fillId="0" borderId="0" xfId="4" applyFill="1">
      <alignment horizontal="left" vertical="center"/>
    </xf>
    <xf numFmtId="0" fontId="5" fillId="0" borderId="0" xfId="0" applyFont="1">
      <alignment horizontal="left" vertical="center"/>
    </xf>
    <xf numFmtId="0" fontId="10" fillId="0" borderId="0" xfId="0" applyFont="1">
      <alignment horizontal="left" vertical="center"/>
    </xf>
    <xf numFmtId="0" fontId="8" fillId="0" borderId="0" xfId="0" applyFont="1">
      <alignment horizontal="left" vertical="center"/>
    </xf>
    <xf numFmtId="0" fontId="6" fillId="0" borderId="0" xfId="0" applyFont="1">
      <alignment horizontal="left" vertical="center"/>
    </xf>
    <xf numFmtId="0" fontId="17" fillId="0" borderId="0" xfId="0" applyFont="1">
      <alignment horizontal="left" vertical="center"/>
    </xf>
    <xf numFmtId="167" fontId="10" fillId="0" borderId="0" xfId="1" applyNumberFormat="1" applyFont="1" applyFill="1" applyBorder="1" applyAlignment="1">
      <alignment horizontal="right" vertical="center"/>
    </xf>
    <xf numFmtId="166" fontId="10" fillId="0" borderId="0" xfId="1" applyNumberFormat="1" applyFont="1" applyFill="1" applyBorder="1" applyAlignment="1">
      <alignment horizontal="right" vertical="center"/>
    </xf>
    <xf numFmtId="0" fontId="9" fillId="0" borderId="0" xfId="0" applyFont="1" applyAlignment="1">
      <alignment vertical="top" wrapText="1"/>
    </xf>
    <xf numFmtId="168" fontId="9" fillId="0" borderId="0" xfId="0" applyNumberFormat="1" applyFont="1" applyAlignment="1">
      <alignment vertical="top" wrapText="1"/>
    </xf>
    <xf numFmtId="167" fontId="5" fillId="0" borderId="0" xfId="0" applyNumberFormat="1" applyFont="1">
      <alignment horizontal="left" vertical="center"/>
    </xf>
    <xf numFmtId="0" fontId="5" fillId="0" borderId="0" xfId="0" applyFont="1" applyAlignment="1"/>
    <xf numFmtId="0" fontId="15" fillId="0" borderId="0" xfId="5" applyFill="1" applyAlignment="1">
      <alignment vertical="center"/>
    </xf>
    <xf numFmtId="0" fontId="12" fillId="0" borderId="0" xfId="0" applyFont="1">
      <alignment horizontal="left" vertical="center"/>
    </xf>
    <xf numFmtId="0" fontId="12" fillId="0" borderId="0" xfId="0" applyFont="1" applyAlignment="1"/>
    <xf numFmtId="17" fontId="13" fillId="0" borderId="0" xfId="0" applyNumberFormat="1" applyFont="1" applyAlignment="1">
      <alignment horizontal="center" vertical="center" wrapText="1"/>
    </xf>
    <xf numFmtId="0" fontId="0" fillId="0" borderId="0" xfId="0" applyProtection="1">
      <alignment horizontal="left" vertical="center"/>
      <protection locked="0"/>
    </xf>
    <xf numFmtId="170" fontId="0" fillId="0" borderId="3" xfId="0" applyNumberFormat="1" applyBorder="1" applyProtection="1">
      <alignment horizontal="left" vertical="center"/>
      <protection locked="0"/>
    </xf>
    <xf numFmtId="170" fontId="0" fillId="0" borderId="0" xfId="0" applyNumberFormat="1" applyProtection="1">
      <alignment horizontal="left" vertical="center"/>
      <protection locked="0"/>
    </xf>
    <xf numFmtId="0" fontId="0" fillId="0" borderId="0" xfId="0" applyAlignment="1"/>
    <xf numFmtId="0" fontId="19" fillId="0" borderId="0" xfId="0" applyFont="1">
      <alignment horizontal="left" vertical="center"/>
    </xf>
    <xf numFmtId="0" fontId="34" fillId="0" borderId="0" xfId="0" applyFont="1">
      <alignment horizontal="left" vertical="center"/>
    </xf>
    <xf numFmtId="0" fontId="15" fillId="3" borderId="0" xfId="50">
      <alignment horizontal="left" vertical="center"/>
    </xf>
    <xf numFmtId="0" fontId="35" fillId="0" borderId="0" xfId="2" quotePrefix="1" applyFill="1" applyBorder="1">
      <alignment horizontal="left" vertical="center"/>
    </xf>
    <xf numFmtId="0" fontId="35" fillId="0" borderId="0" xfId="2">
      <alignment horizontal="left" vertical="center"/>
    </xf>
    <xf numFmtId="0" fontId="38" fillId="0" borderId="0" xfId="0" applyFont="1" applyAlignment="1">
      <alignment horizontal="center" vertical="center"/>
    </xf>
    <xf numFmtId="0" fontId="14" fillId="0" borderId="0" xfId="0" applyFont="1" applyAlignment="1">
      <alignment vertical="center"/>
    </xf>
    <xf numFmtId="0" fontId="40" fillId="0" borderId="0" xfId="0" applyFont="1">
      <alignment horizontal="left" vertical="center"/>
    </xf>
    <xf numFmtId="3" fontId="39" fillId="0" borderId="0" xfId="1" applyFill="1" applyBorder="1" applyAlignment="1">
      <alignment horizontal="right" vertical="center"/>
    </xf>
    <xf numFmtId="0" fontId="0" fillId="0" borderId="9" xfId="0" applyBorder="1">
      <alignment horizontal="left" vertical="center"/>
    </xf>
    <xf numFmtId="3" fontId="39" fillId="0" borderId="9" xfId="1" applyBorder="1" applyAlignment="1">
      <alignment horizontal="right" vertical="center"/>
    </xf>
    <xf numFmtId="170" fontId="0" fillId="0" borderId="0" xfId="0" applyNumberFormat="1">
      <alignment horizontal="left" vertical="center"/>
    </xf>
    <xf numFmtId="171" fontId="39" fillId="0" borderId="0" xfId="1" applyNumberFormat="1" applyFill="1" applyBorder="1" applyAlignment="1">
      <alignment horizontal="right" vertical="center"/>
    </xf>
    <xf numFmtId="10" fontId="4" fillId="0" borderId="0" xfId="0" applyNumberFormat="1" applyFont="1" applyProtection="1">
      <alignment horizontal="left" vertical="center"/>
      <protection locked="0"/>
    </xf>
    <xf numFmtId="0" fontId="4" fillId="0" borderId="0" xfId="0" applyFont="1" applyProtection="1">
      <alignment horizontal="left" vertical="center"/>
      <protection locked="0"/>
    </xf>
    <xf numFmtId="169" fontId="4" fillId="0" borderId="0" xfId="0" applyNumberFormat="1" applyFont="1" applyProtection="1">
      <alignment horizontal="left" vertical="center"/>
      <protection locked="0"/>
    </xf>
    <xf numFmtId="10" fontId="3" fillId="0" borderId="0" xfId="0" applyNumberFormat="1" applyFont="1" applyProtection="1">
      <alignment horizontal="left" vertical="center"/>
      <protection locked="0"/>
    </xf>
    <xf numFmtId="0" fontId="3" fillId="0" borderId="0" xfId="0" applyFont="1" applyProtection="1">
      <alignment horizontal="left" vertical="center"/>
      <protection locked="0"/>
    </xf>
    <xf numFmtId="0" fontId="35" fillId="0" borderId="0" xfId="2" quotePrefix="1" applyFill="1">
      <alignment horizontal="left" vertical="center"/>
    </xf>
    <xf numFmtId="3" fontId="5" fillId="0" borderId="0" xfId="0" applyNumberFormat="1" applyFont="1">
      <alignment horizontal="left" vertical="center"/>
    </xf>
    <xf numFmtId="0" fontId="41" fillId="0" borderId="0" xfId="0" applyFont="1">
      <alignment horizontal="left" vertical="center"/>
    </xf>
    <xf numFmtId="0" fontId="0" fillId="0" borderId="10" xfId="0" applyBorder="1">
      <alignment horizontal="left" vertical="center"/>
    </xf>
    <xf numFmtId="3" fontId="39" fillId="0" borderId="10" xfId="1" applyFill="1" applyBorder="1" applyAlignment="1">
      <alignment horizontal="right" vertical="center"/>
    </xf>
    <xf numFmtId="0" fontId="42" fillId="0" borderId="0" xfId="0" applyFont="1">
      <alignment horizontal="left" vertical="center"/>
    </xf>
    <xf numFmtId="0" fontId="14" fillId="0" borderId="0" xfId="0" applyFont="1" applyAlignment="1">
      <alignment horizontal="center" vertical="center" wrapText="1"/>
    </xf>
    <xf numFmtId="0" fontId="14" fillId="0" borderId="0" xfId="0" applyFont="1" applyAlignment="1">
      <alignment horizontal="center" vertical="center"/>
    </xf>
    <xf numFmtId="17" fontId="0" fillId="0" borderId="0" xfId="0" quotePrefix="1" applyNumberFormat="1">
      <alignment horizontal="left" vertical="center"/>
    </xf>
    <xf numFmtId="0" fontId="0" fillId="0" borderId="0" xfId="0" quotePrefix="1">
      <alignment horizontal="left" vertical="center"/>
    </xf>
    <xf numFmtId="171" fontId="39" fillId="0" borderId="10" xfId="1" applyNumberFormat="1" applyFill="1" applyBorder="1" applyAlignment="1">
      <alignment horizontal="right" vertical="center"/>
    </xf>
    <xf numFmtId="3" fontId="39" fillId="0" borderId="0" xfId="1">
      <alignment horizontal="right"/>
    </xf>
    <xf numFmtId="3" fontId="39" fillId="0" borderId="0" xfId="1" applyFill="1" applyProtection="1">
      <alignment horizontal="right"/>
      <protection locked="0"/>
    </xf>
    <xf numFmtId="3" fontId="39" fillId="0" borderId="0" xfId="1" quotePrefix="1">
      <alignment horizontal="right"/>
    </xf>
    <xf numFmtId="3" fontId="39" fillId="0" borderId="0" xfId="1" applyFill="1" applyBorder="1">
      <alignment horizontal="right"/>
    </xf>
    <xf numFmtId="0" fontId="0" fillId="0" borderId="0" xfId="0" applyAlignment="1">
      <alignment horizontal="center" vertical="center" wrapText="1"/>
    </xf>
    <xf numFmtId="3" fontId="39" fillId="0" borderId="0" xfId="1" applyFill="1" applyAlignment="1">
      <alignment horizontal="right" vertical="center"/>
    </xf>
    <xf numFmtId="0" fontId="0" fillId="0" borderId="0" xfId="0" applyAlignment="1">
      <alignment horizontal="center" vertical="center"/>
    </xf>
    <xf numFmtId="171" fontId="39" fillId="0" borderId="9" xfId="1" applyNumberFormat="1" applyBorder="1" applyAlignment="1">
      <alignment horizontal="right" vertical="center"/>
    </xf>
    <xf numFmtId="3" fontId="39" fillId="3" borderId="0" xfId="1" applyFill="1" applyBorder="1" applyAlignment="1">
      <alignment horizontal="right" vertical="center"/>
    </xf>
    <xf numFmtId="3" fontId="39" fillId="35" borderId="0" xfId="1" applyFill="1" applyBorder="1" applyAlignment="1">
      <alignment horizontal="right" vertical="center"/>
    </xf>
    <xf numFmtId="0" fontId="0" fillId="37" borderId="0" xfId="0" applyFill="1">
      <alignment horizontal="left" vertical="center"/>
    </xf>
    <xf numFmtId="3" fontId="39" fillId="37" borderId="0" xfId="1" applyFill="1" applyBorder="1" applyAlignment="1">
      <alignment horizontal="right" vertical="center"/>
    </xf>
    <xf numFmtId="0" fontId="18" fillId="3" borderId="0" xfId="0" applyFont="1" applyFill="1">
      <alignment horizontal="left" vertical="center"/>
    </xf>
    <xf numFmtId="3" fontId="0" fillId="0" borderId="0" xfId="1" applyFont="1" applyAlignment="1">
      <alignment horizontal="right" vertical="center"/>
    </xf>
    <xf numFmtId="0" fontId="17" fillId="0" borderId="0" xfId="0" applyFont="1" applyAlignment="1">
      <alignment horizontal="left" vertical="center" indent="1"/>
    </xf>
    <xf numFmtId="0" fontId="0" fillId="0" borderId="10" xfId="0" quotePrefix="1" applyBorder="1">
      <alignment horizontal="left" vertical="center"/>
    </xf>
    <xf numFmtId="3" fontId="39" fillId="0" borderId="11" xfId="1" applyFill="1" applyBorder="1" applyAlignment="1">
      <alignment horizontal="right" vertical="center"/>
    </xf>
    <xf numFmtId="3" fontId="39" fillId="0" borderId="12" xfId="1" applyFill="1" applyBorder="1" applyAlignment="1">
      <alignment horizontal="right" vertical="center"/>
    </xf>
    <xf numFmtId="0" fontId="0" fillId="0" borderId="0" xfId="0" applyAlignment="1">
      <alignment horizontal="left" vertical="center" indent="1"/>
    </xf>
    <xf numFmtId="0" fontId="0" fillId="0" borderId="11" xfId="0" applyBorder="1" applyAlignment="1">
      <alignment horizontal="left" vertical="center" indent="1"/>
    </xf>
    <xf numFmtId="0" fontId="0" fillId="0" borderId="11" xfId="0" applyBorder="1">
      <alignment horizontal="left" vertical="center"/>
    </xf>
    <xf numFmtId="0" fontId="0" fillId="0" borderId="13" xfId="0" quotePrefix="1" applyBorder="1">
      <alignment horizontal="left" vertical="center"/>
    </xf>
    <xf numFmtId="3" fontId="39" fillId="0" borderId="13" xfId="1" applyFill="1" applyBorder="1" applyAlignment="1">
      <alignment horizontal="right" vertical="center"/>
    </xf>
    <xf numFmtId="0" fontId="15" fillId="3" borderId="0" xfId="0" applyFont="1" applyFill="1">
      <alignment horizontal="left" vertical="center"/>
    </xf>
    <xf numFmtId="0" fontId="36" fillId="0" borderId="0" xfId="4">
      <alignment horizontal="left" vertical="center"/>
    </xf>
    <xf numFmtId="10" fontId="2" fillId="0" borderId="0" xfId="0" applyNumberFormat="1" applyFont="1" applyProtection="1">
      <alignment horizontal="left" vertical="center"/>
      <protection locked="0"/>
    </xf>
    <xf numFmtId="0" fontId="2" fillId="0" borderId="0" xfId="0" applyFont="1" applyProtection="1">
      <alignment horizontal="left" vertical="center"/>
      <protection locked="0"/>
    </xf>
    <xf numFmtId="169" fontId="2" fillId="0" borderId="0" xfId="0" applyNumberFormat="1" applyFont="1" applyProtection="1">
      <alignment horizontal="left" vertical="center"/>
      <protection locked="0"/>
    </xf>
    <xf numFmtId="171" fontId="0" fillId="0" borderId="0" xfId="1" applyNumberFormat="1" applyFont="1" applyAlignment="1">
      <alignment horizontal="right" vertical="center"/>
    </xf>
    <xf numFmtId="167" fontId="10" fillId="0" borderId="0" xfId="1" applyNumberFormat="1" applyFont="1" applyAlignment="1">
      <alignment horizontal="right" vertical="center"/>
    </xf>
    <xf numFmtId="166" fontId="10" fillId="0" borderId="0" xfId="1" applyNumberFormat="1" applyFont="1" applyAlignment="1">
      <alignment horizontal="right" vertical="center"/>
    </xf>
    <xf numFmtId="0" fontId="35" fillId="0" borderId="0" xfId="2" applyFill="1" applyBorder="1">
      <alignment horizontal="left" vertical="center"/>
    </xf>
    <xf numFmtId="0" fontId="15" fillId="3" borderId="0" xfId="50" quotePrefix="1">
      <alignment horizontal="left" vertical="center"/>
    </xf>
    <xf numFmtId="170" fontId="0" fillId="0" borderId="0" xfId="0" applyNumberFormat="1" applyAlignment="1">
      <alignment horizontal="center" vertical="center"/>
    </xf>
    <xf numFmtId="0" fontId="6" fillId="37" borderId="0" xfId="52" applyFont="1" applyFill="1"/>
    <xf numFmtId="0" fontId="5" fillId="37" borderId="0" xfId="52" applyFont="1" applyFill="1"/>
    <xf numFmtId="0" fontId="1" fillId="37" borderId="0" xfId="52" applyFill="1"/>
    <xf numFmtId="0" fontId="8" fillId="37" borderId="0" xfId="52" applyFont="1" applyFill="1"/>
    <xf numFmtId="0" fontId="5" fillId="37" borderId="0" xfId="52" applyFont="1" applyFill="1" applyAlignment="1">
      <alignment horizontal="left" vertical="center"/>
    </xf>
    <xf numFmtId="3" fontId="5" fillId="37" borderId="0" xfId="53" applyNumberFormat="1" applyFont="1" applyFill="1" applyBorder="1" applyAlignment="1">
      <alignment horizontal="right" vertical="center"/>
    </xf>
    <xf numFmtId="49" fontId="5" fillId="37" borderId="0" xfId="52" applyNumberFormat="1" applyFont="1" applyFill="1" applyAlignment="1">
      <alignment vertical="center"/>
    </xf>
    <xf numFmtId="0" fontId="7" fillId="37" borderId="0" xfId="54" applyFont="1" applyFill="1" applyBorder="1" applyAlignment="1"/>
    <xf numFmtId="3" fontId="10" fillId="37" borderId="0" xfId="52" applyNumberFormat="1" applyFont="1" applyFill="1" applyAlignment="1">
      <alignment vertical="center" wrapText="1"/>
    </xf>
    <xf numFmtId="3" fontId="5" fillId="37" borderId="0" xfId="52" applyNumberFormat="1" applyFont="1" applyFill="1"/>
    <xf numFmtId="3" fontId="1" fillId="37" borderId="0" xfId="52" applyNumberFormat="1" applyFill="1"/>
    <xf numFmtId="0" fontId="36" fillId="37" borderId="0" xfId="4" applyFill="1">
      <alignment horizontal="left" vertical="center"/>
    </xf>
    <xf numFmtId="0" fontId="35" fillId="37" borderId="0" xfId="2" applyFill="1" applyBorder="1">
      <alignment horizontal="left" vertical="center"/>
    </xf>
    <xf numFmtId="3" fontId="39" fillId="0" borderId="0" xfId="1" applyAlignment="1">
      <alignment horizontal="left"/>
    </xf>
    <xf numFmtId="0" fontId="0" fillId="0" borderId="12" xfId="0" applyBorder="1" applyAlignment="1">
      <alignment horizontal="left" vertical="center" indent="1"/>
    </xf>
    <xf numFmtId="171" fontId="5" fillId="0" borderId="0" xfId="0" applyNumberFormat="1" applyFont="1">
      <alignment horizontal="left" vertical="center"/>
    </xf>
    <xf numFmtId="0" fontId="15" fillId="37" borderId="0" xfId="5" applyFill="1">
      <alignment horizontal="left" vertical="center"/>
    </xf>
    <xf numFmtId="0" fontId="15" fillId="0" borderId="0" xfId="5">
      <alignment horizontal="left" vertical="center"/>
    </xf>
    <xf numFmtId="0" fontId="0" fillId="35" borderId="0" xfId="0" applyFill="1" applyAlignment="1">
      <alignment horizontal="left" vertical="center" indent="1"/>
    </xf>
    <xf numFmtId="0" fontId="0" fillId="37" borderId="0" xfId="0" applyFill="1" applyAlignment="1">
      <alignment horizontal="left" vertical="center" indent="1"/>
    </xf>
    <xf numFmtId="0" fontId="42" fillId="3" borderId="0" xfId="50" applyFont="1" applyAlignment="1">
      <alignment horizontal="right" vertical="center"/>
    </xf>
    <xf numFmtId="0" fontId="0" fillId="0" borderId="10" xfId="0" applyBorder="1" applyAlignment="1">
      <alignment horizontal="left" vertical="center" indent="1"/>
    </xf>
    <xf numFmtId="0" fontId="0" fillId="0" borderId="9" xfId="0" applyBorder="1" applyAlignment="1">
      <alignment horizontal="left" vertical="center" indent="1"/>
    </xf>
  </cellXfs>
  <cellStyles count="55">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6" builtinId="27" hidden="1"/>
    <cellStyle name="Calculation" xfId="19" builtinId="22" hidden="1"/>
    <cellStyle name="Check Cell" xfId="21" builtinId="23" hidden="1"/>
    <cellStyle name="Comma" xfId="1" builtinId="3" customBuiltin="1"/>
    <cellStyle name="Comma [0]" xfId="3" builtinId="6" hidden="1" customBuiltin="1"/>
    <cellStyle name="Comma 2 3" xfId="53" xr:uid="{A3017189-FA38-48D4-927F-4AC32AE54F60}"/>
    <cellStyle name="Currency" xfId="10" builtinId="4" hidden="1"/>
    <cellStyle name="Currency [0]" xfId="11" builtinId="7" hidden="1"/>
    <cellStyle name="Explanatory Text" xfId="24" builtinId="53" hidden="1"/>
    <cellStyle name="FER - Subheading" xfId="51" xr:uid="{D0C18521-E65E-4D8B-AB26-9C3D43B88FE2}"/>
    <cellStyle name="Followed Hyperlink" xfId="9" builtinId="9" hidden="1"/>
    <cellStyle name="Good" xfId="15" builtinId="26" hidden="1"/>
    <cellStyle name="Heading 1" xfId="4" builtinId="16" customBuiltin="1"/>
    <cellStyle name="Heading 2" xfId="5" builtinId="17" customBuiltin="1"/>
    <cellStyle name="Heading 3" xfId="6" builtinId="18" hidden="1" customBuiltin="1"/>
    <cellStyle name="Heading 4" xfId="14" builtinId="19" hidden="1"/>
    <cellStyle name="Hyperlink" xfId="2" builtinId="8" customBuiltin="1"/>
    <cellStyle name="Hyperlink 2" xfId="54" xr:uid="{4F57BA05-C3CE-4EF5-B228-806701E5A495}"/>
    <cellStyle name="Input" xfId="18" builtinId="20" hidden="1"/>
    <cellStyle name="Linked Cell" xfId="20" builtinId="24" hidden="1"/>
    <cellStyle name="Neutral" xfId="17" builtinId="28" hidden="1"/>
    <cellStyle name="Normal" xfId="0" builtinId="0" customBuiltin="1"/>
    <cellStyle name="Normal 2" xfId="52" xr:uid="{11C88BB2-80C9-47BD-B288-99C05EE1D037}"/>
    <cellStyle name="Note" xfId="23" builtinId="10" hidden="1"/>
    <cellStyle name="Occassional paper - Subheading" xfId="49" xr:uid="{37E727C9-4C4C-42F3-8A90-7733CFC03A59}"/>
    <cellStyle name="Output" xfId="8" builtinId="21" hidden="1" customBuiltin="1"/>
    <cellStyle name="Per cent" xfId="12" builtinId="5" hidden="1"/>
    <cellStyle name="SEFF - Subheading" xfId="50" xr:uid="{5DC46259-97C2-4B31-AD98-CA6C066AEAD8}"/>
    <cellStyle name="Title" xfId="13" builtinId="15" hidden="1"/>
    <cellStyle name="Total" xfId="7" builtinId="25" hidden="1" customBuiltin="1"/>
    <cellStyle name="Warning Text" xfId="22" builtinId="11" hidden="1"/>
  </cellStyles>
  <dxfs count="270">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vertical="center" textRotation="0" indent="0" justifyLastLine="0" shrinkToFit="0" readingOrder="0"/>
    </dxf>
    <dxf>
      <numFmt numFmtId="170" formatCode="mmm\ yyyy"/>
      <fill>
        <patternFill patternType="none">
          <fgColor rgb="FF000000"/>
          <bgColor auto="1"/>
        </patternFill>
      </fill>
      <alignment vertical="center" textRotation="0" indent="0" justifyLastLine="0" shrinkToFit="0" readingOrder="0"/>
    </dxf>
    <dxf>
      <font>
        <strike val="0"/>
        <outline val="0"/>
        <shadow val="0"/>
        <u val="none"/>
        <vertAlign val="baseline"/>
        <sz val="12"/>
        <color auto="1"/>
        <name val="Helvetica"/>
        <family val="2"/>
        <scheme val="minor"/>
      </font>
      <numFmt numFmtId="170" formatCode="mmm\ yyyy"/>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alignment horizontal="left" vertical="bottom"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171" formatCode="#,##0.0"/>
      <fill>
        <patternFill patternType="none">
          <fgColor indexed="64"/>
          <bgColor auto="1"/>
        </patternFill>
      </fill>
      <alignment vertical="center" textRotation="0" indent="0" justifyLastLine="0" shrinkToFit="0" readingOrder="0"/>
    </dxf>
    <dxf>
      <numFmt numFmtId="171" formatCode="#,##0.0"/>
      <fill>
        <patternFill patternType="none">
          <fgColor indexed="64"/>
          <bgColor auto="1"/>
        </patternFill>
      </fill>
      <alignment vertical="center" textRotation="0" indent="0" justifyLastLine="0" shrinkToFit="0" readingOrder="0"/>
    </dxf>
    <dxf>
      <numFmt numFmtId="171" formatCode="#,##0.0"/>
      <fill>
        <patternFill patternType="none">
          <fgColor indexed="64"/>
          <bgColor auto="1"/>
        </patternFill>
      </fill>
      <alignment vertical="center" textRotation="0" indent="0" justifyLastLine="0" shrinkToFit="0" readingOrder="0"/>
    </dxf>
    <dxf>
      <numFmt numFmtId="171" formatCode="#,##0.0"/>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numFmt numFmtId="170" formatCode="mmm\ yyyy"/>
      <fill>
        <patternFill patternType="none">
          <fgColor rgb="FF000000"/>
          <bgColor auto="1"/>
        </patternFill>
      </fill>
      <alignment vertical="center" textRotation="0" indent="0" justifyLastLine="0" shrinkToFit="0" readingOrder="0"/>
    </dxf>
    <dxf>
      <numFmt numFmtId="170" formatCode="mmm\ yyyy"/>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3" formatCode="#,##0"/>
      <fill>
        <patternFill patternType="none">
          <fgColor indexed="64"/>
          <bgColor auto="1"/>
        </patternFill>
      </fill>
      <alignment vertical="center" textRotation="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auto="1"/>
        </patternFill>
      </fill>
      <alignment vertical="center" textRotation="0" indent="0" justifyLastLine="0" shrinkToFit="0" readingOrder="0"/>
    </dxf>
    <dxf>
      <numFmt numFmtId="3" formatCode="#,##0"/>
      <fill>
        <patternFill patternType="none">
          <fgColor indexed="64"/>
          <bgColor auto="1"/>
        </patternFill>
      </fill>
      <alignment vertical="center" textRotation="0" indent="0" justifyLastLine="0" shrinkToFit="0" readingOrder="0"/>
    </dxf>
    <dxf>
      <numFmt numFmtId="3" formatCode="#,##0"/>
      <fill>
        <patternFill patternType="none">
          <fgColor indexed="64"/>
          <bgColor auto="1"/>
        </patternFill>
      </fill>
      <alignment vertical="center" textRotation="0" indent="0" justifyLastLine="0" shrinkToFit="0" readingOrder="0"/>
    </dxf>
    <dxf>
      <numFmt numFmtId="3" formatCode="#,##0"/>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numFmt numFmtId="170" formatCode="mmm\ yyyy"/>
      <fill>
        <patternFill patternType="none">
          <fgColor rgb="FF000000"/>
          <bgColor auto="1"/>
        </patternFill>
      </fill>
      <alignment vertical="center" textRotation="0" indent="0" justifyLastLine="0" shrinkToFit="0" readingOrder="0"/>
    </dxf>
    <dxf>
      <numFmt numFmtId="170" formatCode="mmm\ yyyy"/>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general" vertical="center" textRotation="0" wrapText="0" indent="0" justifyLastLine="0" shrinkToFit="0" readingOrder="0"/>
    </dxf>
    <dxf>
      <fill>
        <patternFill>
          <bgColor rgb="FFEDF7F6"/>
        </patternFill>
      </fill>
    </dxf>
    <dxf>
      <font>
        <b/>
        <i val="0"/>
        <strike val="0"/>
        <color theme="0"/>
      </font>
      <fill>
        <patternFill>
          <bgColor rgb="FF397E77"/>
        </patternFill>
      </fill>
      <border>
        <left/>
        <right/>
        <vertical style="medium">
          <color theme="0"/>
        </vertical>
      </border>
    </dxf>
    <dxf>
      <border>
        <left/>
        <right/>
        <top/>
        <bottom style="thin">
          <color rgb="FF397E77"/>
        </bottom>
        <vertical style="thin">
          <color theme="0" tint="-0.24994659260841701"/>
        </vertical>
        <horizontal/>
      </border>
    </dxf>
    <dxf>
      <fill>
        <patternFill>
          <bgColor rgb="FFF7F2FB"/>
        </patternFill>
      </fill>
    </dxf>
    <dxf>
      <font>
        <b/>
        <i val="0"/>
        <strike val="0"/>
        <color theme="0"/>
      </font>
      <fill>
        <patternFill>
          <bgColor rgb="FF8B63A6"/>
        </patternFill>
      </fill>
      <border>
        <left/>
        <right/>
        <vertical style="medium">
          <color theme="0"/>
        </vertical>
      </border>
    </dxf>
    <dxf>
      <border>
        <left/>
        <right/>
        <top/>
        <bottom style="thin">
          <color rgb="FF8B63A6"/>
        </bottom>
        <vertical style="thin">
          <color theme="0" tint="-0.24994659260841701"/>
        </vertical>
        <horizontal/>
      </border>
    </dxf>
    <dxf>
      <fill>
        <patternFill>
          <bgColor rgb="FFEEF5FA"/>
        </patternFill>
      </fill>
    </dxf>
    <dxf>
      <font>
        <b/>
        <i val="0"/>
        <strike val="0"/>
        <color rgb="FFFFFFFF"/>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s>
  <tableStyles count="4" defaultTableStyle="TableStyleMedium2" defaultPivotStyle="PivotStyleLight16">
    <tableStyle name="SFC - FER (blue - blue) no horiz borders" pivot="0" count="3" xr9:uid="{B1E257AB-1A40-4908-939D-9168A15ECBDD}">
      <tableStyleElement type="wholeTable" dxfId="269"/>
      <tableStyleElement type="headerRow" dxfId="268"/>
      <tableStyleElement type="secondRowStripe" dxfId="267"/>
    </tableStyle>
    <tableStyle name="SFC - Occasional paper (purple - purple) no horiz borders" pivot="0" count="3" xr9:uid="{C80EF4EA-48C4-4F3E-B8A1-B2999417CED6}">
      <tableStyleElement type="wholeTable" dxfId="266"/>
      <tableStyleElement type="headerRow" dxfId="265"/>
      <tableStyleElement type="secondRowStripe" dxfId="264"/>
    </tableStyle>
    <tableStyle name="SFC - SEFF (teal - teal) no horiz borders" pivot="0" count="3" xr9:uid="{E62E5E58-7CF0-41F1-83EC-F0D21D7BD2BD}">
      <tableStyleElement type="wholeTable" dxfId="263"/>
      <tableStyleElement type="headerRow" dxfId="262"/>
      <tableStyleElement type="secondRowStripe" dxfId="261"/>
    </tableStyle>
    <tableStyle name="Invisible" pivot="0" table="0" count="0" xr9:uid="{FF2118B0-9461-42E2-8475-86144EF28AD7}"/>
  </tableStyles>
  <colors>
    <mruColors>
      <color rgb="FFF5FAF9"/>
      <color rgb="FF39A095"/>
      <color rgb="FFB9DEDA"/>
      <color rgb="FFB17DD6"/>
      <color rgb="FF2C5E59"/>
      <color rgb="FF000000"/>
      <color rgb="FFEDF7F6"/>
      <color rgb="FFD77475"/>
      <color rgb="FF8F8F8F"/>
      <color rgb="FF397E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sharedStrings" Target="sharedStrings.xml" Id="rId39"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customXml" Target="../customXml/item2.xml" Id="rId42" /><Relationship Type="http://schemas.openxmlformats.org/officeDocument/2006/relationships/worksheet" Target="worksheets/sheet7.xml" Id="rId7"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theme" Target="theme/theme1.xml" Id="rId37" /><Relationship Type="http://schemas.openxmlformats.org/officeDocument/2006/relationships/calcChain" Target="calcChain.xml" Id="rId40"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customXml" Target="../customXml/item4.xml" Id="rId44"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ustomXml" Target="../customXml/item3.xml" Id="rId43" /><Relationship Type="http://schemas.openxmlformats.org/officeDocument/2006/relationships/worksheet" Target="worksheets/sheet8.xml" Id="rId8" /><Relationship Type="http://schemas.openxmlformats.org/officeDocument/2006/relationships/worksheet" Target="worksheets/sheet3.xml" Id="rId3"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styles" Target="styles.xml" Id="rId38" /><Relationship Type="http://schemas.openxmlformats.org/officeDocument/2006/relationships/customXml" Target="/customXML/item6.xml" Id="R576566283ded414e"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9525</xdr:rowOff>
    </xdr:from>
    <xdr:to>
      <xdr:col>8</xdr:col>
      <xdr:colOff>461557</xdr:colOff>
      <xdr:row>16</xdr:row>
      <xdr:rowOff>104279</xdr:rowOff>
    </xdr:to>
    <xdr:pic>
      <xdr:nvPicPr>
        <xdr:cNvPr id="2" name="Picture 1" descr="Line chart showing our December 2023 and December 2024 ITNP projections over 2022‑23 to 2028‑29. Both projections rise from around £500 million to over £2 billion, with December 2024 consistently lower than December 2023.">
          <a:extLst>
            <a:ext uri="{FF2B5EF4-FFF2-40B4-BE49-F238E27FC236}">
              <a16:creationId xmlns:a16="http://schemas.microsoft.com/office/drawing/2014/main" id="{C3727598-F53F-DCCA-912B-E12C712122DF}"/>
            </a:ext>
          </a:extLst>
        </xdr:cNvPr>
        <xdr:cNvPicPr>
          <a:picLocks noChangeAspect="1"/>
        </xdr:cNvPicPr>
      </xdr:nvPicPr>
      <xdr:blipFill>
        <a:blip xmlns:r="http://schemas.openxmlformats.org/officeDocument/2006/relationships" r:embed="rId1"/>
        <a:stretch>
          <a:fillRect/>
        </a:stretch>
      </xdr:blipFill>
      <xdr:spPr>
        <a:xfrm>
          <a:off x="0" y="1000125"/>
          <a:ext cx="6309907" cy="3066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9524</xdr:colOff>
      <xdr:row>4</xdr:row>
      <xdr:rowOff>0</xdr:rowOff>
    </xdr:from>
    <xdr:to>
      <xdr:col>7</xdr:col>
      <xdr:colOff>423074</xdr:colOff>
      <xdr:row>16</xdr:row>
      <xdr:rowOff>89939</xdr:rowOff>
    </xdr:to>
    <xdr:pic>
      <xdr:nvPicPr>
        <xdr:cNvPr id="5" name="Picture 4" descr="Line charts showing the OBR and SFC’s winter 2023 and 2024 forecasts over 2023-24 to 2026-27. All four lines decrease from around 7 per cent in 2023‑24 to 2 to 3 per cent in 2026-27. Each forecaster’s 2024 forecast is generally above its respective 2023 forecast, and the SFC’s forecasts are generally higher than the OBR’s.">
          <a:extLst>
            <a:ext uri="{FF2B5EF4-FFF2-40B4-BE49-F238E27FC236}">
              <a16:creationId xmlns:a16="http://schemas.microsoft.com/office/drawing/2014/main" id="{3E2F97B5-6958-290A-7C8F-F7269493EC6A}"/>
            </a:ext>
          </a:extLst>
        </xdr:cNvPr>
        <xdr:cNvPicPr>
          <a:picLocks noChangeAspect="1"/>
        </xdr:cNvPicPr>
      </xdr:nvPicPr>
      <xdr:blipFill>
        <a:blip xmlns:r="http://schemas.openxmlformats.org/officeDocument/2006/relationships" r:embed="rId1"/>
        <a:stretch>
          <a:fillRect/>
        </a:stretch>
      </xdr:blipFill>
      <xdr:spPr>
        <a:xfrm>
          <a:off x="9524" y="990600"/>
          <a:ext cx="6300000" cy="30617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9525</xdr:rowOff>
    </xdr:from>
    <xdr:to>
      <xdr:col>2</xdr:col>
      <xdr:colOff>1642657</xdr:colOff>
      <xdr:row>16</xdr:row>
      <xdr:rowOff>104279</xdr:rowOff>
    </xdr:to>
    <xdr:pic>
      <xdr:nvPicPr>
        <xdr:cNvPr id="2" name="Picture 1" descr="Bar chart showing change in individual income tax liabilities in 2025-26 because of policy decisions. For sample incomes up to £40,000, there is a reduction of up to £12. For the sample incomes from £60,000 upwards, there is an increase of between £98 and £193.">
          <a:extLst>
            <a:ext uri="{FF2B5EF4-FFF2-40B4-BE49-F238E27FC236}">
              <a16:creationId xmlns:a16="http://schemas.microsoft.com/office/drawing/2014/main" id="{F612AAD3-B7C3-30DF-8A2B-DE97DAD40EE1}"/>
            </a:ext>
          </a:extLst>
        </xdr:cNvPr>
        <xdr:cNvPicPr>
          <a:picLocks noChangeAspect="1"/>
        </xdr:cNvPicPr>
      </xdr:nvPicPr>
      <xdr:blipFill>
        <a:blip xmlns:r="http://schemas.openxmlformats.org/officeDocument/2006/relationships" r:embed="rId1"/>
        <a:stretch>
          <a:fillRect/>
        </a:stretch>
      </xdr:blipFill>
      <xdr:spPr>
        <a:xfrm>
          <a:off x="0" y="1000125"/>
          <a:ext cx="6309907" cy="30665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4</xdr:row>
      <xdr:rowOff>9525</xdr:rowOff>
    </xdr:from>
    <xdr:to>
      <xdr:col>7</xdr:col>
      <xdr:colOff>556807</xdr:colOff>
      <xdr:row>16</xdr:row>
      <xdr:rowOff>104279</xdr:rowOff>
    </xdr:to>
    <xdr:pic>
      <xdr:nvPicPr>
        <xdr:cNvPr id="2" name="Picture 1" descr="Line chart showing nominal house price outturn alongside our latest forecast and previous two forecasts from December 2022 and December 2023. Our latest forecast is above our previous two, with nominal house prices forecast to rise from £221,000 in 2023-24 to £256,000 in 2029-30.">
          <a:extLst>
            <a:ext uri="{FF2B5EF4-FFF2-40B4-BE49-F238E27FC236}">
              <a16:creationId xmlns:a16="http://schemas.microsoft.com/office/drawing/2014/main" id="{DA8297A5-A172-996C-AB52-5E0CC3BB3D3D}"/>
            </a:ext>
          </a:extLst>
        </xdr:cNvPr>
        <xdr:cNvPicPr>
          <a:picLocks noChangeAspect="1"/>
        </xdr:cNvPicPr>
      </xdr:nvPicPr>
      <xdr:blipFill>
        <a:blip xmlns:r="http://schemas.openxmlformats.org/officeDocument/2006/relationships" r:embed="rId1"/>
        <a:stretch>
          <a:fillRect/>
        </a:stretch>
      </xdr:blipFill>
      <xdr:spPr>
        <a:xfrm>
          <a:off x="0" y="1000125"/>
          <a:ext cx="6309907" cy="306655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656419B-BC2C-4B16-853D-3DCC3EC5A341}" name="Contents" displayName="Contents" ref="A2:A37" totalsRowShown="0" headerRowDxfId="260">
  <autoFilter ref="A2:A37" xr:uid="{B656419B-BC2C-4B16-853D-3DCC3EC5A341}">
    <filterColumn colId="0" hiddenButton="1"/>
  </autoFilter>
  <tableColumns count="1">
    <tableColumn id="1" xr3:uid="{A78E3BF8-7FAC-4D0B-B649-B1A518D87025}" name="Table of Contents"/>
  </tableColumns>
  <tableStyleInfo name="SFC - SEFF (teal - teal) no horiz borders"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34F5234-75BC-4F48-ACF1-FF69484A3714}" name="Figure4point9" displayName="Figure4point9" ref="A4:E8" totalsRowShown="0" headerRowDxfId="188" dataDxfId="187">
  <autoFilter ref="A4:E8" xr:uid="{1F094B04-1952-427E-8DB4-F8D12FA22334}">
    <filterColumn colId="0" hiddenButton="1"/>
    <filterColumn colId="1" hiddenButton="1"/>
    <filterColumn colId="2" hiddenButton="1"/>
    <filterColumn colId="3" hiddenButton="1"/>
    <filterColumn colId="4" hiddenButton="1"/>
  </autoFilter>
  <tableColumns count="5">
    <tableColumn id="1" xr3:uid="{80B6F841-E393-436F-BE0E-4BE20F620847}" name="Forecast (£ million)" dataDxfId="186"/>
    <tableColumn id="3" xr3:uid="{69ED52BC-22BD-49D9-8292-4FF373188E54}" name="SIT" dataDxfId="185" dataCellStyle="Comma"/>
    <tableColumn id="4" xr3:uid="{38C2209D-1C9B-49EA-A6D7-411CE717BB54}" name="BGA" dataDxfId="184" dataCellStyle="Comma"/>
    <tableColumn id="5" xr3:uid="{EF34F30E-BD15-426F-B142-655B660ECFAC}" name="ITNP" dataDxfId="183" dataCellStyle="Comma"/>
    <tableColumn id="6" xr3:uid="{F794BF18-5765-45DA-967C-5B40C8CF757E}" name="Reconciliation (2026-27)" dataDxfId="182" dataCellStyle="Comma"/>
  </tableColumns>
  <tableStyleInfo name="SFC - SEFF (teal - teal) no horiz borders"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EBF601F4-9BA5-4C1E-8D9A-6AA33496126B}" name="Figure4point10" displayName="Figure4point10" ref="A4:E6" totalsRowShown="0" headerRowDxfId="181" dataDxfId="180">
  <autoFilter ref="A4:E6" xr:uid="{1F094B04-1952-427E-8DB4-F8D12FA22334}">
    <filterColumn colId="0" hiddenButton="1"/>
    <filterColumn colId="1" hiddenButton="1"/>
    <filterColumn colId="2" hiddenButton="1"/>
    <filterColumn colId="3" hiddenButton="1"/>
    <filterColumn colId="4" hiddenButton="1"/>
  </autoFilter>
  <tableColumns count="5">
    <tableColumn id="1" xr3:uid="{AE873664-F00F-471C-AE43-A3D970AC0E2B}" name="Forecast (£ million)" dataDxfId="179"/>
    <tableColumn id="3" xr3:uid="{06F509B5-C9F4-49E7-81D8-DE918EDF7936}" name="SIT" dataDxfId="178" dataCellStyle="Comma"/>
    <tableColumn id="4" xr3:uid="{2693B7A3-4336-4F71-AC8C-2857736CFC25}" name="BGA" dataDxfId="177" dataCellStyle="Comma"/>
    <tableColumn id="5" xr3:uid="{245B4312-EFE6-4CFB-BC25-620671B79E77}" name="ITNP" dataDxfId="176" dataCellStyle="Comma"/>
    <tableColumn id="6" xr3:uid="{8869DA96-57D6-4205-93DB-957DB188C264}" name="Reconciliation (2027-28)" dataDxfId="175" dataCellStyle="Comma"/>
  </tableColumns>
  <tableStyleInfo name="SFC - SEFF (teal - teal) no horiz borders"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E68FCDA-F733-413A-9398-EDCD824C38DC}" name="Figure4point11" displayName="Figure4point11" ref="A4:I5" totalsRowShown="0" headerRowDxfId="174" dataDxfId="173">
  <autoFilter ref="A4:I5"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1C0F9B3-E236-4247-B56E-FF7D60B39C15}" name="£ million" dataDxfId="172"/>
    <tableColumn id="3" xr3:uid="{D662FE9D-CF70-463F-89FD-82ED07612E49}" name="2022-23 outturn" dataDxfId="171" dataCellStyle="Comma"/>
    <tableColumn id="4" xr3:uid="{CB01A1A6-BB98-4BCE-BDB9-195C25D0A777}" name="2023-24" dataDxfId="170" dataCellStyle="Comma"/>
    <tableColumn id="5" xr3:uid="{A9DF5692-FF25-42C9-9B25-C3606C704D61}" name="2024-25" dataDxfId="169" dataCellStyle="Comma"/>
    <tableColumn id="6" xr3:uid="{F33D4DB3-9B16-4FA5-96CD-B2D28654A630}" name="2025-26" dataDxfId="168" dataCellStyle="Comma"/>
    <tableColumn id="7" xr3:uid="{59BFF4AD-1B3B-4865-8DFC-582D2898DFB7}" name="2026-27" dataDxfId="167" dataCellStyle="Comma"/>
    <tableColumn id="2" xr3:uid="{EE7A5076-3A6E-4011-BEDE-FE6000C97497}" name="2027-28" dataDxfId="166" dataCellStyle="Comma"/>
    <tableColumn id="8" xr3:uid="{D8271F86-52A5-42D6-A417-2AB2128320B9}" name="2028-29" dataDxfId="165" dataCellStyle="Comma"/>
    <tableColumn id="9" xr3:uid="{6B31CC41-C07B-4175-8978-2959A7787C0C}" name="2029-30" dataDxfId="164" dataCellStyle="Comma"/>
  </tableColumns>
  <tableStyleInfo name="SFC - SEFF (teal - teal) no horiz borders"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84D655F-2157-47A9-83F2-C47F2802AE08}" name="Figure4point12" displayName="Figure4point12" ref="A4:H15" totalsRowShown="0" headerRowDxfId="163" dataDxfId="162">
  <autoFilter ref="A4:H15"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ED35F33-7BD3-46B9-8040-1B70AA16D12E}" name="£ million" dataDxfId="161"/>
    <tableColumn id="3" xr3:uid="{0AF76EBC-5473-434F-8001-A81FD881D5EA}" name="2022-23 [1]" dataDxfId="160" dataCellStyle="Comma"/>
    <tableColumn id="4" xr3:uid="{9FFDA796-2338-4DC1-A2B5-B4473AD250CB}" name="2023-24" dataDxfId="159" dataCellStyle="Comma"/>
    <tableColumn id="5" xr3:uid="{550EC02C-3CE8-485D-AEEC-C4FFED9C3708}" name="2024-25" dataDxfId="158" dataCellStyle="Comma"/>
    <tableColumn id="6" xr3:uid="{3B139884-D7B6-44D7-8D54-4B0312E52D42}" name="2025-26" dataDxfId="157" dataCellStyle="Comma"/>
    <tableColumn id="7" xr3:uid="{C0E665EA-929F-47B6-8792-08691B7EE1F1}" name="2026-27" dataDxfId="156" dataCellStyle="Comma"/>
    <tableColumn id="8" xr3:uid="{BC02308B-09E8-48B5-9937-DED718F6EF2F}" name="2027-28" dataDxfId="155" dataCellStyle="Comma"/>
    <tableColumn id="9" xr3:uid="{B8117C48-BD3B-4224-B8A5-E892B27BB817}" name="2028-29" dataDxfId="154" dataCellStyle="Comma"/>
  </tableColumns>
  <tableStyleInfo name="SFC - SEFF (teal - teal) no horiz borders"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1DE320A-7991-4F9A-B9C7-B7FAC2B130BE}" name="Figure4point13" displayName="Figure4point13" ref="A4:F22" totalsRowShown="0" headerRowDxfId="153" dataDxfId="152">
  <autoFilter ref="A4:F22" xr:uid="{1F094B04-1952-427E-8DB4-F8D12FA22334}">
    <filterColumn colId="0" hiddenButton="1"/>
    <filterColumn colId="1" hiddenButton="1"/>
    <filterColumn colId="2" hiddenButton="1"/>
    <filterColumn colId="3" hiddenButton="1"/>
    <filterColumn colId="4" hiddenButton="1"/>
    <filterColumn colId="5" hiddenButton="1"/>
  </autoFilter>
  <tableColumns count="6">
    <tableColumn id="1" xr3:uid="{065DAF22-FA54-4558-B8BD-EC8294587A40}" name="£ million" dataDxfId="151"/>
    <tableColumn id="4" xr3:uid="{69DADA20-7EB6-47FE-ADCB-2FCABA2CDEF1}" name="2025-26" dataDxfId="150" dataCellStyle="Comma"/>
    <tableColumn id="5" xr3:uid="{79D7243A-D203-4219-80F6-FB14BA47A8E5}" name="2026-27" dataDxfId="149" dataCellStyle="Comma"/>
    <tableColumn id="6" xr3:uid="{38492FD6-D279-4914-B51B-5989F0BEB94B}" name="2027-28" dataDxfId="148" dataCellStyle="Comma"/>
    <tableColumn id="7" xr3:uid="{F2F4A6A9-FAE5-4AEA-8D2D-9F3A6B5DEE13}" name="2028-29" dataDxfId="147" dataCellStyle="Comma"/>
    <tableColumn id="8" xr3:uid="{940AD62A-98AD-4C4E-8574-0ED9B0A89E32}" name="2029-30" dataDxfId="146" dataCellStyle="Comma"/>
  </tableColumns>
  <tableStyleInfo name="SFC - SEFF (teal - teal) no horiz borders"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F10ECCB-104E-40F2-964E-D30292BC6BB5}" name="Figure4point14" displayName="Figure4point14" ref="A18:D26" totalsRowShown="0" headerRowCellStyle="Normal" dataCellStyle="Comma">
  <tableColumns count="4">
    <tableColumn id="1" xr3:uid="{37E5B336-D443-44FF-80B5-6CBF5A484345}" name="Non-savings, non-dividend income" dataDxfId="145" dataCellStyle="Comma"/>
    <tableColumn id="2" xr3:uid="{682FE94F-1CB1-4846-B3AF-C780CE6A328A}" name="Tax liability, pre-measures" dataCellStyle="Comma"/>
    <tableColumn id="5" xr3:uid="{FB8E6FF7-3585-4744-B9B3-50900AA2F1AF}" name="Tax liability, post-measures" dataCellStyle="Comma"/>
    <tableColumn id="3" xr3:uid="{9316B36B-CCDF-4822-BC7E-DD57FE589DFA}" name="Change in tax liability" dataCellStyle="Comma"/>
  </tableColumns>
  <tableStyleInfo name="SFC - SEFF (teal - teal) no horiz borders"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C5B97B79-881A-466E-B954-EB39ACF1746C}" name="Figure4point15" displayName="Figure4point15" ref="A4:I12" totalsRowShown="0" headerRowDxfId="144" dataDxfId="143">
  <autoFilter ref="A4:I12"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E359B233-EEEA-481A-A755-36A7673A6615}" name="Source" dataDxfId="142"/>
    <tableColumn id="2" xr3:uid="{A2794554-320A-4E96-9689-65D8F2C375AF}" name="Per cent change"/>
    <tableColumn id="3" xr3:uid="{D93096E4-1B6A-487F-82F4-B006A3AA94E8}" name="2023-24 [4]" dataDxfId="141" dataCellStyle="Comma"/>
    <tableColumn id="4" xr3:uid="{ADB16DE3-C2BD-447D-9803-829B636E8AF5}" name="2024-25" dataDxfId="140" dataCellStyle="Comma"/>
    <tableColumn id="5" xr3:uid="{1B80DB4D-A813-4839-BF7B-3E7493A800A0}" name="2025-26" dataDxfId="139" dataCellStyle="Comma"/>
    <tableColumn id="6" xr3:uid="{E884CF59-085E-4445-8945-207249127277}" name="2026-27" dataDxfId="138" dataCellStyle="Comma"/>
    <tableColumn id="7" xr3:uid="{2FCA57E0-73E8-4B9B-9E5D-498CB8E62ABA}" name="2027-28" dataDxfId="137" dataCellStyle="Comma"/>
    <tableColumn id="8" xr3:uid="{F723E734-B902-4FFD-9665-5305120E5B5C}" name="2028-29" dataDxfId="136" dataCellStyle="Comma"/>
    <tableColumn id="9" xr3:uid="{12C0133D-D785-4303-A4D2-8A18F4CC12F2}" name="2029-30" dataDxfId="135" dataCellStyle="Comma"/>
  </tableColumns>
  <tableStyleInfo name="SFC - SEFF (teal - teal) no horiz borders"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378E5D9A-2916-48AA-8FD8-8FC872DE651C}" name="Figure4point16" displayName="Figure4point16" ref="A4:I12" totalsRowShown="0" headerRowDxfId="134" dataDxfId="133">
  <autoFilter ref="A4:I12"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2851C0B-FAD5-4304-8334-C3BF45EF6C0B}" name="Source" dataDxfId="132"/>
    <tableColumn id="2" xr3:uid="{C5B13442-170C-4DC9-98DE-6AD4BB0465B7}" name="Index: 2022-23 = 100"/>
    <tableColumn id="3" xr3:uid="{005AF72D-C753-4074-AC60-7A12DB780FCF}" name="2023-24 [4]" dataDxfId="131" dataCellStyle="Comma"/>
    <tableColumn id="4" xr3:uid="{A8404ECE-EB31-4D2E-AE97-AEDA51987FEE}" name="2024-25" dataDxfId="130" dataCellStyle="Comma"/>
    <tableColumn id="5" xr3:uid="{406D44F8-E068-40A0-93DF-D0C8D6EE85C2}" name="2025-26" dataDxfId="129" dataCellStyle="Comma"/>
    <tableColumn id="6" xr3:uid="{E0F348CB-F374-449B-8766-697B9ADE4D66}" name="2026-27" dataDxfId="128" dataCellStyle="Comma"/>
    <tableColumn id="7" xr3:uid="{7C633A34-7AE6-4C7E-BE6E-6B57BF249B3A}" name="2027-28" dataDxfId="127" dataCellStyle="Comma"/>
    <tableColumn id="8" xr3:uid="{61EDF11C-BD24-4C02-98CA-16907A24C811}" name="2028-29" dataDxfId="126" dataCellStyle="Comma"/>
    <tableColumn id="9" xr3:uid="{333740B5-4211-4343-9322-47D6971C4CE4}" name="2029-30" dataDxfId="125" dataCellStyle="Comma"/>
  </tableColumns>
  <tableStyleInfo name="SFC - SEFF (teal - teal) no horiz borders"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1BF3CE05-9C9B-4CCD-B1FF-6771D63C4C83}" name="Figure4point17" displayName="Figure4point17" ref="A4:H5" totalsRowShown="0" headerRowDxfId="124" dataDxfId="123">
  <autoFilter ref="A4:H5"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8713B27-A142-4D8C-88B5-BA1B948BA420}" name="£ million" dataDxfId="122"/>
    <tableColumn id="3" xr3:uid="{4BC2D17D-B31B-4410-8EC3-81F5248B68CA}" name="2023-24 outturn" dataDxfId="121" dataCellStyle="Comma"/>
    <tableColumn id="4" xr3:uid="{23F464A3-9DEF-42E8-A4FF-4B1435A946C2}" name="2024-25" dataDxfId="120" dataCellStyle="Comma"/>
    <tableColumn id="5" xr3:uid="{142A0A35-9F08-45B6-90A4-DFF0A43FB2E5}" name="2025-26" dataDxfId="119" dataCellStyle="Comma"/>
    <tableColumn id="6" xr3:uid="{F758288B-56E8-4D5F-A76D-0A71612DAB9C}" name="2026-27" dataDxfId="118" dataCellStyle="Comma"/>
    <tableColumn id="7" xr3:uid="{4F991EC8-F905-4593-AE95-014BF5EA92E5}" name="2027-28" dataDxfId="117" dataCellStyle="Comma"/>
    <tableColumn id="8" xr3:uid="{97D6F99F-2EA8-4D9B-9564-099848AD9C9E}" name="2028-29" dataDxfId="116" dataCellStyle="Comma"/>
    <tableColumn id="9" xr3:uid="{3EDB8E63-3460-4D25-83A9-156C6FA97826}" name="2029-30" dataDxfId="115" dataCellStyle="Comma"/>
  </tableColumns>
  <tableStyleInfo name="SFC - SEFF (teal - teal) no horiz borders"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A1B81125-0EE9-454D-A4F3-829CB4277305}" name="Figure4point18" displayName="Figure4point18" ref="A4:G13" totalsRowShown="0" headerRowDxfId="114" dataDxfId="113">
  <autoFilter ref="A4:G13"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C372DAC-E3E7-4119-9E01-1663733D37B5}" name="£ million" dataDxfId="112"/>
    <tableColumn id="4" xr3:uid="{9CCBF30C-0A2A-469A-AD67-B386A791D1C4}" name="2023-24 [1]" dataDxfId="111" dataCellStyle="Comma"/>
    <tableColumn id="5" xr3:uid="{4810586C-A30B-4627-A672-4D9FD4F5103E}" name="2024-25" dataDxfId="110" dataCellStyle="Comma"/>
    <tableColumn id="6" xr3:uid="{C1612A39-3818-431A-91ED-C41271F05E71}" name="2025-26" dataDxfId="109" dataCellStyle="Comma"/>
    <tableColumn id="7" xr3:uid="{90555EF6-F339-4E7B-BE5F-C8030A815C11}" name="2026-27" dataDxfId="108" dataCellStyle="Comma"/>
    <tableColumn id="8" xr3:uid="{8F6F88C8-0A95-4301-9AC8-0A7D392402E5}" name="2027-28" dataDxfId="107" dataCellStyle="Comma"/>
    <tableColumn id="9" xr3:uid="{83B65A1F-DF5F-4BD5-BAF0-F42B14AE9E08}" name="2028-29" dataDxfId="106" dataCellStyle="Comma"/>
  </tableColumns>
  <tableStyleInfo name="SFC - SEFF (teal - teal) no horiz border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127A800-6AEF-43B5-8210-1812A3DF69A6}" name="Figure4point1" displayName="Figure4point1" ref="A4:H9" totalsRowShown="0" headerRowDxfId="259" dataDxfId="258">
  <autoFilter ref="A4:H9"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97BFD465-6139-4DCA-9B3F-D45323AB8C1F}" name="£ million" dataDxfId="257"/>
    <tableColumn id="3" xr3:uid="{A2D02BC7-7735-45B6-83D7-8FF76B377D0B}" name="2023-24 [1]" dataDxfId="256" dataCellStyle="Comma"/>
    <tableColumn id="4" xr3:uid="{1DC5BBCE-F5EF-4C8D-899D-557CAC965DD9}" name="2024-25" dataDxfId="255" dataCellStyle="Comma"/>
    <tableColumn id="5" xr3:uid="{791FFC7C-B602-4E86-84BC-8E7812CD8162}" name="2025-26" dataDxfId="254" dataCellStyle="Comma"/>
    <tableColumn id="6" xr3:uid="{5F52EDF6-2337-42FA-B1D6-8D639C8B6990}" name="2026-27" dataDxfId="253" dataCellStyle="Comma"/>
    <tableColumn id="7" xr3:uid="{E1D1B5AE-F82D-4170-9C2D-F826CBE4D433}" name="2027-28" dataDxfId="252" dataCellStyle="Comma"/>
    <tableColumn id="8" xr3:uid="{CA67716B-7ECB-4F04-ADC8-5B32B7ABC204}" name="2028-29" dataDxfId="251" dataCellStyle="Comma"/>
    <tableColumn id="9" xr3:uid="{FCCF55A8-11D2-486C-8107-75572C9A3821}" name="2029-30" dataDxfId="250" dataCellStyle="Comma"/>
  </tableColumns>
  <tableStyleInfo name="SFC - SEFF (teal - teal) no horiz borders"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198DBB57-2BC5-4CD8-8488-CC8DA66D80C2}" name="Figure4point19" displayName="Figure4point19" ref="A4:F10" totalsRowShown="0" headerRowDxfId="105" dataDxfId="104">
  <autoFilter ref="A4:F10" xr:uid="{1F094B04-1952-427E-8DB4-F8D12FA22334}">
    <filterColumn colId="0" hiddenButton="1"/>
    <filterColumn colId="1" hiddenButton="1"/>
    <filterColumn colId="2" hiddenButton="1"/>
    <filterColumn colId="3" hiddenButton="1"/>
    <filterColumn colId="4" hiddenButton="1"/>
    <filterColumn colId="5" hiddenButton="1"/>
  </autoFilter>
  <tableColumns count="6">
    <tableColumn id="1" xr3:uid="{E6200F02-CBF9-49FD-816C-0880D0B3D56B}" name="£ million" dataDxfId="103"/>
    <tableColumn id="3" xr3:uid="{CD7F1DBB-4821-4A65-A234-8C87E8B01ECE}" name="2025-26" dataDxfId="102" dataCellStyle="Comma"/>
    <tableColumn id="4" xr3:uid="{6380E8DF-DFEA-4816-A733-AC7702082CC8}" name="2026-27" dataDxfId="101" dataCellStyle="Comma"/>
    <tableColumn id="5" xr3:uid="{1683B99F-19AA-4557-9D94-8D2517943029}" name="2027-28" dataDxfId="100" dataCellStyle="Comma"/>
    <tableColumn id="6" xr3:uid="{DD0A7518-0FBF-49D5-B8EC-186AB721361E}" name="2028-29" dataDxfId="99" dataCellStyle="Comma"/>
    <tableColumn id="7" xr3:uid="{2066BC5E-9753-4B95-B43E-19A7A6A3F12C}" name="2029-30" dataDxfId="98" dataCellStyle="Comma"/>
  </tableColumns>
  <tableStyleInfo name="SFC - SEFF (teal - teal) no horiz borders"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5E2733BF-3F8C-44E8-BD01-0E1DE35C18C3}" name="Figure4point20" displayName="Figure4point20" ref="A4:H8" totalsRowShown="0" headerRowDxfId="97" dataDxfId="96">
  <autoFilter ref="A4:H8"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4246075B-FE12-47DC-9409-3BAC03A696F1}" name="£ million" dataDxfId="95"/>
    <tableColumn id="3" xr3:uid="{23F1B5BA-6946-4392-A155-1A8B0A0CFC82}" name="2023-24 outturn" dataDxfId="94" dataCellStyle="Comma"/>
    <tableColumn id="4" xr3:uid="{D317572A-ACBA-4057-B75F-0C287567E438}" name="2024-25" dataDxfId="93" dataCellStyle="Comma"/>
    <tableColumn id="5" xr3:uid="{3E30D60F-8B60-4966-BBD9-58798BF38BAA}" name="2025-26" dataDxfId="92" dataCellStyle="Comma"/>
    <tableColumn id="6" xr3:uid="{1726ADD4-80A0-469A-A1AE-F7B053882444}" name="2026-27" dataDxfId="91" dataCellStyle="Comma"/>
    <tableColumn id="7" xr3:uid="{E69960D8-8B12-4964-A085-5029E09799CF}" name="2027-28" dataDxfId="90" dataCellStyle="Comma"/>
    <tableColumn id="8" xr3:uid="{3224CAC3-4922-4AB4-8E58-F8FABD25280F}" name="2028-29" dataDxfId="89" dataCellStyle="Comma"/>
    <tableColumn id="9" xr3:uid="{6FD1B02A-B09F-48CF-9044-3B65842FC64E}" name="2029-30" dataDxfId="88" dataCellStyle="Comma"/>
  </tableColumns>
  <tableStyleInfo name="SFC - SEFF (teal - teal) no horiz borders"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7BB2CBEA-DC4B-4BD3-B658-E2AE5091E642}" name="Figure4point21" displayName="Figure4point21" ref="A4:G13" totalsRowShown="0" headerRowDxfId="87" dataDxfId="86">
  <autoFilter ref="A4:G13"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F034BEC-1E09-460C-B0C4-40B46C47D672}" name="£ million" dataDxfId="85"/>
    <tableColumn id="4" xr3:uid="{36B2A553-40DD-4969-9925-C5CE46EE09B6}" name="2023-24 [1]" dataDxfId="84" dataCellStyle="Comma"/>
    <tableColumn id="5" xr3:uid="{BA652292-273B-4F66-9254-107ED2DE3BE5}" name="2024-25" dataDxfId="83" dataCellStyle="Comma"/>
    <tableColumn id="6" xr3:uid="{9CF89C9A-8BB3-49F8-9F7B-8564CF96AAAF}" name="2025-26" dataDxfId="82" dataCellStyle="Comma"/>
    <tableColumn id="7" xr3:uid="{8A247720-082F-4FFE-B5D1-90F1705A8BA8}" name="2026-27" dataDxfId="81" dataCellStyle="Comma"/>
    <tableColumn id="8" xr3:uid="{3AB1E1E6-F5D3-4DF2-A73F-4863600A101D}" name="2027-28" dataDxfId="80" dataCellStyle="Comma"/>
    <tableColumn id="9" xr3:uid="{6972AFF2-0435-42DB-A55C-8F8BF7C6CEAC}" name="2028-29" dataDxfId="79" dataCellStyle="Comma"/>
  </tableColumns>
  <tableStyleInfo name="SFC - SEFF (teal - teal) no horiz borders"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7CE6A96A-F3A5-4DD3-AEC8-CB5E0F5C9C55}" name="Figure4point22" displayName="Figure4point22" ref="A18:L22" totalsRowShown="0" headerRowDxfId="78" dataDxfId="77" dataCellStyle="Normal">
  <autoFilter ref="A18:L22" xr:uid="{EB9EF5FA-18BE-4FEF-874C-1B03A28751D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3713D1E-9DCE-412E-B1E8-508C19B138CA}" name="£" dataDxfId="76" dataCellStyle="Normal"/>
    <tableColumn id="12" xr3:uid="{8E93D5A1-18BD-4B4E-8D94-13F08D116095}" name="2019-20" dataCellStyle="Comma"/>
    <tableColumn id="2" xr3:uid="{9C5E5B97-49E4-4CAF-BE9E-16CC53F76A7D}" name="2020-21" dataDxfId="75" dataCellStyle="Comma"/>
    <tableColumn id="3" xr3:uid="{CFD03531-DE63-4150-A2D1-50B4883FC4E2}" name="2021-22" dataDxfId="74" dataCellStyle="Comma"/>
    <tableColumn id="4" xr3:uid="{5CCCB594-50EA-4E42-A6E3-C29C1FCDD349}" name="2022-23" dataDxfId="73" dataCellStyle="Comma"/>
    <tableColumn id="5" xr3:uid="{875DB4E1-1ED4-482C-B6BE-177386D3DCF4}" name="2023-24" dataDxfId="72" dataCellStyle="Comma"/>
    <tableColumn id="6" xr3:uid="{C58BB756-3510-461F-808B-45F7E27E1BD2}" name="2024-25" dataDxfId="71" dataCellStyle="Comma"/>
    <tableColumn id="7" xr3:uid="{32A8FE64-ADA2-46D4-BDA6-B82826B2965A}" name="2025-26" dataDxfId="70" dataCellStyle="Comma"/>
    <tableColumn id="8" xr3:uid="{625397E2-8A72-4538-B395-8B585F4E8EE0}" name="2026-27" dataDxfId="69" dataCellStyle="Comma"/>
    <tableColumn id="9" xr3:uid="{01B782F3-9442-4349-B44A-585E00BFE0CF}" name="2027-28" dataDxfId="68" dataCellStyle="Comma"/>
    <tableColumn id="10" xr3:uid="{746CE04B-EDFF-4A00-9643-5DD522C65ECA}" name="2028-29" dataDxfId="67" dataCellStyle="Comma"/>
    <tableColumn id="11" xr3:uid="{CB879A89-570F-4188-A834-AF26F613BC71}" name="2029-30" dataDxfId="66" dataCellStyle="Comma"/>
  </tableColumns>
  <tableStyleInfo name="SFC - SEFF (teal - teal) no horiz borders"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AB48CD38-CC1E-4C4D-9F1A-A4155321F86A}" name="Figure4point23" displayName="Figure4point23" ref="A4:H6" totalsRowShown="0" headerRowDxfId="65" dataDxfId="64">
  <autoFilter ref="A4:H6"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5697682D-8710-4D24-9C23-FA3E23E6AEE2}" name="Per cent" dataDxfId="63"/>
    <tableColumn id="3" xr3:uid="{38FADAF0-2A79-4450-B730-3751E5A602B0}" name="2023-24 outturn" dataDxfId="62" dataCellStyle="Comma"/>
    <tableColumn id="4" xr3:uid="{BC6F9686-0E6F-46BD-A92E-71DE7CCA77FC}" name="2024-25" dataDxfId="61" dataCellStyle="Comma"/>
    <tableColumn id="5" xr3:uid="{5E02D35E-9CA3-4231-9B9F-8A2FF156F6CA}" name="2025-26" dataDxfId="60" dataCellStyle="Comma"/>
    <tableColumn id="6" xr3:uid="{1421AE7E-863F-4237-8BCA-892CD68CBD44}" name="2026-27" dataDxfId="59" dataCellStyle="Comma"/>
    <tableColumn id="7" xr3:uid="{76A5D81A-28BC-4B6A-8B14-F958765EA477}" name="2027-28" dataDxfId="58" dataCellStyle="Comma"/>
    <tableColumn id="8" xr3:uid="{66AE9FDF-34F5-4E3A-93BB-30DAAAC9E7B6}" name="2028-29" dataDxfId="57" dataCellStyle="Comma"/>
    <tableColumn id="9" xr3:uid="{08EFFBFD-663C-4C17-A9A2-1B820E6401B9}" name="2029-30" dataDxfId="56" dataCellStyle="Comma"/>
  </tableColumns>
  <tableStyleInfo name="SFC - SEFF (teal - teal) no horiz borders"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B516305A-EE9B-4DFC-8C84-C140F3D970C1}" name="Figure4point24" displayName="Figure4point24" ref="A4:H6" totalsRowShown="0" headerRowDxfId="55" dataDxfId="54">
  <autoFilter ref="A4:H6"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C23B39BD-6EBF-4EF1-B0A2-0634C4FCC131}" name="Per cent" dataDxfId="53"/>
    <tableColumn id="3" xr3:uid="{3BDBA76D-0CB3-436D-A1D6-AC113AC95E05}" name="2023-24 outturn" dataDxfId="52" dataCellStyle="Comma"/>
    <tableColumn id="4" xr3:uid="{26C257B5-016C-4418-9775-2F8E5260A39B}" name="2024-25" dataDxfId="51" dataCellStyle="Comma"/>
    <tableColumn id="5" xr3:uid="{2C267153-85ED-4406-B89A-0AD7431F7EB8}" name="2025-26" dataDxfId="50" dataCellStyle="Comma"/>
    <tableColumn id="6" xr3:uid="{D76686F1-93FC-47BA-A904-6EC04609D958}" name="2026-27" dataDxfId="49" dataCellStyle="Comma"/>
    <tableColumn id="7" xr3:uid="{7E1D7B95-52C1-4F7B-A474-8C67C90EB1CF}" name="2027-28" dataDxfId="48" dataCellStyle="Comma"/>
    <tableColumn id="8" xr3:uid="{EDFF1FE3-994F-4009-A89D-748C4AD7B6E7}" name="2028-29" dataDxfId="47" dataCellStyle="Comma"/>
    <tableColumn id="9" xr3:uid="{5CDD145D-0E00-44D6-81A2-EB6C17B7AAAD}" name="2029-30" dataDxfId="46" dataCellStyle="Comma"/>
  </tableColumns>
  <tableStyleInfo name="SFC - SEFF (teal - teal) no horiz borders"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764DAA8D-89F8-4FAC-914B-C7F00FB020CC}" name="Figure4point25" displayName="Figure4point25" ref="A4:G13" totalsRowShown="0" headerRowDxfId="45" dataDxfId="44">
  <autoFilter ref="A4:G13"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7E0A1F1-7781-46BC-B24B-F9AE08124FEE}" name="£ million" dataDxfId="43"/>
    <tableColumn id="4" xr3:uid="{84266B9A-3B4A-47F9-9412-006333A6C324}" name="2023-24 [1]" dataDxfId="42" dataCellStyle="Comma"/>
    <tableColumn id="5" xr3:uid="{854B8FAB-C0E2-4C0E-ACFF-6D895EE21437}" name="2024-25" dataDxfId="41" dataCellStyle="Comma"/>
    <tableColumn id="6" xr3:uid="{318499F0-767F-4179-B474-D5FE5565DD7C}" name="2025-26" dataDxfId="40" dataCellStyle="Comma"/>
    <tableColumn id="7" xr3:uid="{A311AD47-0320-43BA-87C5-502598431995}" name="2026-27" dataDxfId="39" dataCellStyle="Comma"/>
    <tableColumn id="8" xr3:uid="{931684DF-BFA2-46B2-82A5-FD3643217909}" name="2027-28" dataDxfId="38" dataCellStyle="Comma"/>
    <tableColumn id="9" xr3:uid="{8C1B9531-756A-4571-85BD-25151767C1AB}" name="2028-29" dataDxfId="37" dataCellStyle="Comma"/>
  </tableColumns>
  <tableStyleInfo name="SFC - SEFF (teal - teal) no horiz borders"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5F6CF0A0-71E6-4EF0-8A06-8DC786D3DE17}" name="Figure4point26" displayName="Figure4point26" ref="A4:G7" totalsRowShown="0" headerRowDxfId="36" dataDxfId="35">
  <autoFilter ref="A4:G7"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9A6A3989-9F8B-4CB5-B15D-3808CC3A9B4E}" name="£ million" dataDxfId="34"/>
    <tableColumn id="4" xr3:uid="{80044E2A-2DD9-45E8-A2A2-B7CFCE1DCA74}" name="2024-25" dataDxfId="33" dataCellStyle="Comma"/>
    <tableColumn id="5" xr3:uid="{63E48C33-1AB0-47AB-AC61-8E6A13A44025}" name="2025-26" dataDxfId="32" dataCellStyle="Comma"/>
    <tableColumn id="6" xr3:uid="{3F27C6B2-F4F5-468A-943B-CAA9186615FA}" name="2026-27" dataDxfId="31" dataCellStyle="Comma"/>
    <tableColumn id="7" xr3:uid="{136F3D27-5E1A-42B3-AABA-EF5FFC088891}" name="2027-28" dataDxfId="30" dataCellStyle="Comma"/>
    <tableColumn id="8" xr3:uid="{3D830D89-EBAC-4A27-97B1-53B880DCC85E}" name="2028-29" dataDxfId="29" dataCellStyle="Comma"/>
    <tableColumn id="9" xr3:uid="{427D63E8-7AC7-41FE-A696-5EDA4739EC24}" name="2029-30" dataDxfId="28" dataCellStyle="Comma"/>
  </tableColumns>
  <tableStyleInfo name="SFC - SEFF (teal - teal) no horiz borders"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950A9E69-4F5C-4072-A434-6D8D33DBE16E}" name="Figure4point27" displayName="Figure4point27" ref="A4:G11" totalsRowShown="0" headerRowDxfId="27" dataDxfId="26">
  <autoFilter ref="A4:G11"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8ABE26F-7C40-4879-8125-7C8D6F76F37D}" name="£ million" dataDxfId="25"/>
    <tableColumn id="4" xr3:uid="{61EB32DB-8EB8-423F-9739-DB5B721CE03F}" name="2023-24 [1]" dataDxfId="24" dataCellStyle="Comma"/>
    <tableColumn id="5" xr3:uid="{972CBD31-799E-4584-8164-1ACF2D51753B}" name="2024-25" dataDxfId="23" dataCellStyle="Comma"/>
    <tableColumn id="6" xr3:uid="{6C0D249A-A1EA-44FD-8B27-9D2FADADCC0B}" name="2025-26" dataDxfId="22" dataCellStyle="Comma"/>
    <tableColumn id="7" xr3:uid="{F15C6B78-B5B0-4E62-A977-28A3CC272938}" name="2026-27" dataDxfId="21" dataCellStyle="Comma"/>
    <tableColumn id="8" xr3:uid="{A7196ED5-492D-40DF-A115-3DEB39586C97}" name="2027-28" dataDxfId="20" dataCellStyle="Comma"/>
    <tableColumn id="9" xr3:uid="{F4E630B2-6E7D-40EF-9BCC-BE231EC41AEC}" name="2028-29" dataDxfId="19" dataCellStyle="Comma"/>
  </tableColumns>
  <tableStyleInfo name="SFC - SEFF (teal - teal) no horiz borders"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F125F6EE-72C1-42B6-9E64-DB08CC7E32AA}" name="Figure4point28" displayName="Figure4point28" ref="A4:H5" totalsRowShown="0" headerRowDxfId="18" dataDxfId="17">
  <autoFilter ref="A4:H5"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ED5F8F4-A362-4473-B0C7-65BCFDFFBA54}" name="£ million" dataDxfId="16"/>
    <tableColumn id="3" xr3:uid="{0D26D215-9890-4787-B061-039309BB6026}" name="2023-24 outturn" dataDxfId="15" dataCellStyle="Comma"/>
    <tableColumn id="4" xr3:uid="{08FC7E90-D822-4DDD-94FA-534B4FB48021}" name="2024-25" dataDxfId="14" dataCellStyle="Comma"/>
    <tableColumn id="5" xr3:uid="{84194225-BBE0-4994-A7C3-D9D041F2CBEC}" name="2025-26" dataDxfId="13" dataCellStyle="Comma"/>
    <tableColumn id="6" xr3:uid="{22D9F0BE-22AD-434C-86A4-125476AA8F9F}" name="2026-27" dataDxfId="12" dataCellStyle="Comma"/>
    <tableColumn id="7" xr3:uid="{CCC24B96-8BCF-43E0-A09B-61201D7AF804}" name="2027-28" dataDxfId="11" dataCellStyle="Comma"/>
    <tableColumn id="8" xr3:uid="{B187CC6A-39FD-499A-BE6B-679D35CBB61D}" name="2028-29" dataDxfId="10" dataCellStyle="Comma"/>
    <tableColumn id="9" xr3:uid="{E9DE99F5-7882-48B9-BCDF-C4FDA35CA6B1}" name="2029-30" dataDxfId="9" dataCellStyle="Comma"/>
  </tableColumns>
  <tableStyleInfo name="SFC - SEFF (teal - teal) no horiz border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82C3D54-55AA-4119-8D4D-12ED6E17C32B}" name="Figure4point2" displayName="Figure4point2" ref="A4:G9" totalsRowShown="0" headerRowDxfId="249" dataDxfId="248">
  <autoFilter ref="A4:G9"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6A286080-F12C-450F-BCB9-DFCA305BECDA}" name="£ million" dataDxfId="247"/>
    <tableColumn id="3" xr3:uid="{9F320C64-B5E8-4241-9A62-D722DD501B8B}" name="2023-24" dataDxfId="246" dataCellStyle="Comma"/>
    <tableColumn id="4" xr3:uid="{13C9CA10-E3FB-4675-80E7-1445897E0215}" name="2024-25" dataDxfId="245" dataCellStyle="Comma"/>
    <tableColumn id="5" xr3:uid="{F8D84115-6981-4531-B156-11CF141390B0}" name="2025-26" dataDxfId="244" dataCellStyle="Comma"/>
    <tableColumn id="6" xr3:uid="{B1B804EE-03DF-443A-970C-C4B3D6F5C992}" name="2026-27" dataDxfId="243" dataCellStyle="Comma"/>
    <tableColumn id="7" xr3:uid="{10B8627E-25F0-48AB-A149-DD76D7FF4370}" name="2027-28" dataDxfId="242" dataCellStyle="Comma"/>
    <tableColumn id="8" xr3:uid="{2A338A5F-C4EC-448E-BE5C-2EB209226B43}" name="2028-29" dataDxfId="241" dataCellStyle="Comma"/>
  </tableColumns>
  <tableStyleInfo name="SFC - SEFF (teal - teal) no horiz borders"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64C38030-E43A-4A87-BF2B-A0D84636AB07}" name="Figure4point29" displayName="Figure4point29" ref="A4:G12" totalsRowShown="0" headerRowDxfId="8" dataDxfId="7">
  <autoFilter ref="A4:G12"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D3DC330A-636A-42C2-B6CB-4B2DA2039E08}" name="£ million" dataDxfId="6"/>
    <tableColumn id="4" xr3:uid="{1D4BED5D-D843-49FB-9015-AF0535B37807}" name="2023-24 [1]" dataDxfId="5" dataCellStyle="Comma"/>
    <tableColumn id="5" xr3:uid="{F4FC25AA-92A3-44E1-840F-C6F539EA82EE}" name="2024-25" dataDxfId="4" dataCellStyle="Comma"/>
    <tableColumn id="6" xr3:uid="{B5CA4B94-2803-4838-A3F3-62FDD22C3BB0}" name="2025-26" dataDxfId="3" dataCellStyle="Comma"/>
    <tableColumn id="7" xr3:uid="{2EB2AC70-A770-4410-8658-6FC36850A71F}" name="2026-27" dataDxfId="2" dataCellStyle="Comma"/>
    <tableColumn id="8" xr3:uid="{79157569-D05A-4416-AB66-343E4668993A}" name="2027-28" dataDxfId="1" dataCellStyle="Comma"/>
    <tableColumn id="9" xr3:uid="{1DBEF025-9A4B-4986-839F-8FDA27CA18E1}" name="2028-29" dataDxfId="0" dataCellStyle="Comma"/>
  </tableColumns>
  <tableStyleInfo name="SFC - SEFF (teal - teal) no horiz border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F9C7445-E6DD-4A63-BEB3-A1604C6BF092}" name="Figure4point3" displayName="Figure4point3" ref="A4:G9" totalsRowShown="0" headerRowDxfId="240" dataDxfId="239">
  <autoFilter ref="A4:G9"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E523D19-1FDB-4F01-A2B7-539259F55CF3}" name="£ million" dataDxfId="238"/>
    <tableColumn id="3" xr3:uid="{E9AFF552-6D0E-4E36-8691-316A4042362B}" name="2024-25" dataDxfId="237" dataCellStyle="Comma"/>
    <tableColumn id="4" xr3:uid="{66B558C3-AD72-4199-A218-C80B5DC0E5D2}" name="2025-26" dataDxfId="236" dataCellStyle="Comma"/>
    <tableColumn id="5" xr3:uid="{B2E19329-4F54-4FEE-AB5C-DB24F97FD474}" name="2026-27" dataDxfId="235" dataCellStyle="Comma"/>
    <tableColumn id="6" xr3:uid="{5460E444-3F85-476A-BB88-5C391580CEAC}" name="2027-28" dataDxfId="234" dataCellStyle="Comma"/>
    <tableColumn id="7" xr3:uid="{63DD37D4-AE9C-4508-9981-23A20E6FAC10}" name="2028-29" dataDxfId="233" dataCellStyle="Comma"/>
    <tableColumn id="8" xr3:uid="{EFFD13B8-6457-4030-9DFC-E69CC2D7811D}" name="2029-30" dataDxfId="232" dataCellStyle="Comma"/>
  </tableColumns>
  <tableStyleInfo name="SFC - SEFF (teal - teal) no horiz border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3F57A29-FAED-437D-9951-201B66404CD4}" name="Figure4point4" displayName="Figure4point4" ref="A4:J14" totalsRowShown="0" headerRowDxfId="231" dataDxfId="230">
  <autoFilter ref="A4:J14"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92B27EF9-7A76-44D3-867A-DCE5DC1C4864}" name="Tax" dataDxfId="229"/>
    <tableColumn id="2" xr3:uid="{18094985-E33C-4D21-ADEF-7284DCA25826}" name="£ million"/>
    <tableColumn id="3" xr3:uid="{ED7DB622-62F5-4469-B22E-F56C89FF29FA}" name="2022-23 outturn" dataDxfId="228" dataCellStyle="Comma"/>
    <tableColumn id="9" xr3:uid="{CD53732F-A21C-4497-BDA6-C0E5FF0E9C27}" name="2023-24 [1]" dataDxfId="227" dataCellStyle="Comma"/>
    <tableColumn id="10" xr3:uid="{96FE3EDD-F654-43A5-AAAA-E1280B5492C3}" name="2024-25" dataDxfId="226" dataCellStyle="Comma"/>
    <tableColumn id="4" xr3:uid="{3F01ACF6-2803-4FDD-A987-20CC8A7CC2CA}" name="2025-26" dataDxfId="225" dataCellStyle="Comma"/>
    <tableColumn id="5" xr3:uid="{4269831D-6487-4C72-86A8-826D3F5C617A}" name="2026-27" dataDxfId="224" dataCellStyle="Comma"/>
    <tableColumn id="6" xr3:uid="{9C538B37-2B05-4412-9AB3-3AFED0CD7465}" name="2027-28" dataDxfId="223" dataCellStyle="Comma"/>
    <tableColumn id="7" xr3:uid="{8DD3E5EE-4691-4CA6-8004-7187E9318F05}" name="2028-29" dataDxfId="222" dataCellStyle="Comma"/>
    <tableColumn id="8" xr3:uid="{B3544471-FA33-49F5-9C5E-073D2F4C0A38}" name="2029-30" dataDxfId="221" dataCellStyle="Comma"/>
  </tableColumns>
  <tableStyleInfo name="SFC - SEFF (teal - teal) no horiz border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3E538E94-ECEF-495E-8F96-504D92BA5C2C}" name="Figure4point5" displayName="Figure4point5" ref="A18:H20" totalsRowShown="0" headerRowDxfId="220" dataDxfId="219" dataCellStyle="Normal">
  <autoFilter ref="A18:H20" xr:uid="{EB9EF5FA-18BE-4FEF-874C-1B03A28751D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40810B3E-71B9-40CB-988D-9152C84279B0}" name="£ million" dataDxfId="218" dataCellStyle="Normal"/>
    <tableColumn id="2" xr3:uid="{74BFAE0B-5905-4118-AA52-E2F5744D19CE}" name="2022-23" dataDxfId="217" dataCellStyle="Comma"/>
    <tableColumn id="3" xr3:uid="{4E1B29AE-2CE5-4D78-9EAE-8DF4438343D7}" name="2023-24" dataDxfId="216" dataCellStyle="Comma"/>
    <tableColumn id="4" xr3:uid="{F1E78284-4618-46F5-AFEB-7470FF55C63E}" name="2024-25" dataDxfId="215" dataCellStyle="Comma"/>
    <tableColumn id="5" xr3:uid="{E80208DC-50A7-4FBF-913B-7DB10F60A786}" name="2025-26" dataDxfId="214" dataCellStyle="Comma"/>
    <tableColumn id="8" xr3:uid="{66E55728-B2AA-4E88-BF83-DC6C65AA75F1}" name="2026-27" dataDxfId="213" dataCellStyle="Comma"/>
    <tableColumn id="7" xr3:uid="{834F4902-E56A-4ADC-B1AE-D085B4BD80F5}" name="2027-28" dataDxfId="212" dataCellStyle="Comma"/>
    <tableColumn id="6" xr3:uid="{180AD5D3-C4D9-4695-BD02-FB08BC875015}" name="2028-29" dataDxfId="211" dataCellStyle="Comma"/>
  </tableColumns>
  <tableStyleInfo name="SFC - SEFF (teal - teal) no horiz border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367F08B-0BD6-4E7C-9D52-AA85C33AFD58}" name="Figure4point6" displayName="Figure4point6" ref="A4:H16" totalsRowShown="0" headerRowDxfId="210" dataDxfId="209">
  <autoFilter ref="A4:H16"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74D0BA0-2E99-4A08-9C99-57BB5126C7D5}" name="£ million" dataDxfId="208"/>
    <tableColumn id="3" xr3:uid="{655CE621-E664-4008-923B-DC9B35B5AA90}" name="2022-23 [1]" dataDxfId="207" dataCellStyle="Comma"/>
    <tableColumn id="4" xr3:uid="{96C0E8AE-5968-43A7-8F42-60B3C999D6B3}" name="2023-24" dataDxfId="206" dataCellStyle="Comma"/>
    <tableColumn id="5" xr3:uid="{028C86DC-F6FD-4D1F-8AFD-35E6E949FC6F}" name="2024-25" dataDxfId="205" dataCellStyle="Comma"/>
    <tableColumn id="6" xr3:uid="{2D4DF870-3609-4FF1-82F8-28048DEA9EEB}" name="2025-26" dataDxfId="204" dataCellStyle="Comma"/>
    <tableColumn id="7" xr3:uid="{BF537FE4-3D09-4CAB-9E80-A99247141819}" name="2026-27" dataDxfId="203" dataCellStyle="Comma"/>
    <tableColumn id="8" xr3:uid="{DB0D1803-D8D1-40AB-8524-C6F181C48092}" name="2027-28" dataDxfId="202" dataCellStyle="Comma"/>
    <tableColumn id="9" xr3:uid="{A1C010C0-E4B0-4CC8-AEBF-1A458CF695F4}" name="2028-29" dataDxfId="201" dataCellStyle="Comma"/>
  </tableColumns>
  <tableStyleInfo name="SFC - SEFF (teal - teal) no horiz border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E8D30FD4-5F5D-48F0-8FA9-30B2FA9C1384}" name="Figure4point7" displayName="Figure4point7" ref="A4:C11" totalsRowShown="0" headerRowDxfId="200" dataDxfId="199">
  <autoFilter ref="A4:C11" xr:uid="{1F094B04-1952-427E-8DB4-F8D12FA22334}">
    <filterColumn colId="0" hiddenButton="1"/>
    <filterColumn colId="1" hiddenButton="1"/>
    <filterColumn colId="2" hiddenButton="1"/>
  </autoFilter>
  <tableColumns count="3">
    <tableColumn id="1" xr3:uid="{1A43DECA-E17E-40BB-B271-0A5D745D7B2D}" name="£ million" dataDxfId="198"/>
    <tableColumn id="3" xr3:uid="{356240DF-DB04-4784-9495-EE4B89CC7197}" name="2024-25" dataDxfId="197" dataCellStyle="Comma"/>
    <tableColumn id="4" xr3:uid="{DC3CE59E-55B1-44E5-B922-995CB849D9A3}" name="2025-26" dataDxfId="196" dataCellStyle="Comma"/>
  </tableColumns>
  <tableStyleInfo name="SFC - SEFF (teal - teal) no horiz borders"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94B382C-F076-4A03-AB76-715B5C056DF9}" name="Figure4point8" displayName="Figure4point8" ref="A18:E22" totalsRowShown="0" headerRowDxfId="195" dataDxfId="194" dataCellStyle="Normal">
  <autoFilter ref="A18:E22" xr:uid="{EB9EF5FA-18BE-4FEF-874C-1B03A28751D5}">
    <filterColumn colId="0" hiddenButton="1"/>
    <filterColumn colId="1" hiddenButton="1"/>
    <filterColumn colId="2" hiddenButton="1"/>
    <filterColumn colId="3" hiddenButton="1"/>
    <filterColumn colId="4" hiddenButton="1"/>
  </autoFilter>
  <tableColumns count="5">
    <tableColumn id="1" xr3:uid="{1D0E5C73-ABB7-4B5B-973F-F16E3017802E}" name="Units" dataDxfId="193" dataCellStyle="Normal"/>
    <tableColumn id="2" xr3:uid="{F32E9583-3EA9-4EB6-93A7-B1CEB32ED8D9}" name="2023-24" dataDxfId="192" dataCellStyle="Comma"/>
    <tableColumn id="3" xr3:uid="{D2F1A579-2B04-48E9-8D8A-6CCE8D7822BD}" name="2024-25" dataDxfId="191" dataCellStyle="Comma"/>
    <tableColumn id="4" xr3:uid="{77E4FC26-02E8-41AF-891F-02C695DBFC86}" name="2025-26" dataDxfId="190" dataCellStyle="Comma"/>
    <tableColumn id="5" xr3:uid="{1C167BA5-19C8-4888-B09B-C2997751B017}" name="2026-27" dataDxfId="189" dataCellStyle="Comma"/>
  </tableColumns>
  <tableStyleInfo name="SFC - SEFF (teal - teal) no horiz borders" showFirstColumn="0" showLastColumn="0" showRowStripes="1" showColumnStripes="0"/>
</table>
</file>

<file path=xl/theme/theme1.xml><?xml version="1.0" encoding="utf-8"?>
<a:theme xmlns:a="http://schemas.openxmlformats.org/drawingml/2006/main" name="Office Theme">
  <a:themeElements>
    <a:clrScheme name="SFC">
      <a:dk1>
        <a:srgbClr val="000000"/>
      </a:dk1>
      <a:lt1>
        <a:sysClr val="window" lastClr="FFFFFF"/>
      </a:lt1>
      <a:dk2>
        <a:srgbClr val="000000"/>
      </a:dk2>
      <a:lt2>
        <a:srgbClr val="FFFFFF"/>
      </a:lt2>
      <a:accent1>
        <a:srgbClr val="F39E2A"/>
      </a:accent1>
      <a:accent2>
        <a:srgbClr val="B17DD6"/>
      </a:accent2>
      <a:accent3>
        <a:srgbClr val="4FACA2"/>
      </a:accent3>
      <a:accent4>
        <a:srgbClr val="539AC9"/>
      </a:accent4>
      <a:accent5>
        <a:srgbClr val="8F8F8F"/>
      </a:accent5>
      <a:accent6>
        <a:srgbClr val="000000"/>
      </a:accent6>
      <a:hlink>
        <a:srgbClr val="0563C1"/>
      </a:hlink>
      <a:folHlink>
        <a:srgbClr val="954F72"/>
      </a:folHlink>
    </a:clrScheme>
    <a:fontScheme name="SFC">
      <a:majorFont>
        <a:latin typeface="Helvetica"/>
        <a:ea typeface=""/>
        <a:cs typeface=""/>
      </a:majorFont>
      <a:minorFont>
        <a:latin typeface="Helvetic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resentation2" id="{B84D513F-D5F7-48A1-8D30-8B40C5D18A49}" vid="{5FC08C5C-AFA0-4E30-B3BD-6600DCD2D1F3}"/>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fiscalcommission.scot/publication-categories/scotlands-economic-and-fiscal-forecasts/" TargetMode="External"/><Relationship Id="rId2" Type="http://schemas.openxmlformats.org/officeDocument/2006/relationships/hyperlink" Target="https://obr.uk/efo/economic-and-fiscal-outlook-november-2023/" TargetMode="External"/><Relationship Id="rId1" Type="http://schemas.openxmlformats.org/officeDocument/2006/relationships/hyperlink" Target="https://obr.uk/efo/economic-and-fiscal-outlook-october-2024/" TargetMode="External"/><Relationship Id="rId6" Type="http://schemas.openxmlformats.org/officeDocument/2006/relationships/table" Target="../tables/table9.xml"/><Relationship Id="rId5" Type="http://schemas.openxmlformats.org/officeDocument/2006/relationships/drawing" Target="../drawings/drawing2.xml"/><Relationship Id="rId4"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printerSettings" Target="../printerSettings/printerSettings12.bin"/><Relationship Id="rId1" Type="http://schemas.openxmlformats.org/officeDocument/2006/relationships/hyperlink" Target="https://www.gov.uk/government/statistics/scottish-income-tax-outturn-statistics-2022-to-2023"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gov.uk/government/statistics/scottish-income-tax-outturn-statistics-2022-to-2023" TargetMode="External"/><Relationship Id="rId1" Type="http://schemas.openxmlformats.org/officeDocument/2006/relationships/hyperlink" Target="https://fiscalcommission.scot/publications/fiscal-update-august-2024/" TargetMode="External"/><Relationship Id="rId4" Type="http://schemas.openxmlformats.org/officeDocument/2006/relationships/table" Target="../tables/table13.xml"/></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printerSettings" Target="../printerSettings/printerSettings16.bin"/><Relationship Id="rId1" Type="http://schemas.openxmlformats.org/officeDocument/2006/relationships/hyperlink" Target="https://obr.uk/efo/economic-and-fiscal-outlook-october-2024/"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revenue.scot/news-publications/publications/corporate-documents/annual-report-accounts-2023-24-devolved-taxes" TargetMode="External"/><Relationship Id="rId1" Type="http://schemas.openxmlformats.org/officeDocument/2006/relationships/hyperlink" Target="https://www.gov.scot/publications/non-domestic-rates-income-statistics/" TargetMode="External"/><Relationship Id="rId4"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printerSettings" Target="../printerSettings/printerSettings17.bin"/><Relationship Id="rId1" Type="http://schemas.openxmlformats.org/officeDocument/2006/relationships/hyperlink" Target="https://obr.uk/efo/economic-and-fiscal-outlook-october-2024/" TargetMode="External"/></Relationships>
</file>

<file path=xl/worksheets/_rels/sheet22.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printerSettings" Target="../printerSettings/printerSettings18.bin"/><Relationship Id="rId1" Type="http://schemas.openxmlformats.org/officeDocument/2006/relationships/hyperlink" Target="https://www.gov.scot/publications/non-domestic-rates-income-statistics/"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www.gov.scot/publications/non-domestic-rates-income-statistics/" TargetMode="External"/><Relationship Id="rId1" Type="http://schemas.openxmlformats.org/officeDocument/2006/relationships/hyperlink" Target="https://fiscalcommission.scot/publications/fiscal-update-august-2024/" TargetMode="External"/><Relationship Id="rId4" Type="http://schemas.openxmlformats.org/officeDocument/2006/relationships/table" Target="../tables/table19.xml"/></Relationships>
</file>

<file path=xl/worksheets/_rels/sheet24.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printerSettings" Target="../printerSettings/printerSettings21.bin"/><Relationship Id="rId1" Type="http://schemas.openxmlformats.org/officeDocument/2006/relationships/hyperlink" Target="https://revenue.scot/news-publications/publications/corporate-documents/annual-report-accounts-2023-24-devolved-taxes" TargetMode="External"/></Relationships>
</file>

<file path=xl/worksheets/_rels/sheet27.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printerSettings" Target="../printerSettings/printerSettings22.bin"/><Relationship Id="rId1" Type="http://schemas.openxmlformats.org/officeDocument/2006/relationships/hyperlink" Target="https://revenue.scot/news-publications/publications/corporate-documents/annual-report-accounts-2023-24-devolved-taxes" TargetMode="External"/></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s://fiscalcommission.scot/publication-categories/scotlands-economic-and-fiscal-forecasts/" TargetMode="External"/><Relationship Id="rId1" Type="http://schemas.openxmlformats.org/officeDocument/2006/relationships/hyperlink" Target="https://www.ros.gov.uk/data-and-statistics/house-price-statistics" TargetMode="External"/><Relationship Id="rId5" Type="http://schemas.openxmlformats.org/officeDocument/2006/relationships/table" Target="../tables/table23.xml"/><Relationship Id="rId4" Type="http://schemas.openxmlformats.org/officeDocument/2006/relationships/drawing" Target="../drawings/drawing4.xml"/></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s://www.ros.gov.uk/data-and-statistics/house-price-statistics" TargetMode="External"/><Relationship Id="rId1" Type="http://schemas.openxmlformats.org/officeDocument/2006/relationships/hyperlink" Target="https://obr.uk/efo/economic-and-fiscal-outlook-october-2024/" TargetMode="External"/><Relationship Id="rId4" Type="http://schemas.openxmlformats.org/officeDocument/2006/relationships/table" Target="../tables/table24.xml"/></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www.ros.gov.uk/data-and-statistics/house-price-statistics" TargetMode="External"/><Relationship Id="rId1" Type="http://schemas.openxmlformats.org/officeDocument/2006/relationships/hyperlink" Target="https://obr.uk/efo/economic-and-fiscal-outlook-october-2024/" TargetMode="External"/><Relationship Id="rId4" Type="http://schemas.openxmlformats.org/officeDocument/2006/relationships/table" Target="../tables/table25.xml"/></Relationships>
</file>

<file path=xl/worksheets/_rels/sheet31.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printerSettings" Target="../printerSettings/printerSettings26.bin"/><Relationship Id="rId1" Type="http://schemas.openxmlformats.org/officeDocument/2006/relationships/hyperlink" Target="https://revenue.scot/news-publications/publications/corporate-documents/annual-report-accounts-2023-24-devolved-taxes" TargetMode="External"/></Relationships>
</file>

<file path=xl/worksheets/_rels/sheet32.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printerSettings" Target="../printerSettings/printerSettings28.bin"/><Relationship Id="rId1" Type="http://schemas.openxmlformats.org/officeDocument/2006/relationships/hyperlink" Target="https://revenue.scot/news-publications/publications/corporate-documents/annual-report-accounts-2023-24-devolved-taxes" TargetMode="External"/></Relationships>
</file>

<file path=xl/worksheets/_rels/sheet35.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printerSettings" Target="../printerSettings/printerSettings29.bin"/><Relationship Id="rId1" Type="http://schemas.openxmlformats.org/officeDocument/2006/relationships/hyperlink" Target="https://revenue.scot/news-publications/publications/corporate-documents/annual-report-accounts-2023-24-devolved-taxes" TargetMode="External"/></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s://www.fiscalcommission.scot/publication-categories/scotlands-economic-and-fiscal-forecasts/" TargetMode="External"/><Relationship Id="rId1" Type="http://schemas.openxmlformats.org/officeDocument/2006/relationships/hyperlink" Target="https://revenue.scot/news-publications/publications/corporate-documents/annual-report-accounts-2023-24-devolved-taxes" TargetMode="External"/><Relationship Id="rId4" Type="http://schemas.openxmlformats.org/officeDocument/2006/relationships/table" Target="../tables/table30.xml"/></Relationships>
</file>

<file path=xl/worksheets/_rels/sheet4.xml.rels><?xml version="1.0" encoding="UTF-8" standalone="yes"?>
<Relationships xmlns="http://schemas.openxmlformats.org/package/2006/relationships"><Relationship Id="rId3" Type="http://schemas.openxmlformats.org/officeDocument/2006/relationships/hyperlink" Target="https://fiscalcommission.scot/publications/fiscal-update-august-2024/" TargetMode="External"/><Relationship Id="rId2" Type="http://schemas.openxmlformats.org/officeDocument/2006/relationships/hyperlink" Target="https://revenue.scot/news-publications/publications/corporate-documents/annual-report-accounts-2023-24-devolved-taxes" TargetMode="External"/><Relationship Id="rId1" Type="http://schemas.openxmlformats.org/officeDocument/2006/relationships/hyperlink" Target="https://www.gov.scot/publications/non-domestic-rates-income-statistics/" TargetMode="External"/><Relationship Id="rId5" Type="http://schemas.openxmlformats.org/officeDocument/2006/relationships/table" Target="../tables/table3.xml"/><Relationship Id="rId4"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7"/>
  <sheetViews>
    <sheetView showGridLines="0" tabSelected="1" workbookViewId="0"/>
  </sheetViews>
  <sheetFormatPr defaultColWidth="8.453125" defaultRowHeight="19.95" customHeight="1" x14ac:dyDescent="0.25"/>
  <cols>
    <col min="1" max="1" width="89.54296875" style="9" customWidth="1"/>
    <col min="2" max="16384" width="8.453125" style="9"/>
  </cols>
  <sheetData>
    <row r="1" spans="1:3" ht="19.95" customHeight="1" x14ac:dyDescent="0.25">
      <c r="A1" s="4" t="s">
        <v>96</v>
      </c>
      <c r="C1" s="24"/>
    </row>
    <row r="2" spans="1:3" ht="19.95" customHeight="1" x14ac:dyDescent="0.25">
      <c r="A2" t="s">
        <v>0</v>
      </c>
      <c r="C2" s="24"/>
    </row>
    <row r="3" spans="1:3" s="25" customFormat="1" ht="19.95" customHeight="1" x14ac:dyDescent="0.25">
      <c r="A3" s="26" t="s">
        <v>163</v>
      </c>
    </row>
    <row r="4" spans="1:3" ht="19.95" customHeight="1" x14ac:dyDescent="0.25">
      <c r="A4" s="42" t="str">
        <f>'Figure 4.1'!A1</f>
        <v>Figure 4.1: Summary of tax forecasts</v>
      </c>
    </row>
    <row r="5" spans="1:3" ht="19.95" customHeight="1" x14ac:dyDescent="0.25">
      <c r="A5" s="27" t="str">
        <f>'Figure 4.2'!A1</f>
        <v>Figure 4.2: Changes to our tax forecasts since restated December 2023 forecasts</v>
      </c>
    </row>
    <row r="6" spans="1:3" ht="19.95" customHeight="1" x14ac:dyDescent="0.25">
      <c r="A6" s="26" t="s">
        <v>164</v>
      </c>
    </row>
    <row r="7" spans="1:3" ht="19.95" customHeight="1" x14ac:dyDescent="0.25">
      <c r="A7" s="27" t="str">
        <f>'Figure 4.3'!A1</f>
        <v>Figure 4.3: Summary of 2025-26 Budget tax policy changes</v>
      </c>
    </row>
    <row r="8" spans="1:3" ht="19.95" customHeight="1" x14ac:dyDescent="0.25">
      <c r="A8" s="27" t="str">
        <f>'Figure 4.4'!A1</f>
        <v>Figure 4.4: Projected tax net positions</v>
      </c>
    </row>
    <row r="9" spans="1:3" ht="19.95" customHeight="1" x14ac:dyDescent="0.25">
      <c r="A9" s="27" t="str">
        <f>'Figure 4.5'!A1</f>
        <v>Figure 4.5: Changes in the income tax net position since December 2023</v>
      </c>
    </row>
    <row r="10" spans="1:3" ht="19.95" customHeight="1" x14ac:dyDescent="0.25">
      <c r="A10" s="84" t="str">
        <f>'Figure 4.6'!A1</f>
        <v>Figure 4.6: Changes in SIT, the income tax BGA and the ITNP since December 2023</v>
      </c>
    </row>
    <row r="11" spans="1:3" ht="19.95" customHeight="1" x14ac:dyDescent="0.25">
      <c r="A11" s="84" t="str">
        <f>'Figure 4.7'!A1</f>
        <v>Figure 4.7: Detailed breakdown of movement in ITNP since December 2023</v>
      </c>
    </row>
    <row r="12" spans="1:3" ht="19.95" customHeight="1" x14ac:dyDescent="0.25">
      <c r="A12" s="84" t="str">
        <f>'Figure 4.8'!A1</f>
        <v>Figure 4.8: Comparison of SFC and OBR forecasts of average earnings growth</v>
      </c>
    </row>
    <row r="13" spans="1:3" ht="19.95" customHeight="1" x14ac:dyDescent="0.25">
      <c r="A13" s="84" t="str">
        <f>'Figure 4.9'!A1</f>
        <v>Figure 4.9: Change in Scottish income tax reconciliation figure for 2023-24</v>
      </c>
    </row>
    <row r="14" spans="1:3" ht="19.95" customHeight="1" x14ac:dyDescent="0.25">
      <c r="A14" s="84" t="str">
        <f>'Figure 4.10'!A1</f>
        <v>Figure 4.10: Change in Scottish income tax reconciliation figure for 2024-25</v>
      </c>
    </row>
    <row r="15" spans="1:3" ht="19.95" customHeight="1" x14ac:dyDescent="0.25">
      <c r="A15" s="85" t="s">
        <v>166</v>
      </c>
    </row>
    <row r="16" spans="1:3" ht="19.95" customHeight="1" x14ac:dyDescent="0.25">
      <c r="A16" s="84" t="str">
        <f>'Figure 4.11'!A1</f>
        <v>Figure 4.11: Forecast revenue for non-savings, non-dividend (NSND) income tax</v>
      </c>
    </row>
    <row r="17" spans="1:1" ht="19.95" customHeight="1" x14ac:dyDescent="0.25">
      <c r="A17" s="84" t="str">
        <f>'Figure 4.12'!A1</f>
        <v>Figure 4.12: Change in NSND income tax forecast since December 2023</v>
      </c>
    </row>
    <row r="18" spans="1:1" ht="19.95" customHeight="1" x14ac:dyDescent="0.25">
      <c r="A18" s="84" t="str">
        <f>'Figure 4.13'!A1</f>
        <v>Figure 4.13: Forecast of policy changes announced in 2025-26 Scottish Budget</v>
      </c>
    </row>
    <row r="19" spans="1:1" ht="19.95" customHeight="1" x14ac:dyDescent="0.25">
      <c r="A19" s="84" t="str">
        <f>'Figure 4.14'!A1</f>
        <v>Figure 4.14: Difference in individual income tax liabilities because of policy decisions</v>
      </c>
    </row>
    <row r="20" spans="1:1" ht="19.95" customHeight="1" x14ac:dyDescent="0.25">
      <c r="A20" s="84" t="str">
        <f>'Figure 4.15'!A1</f>
        <v>Figure 4.15: Comparison of SFC and OBR economic determinants (growth rates)</v>
      </c>
    </row>
    <row r="21" spans="1:1" ht="19.95" customHeight="1" x14ac:dyDescent="0.25">
      <c r="A21" s="27" t="str">
        <f>'Figure 4.16'!A1</f>
        <v>Figure 4.16: Comparison of SFC and OBR economic determinants (cumulative growth paths)</v>
      </c>
    </row>
    <row r="22" spans="1:1" ht="19.95" customHeight="1" x14ac:dyDescent="0.25">
      <c r="A22" s="85" t="s">
        <v>175</v>
      </c>
    </row>
    <row r="23" spans="1:1" ht="19.95" customHeight="1" x14ac:dyDescent="0.25">
      <c r="A23" s="84" t="str">
        <f>'Figure 4.17'!A1</f>
        <v>Figure 4.17: Forecast revenue for Non-Domestic Rates</v>
      </c>
    </row>
    <row r="24" spans="1:1" ht="19.95" customHeight="1" x14ac:dyDescent="0.25">
      <c r="A24" s="84" t="str">
        <f>'Figure 4.18'!A1</f>
        <v>Figure 4.18: Change in Non-Domestic Rates forecast since December 2023</v>
      </c>
    </row>
    <row r="25" spans="1:1" ht="19.95" customHeight="1" x14ac:dyDescent="0.25">
      <c r="A25" s="84" t="str">
        <f>'Figure 4.19'!A1</f>
        <v>Figure 4.19: Forecast of NDR policy costings</v>
      </c>
    </row>
    <row r="26" spans="1:1" ht="19.95" customHeight="1" x14ac:dyDescent="0.25">
      <c r="A26" s="85" t="s">
        <v>176</v>
      </c>
    </row>
    <row r="27" spans="1:1" ht="19.95" customHeight="1" x14ac:dyDescent="0.25">
      <c r="A27" s="84" t="str">
        <f>'Figure 4.20'!A1</f>
        <v>Figure 4.20: Forecast revenue for Land and Buildings Transaction Tax</v>
      </c>
    </row>
    <row r="28" spans="1:1" ht="19.95" customHeight="1" x14ac:dyDescent="0.25">
      <c r="A28" s="84" t="str">
        <f>'Figure 4.21'!A1</f>
        <v>Figure 4.21: Change in residential LBTT forecast since December 2023</v>
      </c>
    </row>
    <row r="29" spans="1:1" ht="19.95" customHeight="1" x14ac:dyDescent="0.25">
      <c r="A29" s="84" t="str">
        <f>'Figure 4.22'!A1</f>
        <v>Figure 4.22: Average house price, Scotland, 2019-20 to 2029-30</v>
      </c>
    </row>
    <row r="30" spans="1:1" ht="19.95" customHeight="1" x14ac:dyDescent="0.25">
      <c r="A30" s="84" t="str">
        <f>'Figure 4.23'!A1</f>
        <v>Figure 4.23: Comparison of SFC and OBR house price annual growth rates</v>
      </c>
    </row>
    <row r="31" spans="1:1" ht="19.95" customHeight="1" x14ac:dyDescent="0.25">
      <c r="A31" s="84" t="str">
        <f>'Figure 4.24'!A1</f>
        <v>Figure 4.24: Comparison of SFC and OBR transactions annual growth rates</v>
      </c>
    </row>
    <row r="32" spans="1:1" ht="19.95" customHeight="1" x14ac:dyDescent="0.25">
      <c r="A32" s="84" t="str">
        <f>'Figure 4.25'!A1</f>
        <v>Figure 4.25: Change in net ADS forecast since December 2023</v>
      </c>
    </row>
    <row r="33" spans="1:1" ht="19.95" customHeight="1" x14ac:dyDescent="0.25">
      <c r="A33" s="84" t="str">
        <f>'Figure 4.26'!A1</f>
        <v>Figure 4.26: Effect of changes to ADS rate on residential LBTT (including ADS)</v>
      </c>
    </row>
    <row r="34" spans="1:1" ht="19.95" customHeight="1" x14ac:dyDescent="0.25">
      <c r="A34" s="84" t="str">
        <f>'Figure 4.27'!A1</f>
        <v>Figure 4.27: Change in non-residential LBTT forecast since December 2023</v>
      </c>
    </row>
    <row r="35" spans="1:1" ht="19.95" customHeight="1" x14ac:dyDescent="0.25">
      <c r="A35" s="85" t="s">
        <v>177</v>
      </c>
    </row>
    <row r="36" spans="1:1" ht="19.95" customHeight="1" x14ac:dyDescent="0.25">
      <c r="A36" s="84" t="str">
        <f>'Figure 4.28'!A1</f>
        <v>Figure 4.28: Forecast revenue for Scottish Landfill Tax</v>
      </c>
    </row>
    <row r="37" spans="1:1" ht="19.95" customHeight="1" x14ac:dyDescent="0.25">
      <c r="A37" s="84" t="str">
        <f>'Figure 4.29'!A1</f>
        <v>Figure 4.29: Change in Scottish Landfill Tax forecast since December 2023</v>
      </c>
    </row>
  </sheetData>
  <hyperlinks>
    <hyperlink ref="A5" location="'Figure 4.2'!A1" display="'Figure 4.2'!A1" xr:uid="{AD6B9F6A-B15B-44C8-A763-ED5923B10933}"/>
    <hyperlink ref="A7" location="'Figure 4.3'!A1" display="'Figure 4.3'!A1" xr:uid="{AC55F2E7-9552-4860-B63A-D4F7A5DA38BF}"/>
    <hyperlink ref="A8" location="'Figure 4.4'!A1" display="'Figure 4.4'!A1" xr:uid="{B59D154E-7D86-4EE0-AA23-1DC2E7C08562}"/>
    <hyperlink ref="A9" location="'Figure 4.5'!A1" display="'Figure 4.5'!A1" xr:uid="{12A89DAD-D9C7-4018-8376-91E96986427D}"/>
    <hyperlink ref="A4" location="'Figure 4.1'!A1" display="'Figure 4.1'!A1" xr:uid="{C96204C2-7EF8-4C60-9A28-DEC6CAD149E2}"/>
    <hyperlink ref="A10" location="'Figure 4.6'!A1" display="'Figure 4.6'!A1" xr:uid="{5A8B7F4B-CEBE-496B-8E0F-EA6D6A896976}"/>
    <hyperlink ref="A11" location="'Figure 4.7'!A1" display="'Figure 4.7'!A1" xr:uid="{D4900255-1ACE-424F-99C9-CDD3907B1D20}"/>
    <hyperlink ref="A12" location="'Figure 4.8'!A1" display="'Figure 4.8'!A1" xr:uid="{9AE5C831-5C90-48D1-A88F-60DEDCD7D57D}"/>
    <hyperlink ref="A13" location="'Figure 4.9'!A1" display="'Figure 4.9'!A1" xr:uid="{A9094BDF-DFF1-4294-937C-17D23644D021}"/>
    <hyperlink ref="A14" location="'Figure 4.10'!A1" display="'Figure 4.10'!A1" xr:uid="{18D7705F-6E76-491C-A25B-C19D4D950826}"/>
    <hyperlink ref="A16" location="'Figure 4.11'!A1" display="'Figure 4.11'!A1" xr:uid="{29C5BC2E-262F-4F1C-AE06-B64B928AB37F}"/>
    <hyperlink ref="A17" location="'Figure 4.12'!A1" display="'Figure 4.12'!A1" xr:uid="{F242A218-0AEB-4803-8E78-3354E030C6C8}"/>
    <hyperlink ref="A18" location="'Figure 4.13'!A1" display="'Figure 4.13'!A1" xr:uid="{937C858B-398F-4090-B1F4-CD574A4690B9}"/>
    <hyperlink ref="A20" location="'Figure 4.15'!A1" display="'Figure 4.15'!A1" xr:uid="{2CC19320-70BD-422B-94D6-0417A0502BCF}"/>
    <hyperlink ref="A21" location="'Figure 4.16'!A1" display="'Figure 4.16'!A1" xr:uid="{2D8AEA03-D696-47C9-80D7-2B90E4C2BF16}"/>
    <hyperlink ref="A23" location="'Figure 4.17'!A1" display="'Figure 4.17'!A1" xr:uid="{973AF67C-C615-45C7-A1BF-22FAFED31670}"/>
    <hyperlink ref="A24" location="'Figure 4.18'!A1" display="'Figure 4.18'!A1" xr:uid="{45809772-901B-4F2D-A9DF-39919F22B21C}"/>
    <hyperlink ref="A25" location="'Figure 4.19'!A1" display="'Figure 4.19'!A1" xr:uid="{8470DD21-94FE-4E5F-8F92-C1F9B80DF1E7}"/>
    <hyperlink ref="A27" location="'Figure 4.20'!A1" display="'Figure 4.20'!A1" xr:uid="{CFB91635-6221-4253-BDB4-6C03E84C1C92}"/>
    <hyperlink ref="A28" location="'Figure 4.21'!A1" display="'Figure 4.21'!A1" xr:uid="{BDC34C4E-A371-42D5-9099-A2C566963FF2}"/>
    <hyperlink ref="A29" location="'Figure 4.22'!A1" display="'Figure 4.22'!A1" xr:uid="{0A9BF229-E5DF-4893-9132-AF296F111ADF}"/>
    <hyperlink ref="A30" location="'Figure 4.23'!A1" display="'Figure 4.23'!A1" xr:uid="{6013C2BA-5B4B-4E96-BD7D-50AA0E60EC32}"/>
    <hyperlink ref="A31" location="'Figure 4.24'!A1" display="'Figure 4.24'!A1" xr:uid="{5475A409-6F2F-4B8E-8E9C-72927C2E7A6B}"/>
    <hyperlink ref="A32" location="'Figure 4.25'!A1" display="'Figure 4.25'!A1" xr:uid="{A4DB2490-F963-43F8-92C8-CED5D7A048B6}"/>
    <hyperlink ref="A33" location="'Figure 4.26'!A1" display="'Figure 4.26'!A1" xr:uid="{76417A3E-B56A-47D5-A53D-71B8532D6C01}"/>
    <hyperlink ref="A34" location="'Figure 4.27'!A1" display="'Figure 4.27'!A1" xr:uid="{6E98F3DC-885B-4D5B-8ACD-DE65448EB963}"/>
    <hyperlink ref="A36" location="'Figure 4.28'!A1" display="'Figure 4.28'!A1" xr:uid="{54BCC9FF-A23C-4FF1-B0B3-8239BD500167}"/>
    <hyperlink ref="A37" location="'Figure 4.29'!A1" display="'Figure 4.29'!A1" xr:uid="{05BB4A8B-314C-495A-A5FD-2E1EE4D7021E}"/>
    <hyperlink ref="A19" location="'Figure 4.14'!A1" display="'Figure 4.14'!A1" xr:uid="{586984D6-84E9-44A6-BFBA-D68BDE97D397}"/>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F1CA5-9E54-485C-A890-9A05AD768E19}">
  <dimension ref="A1:C20"/>
  <sheetViews>
    <sheetView showGridLines="0" zoomScaleNormal="100" workbookViewId="0"/>
  </sheetViews>
  <sheetFormatPr defaultColWidth="8.453125" defaultRowHeight="19.95" customHeight="1" x14ac:dyDescent="0.25"/>
  <cols>
    <col min="1" max="1" width="26.453125" style="5" customWidth="1"/>
    <col min="2" max="3" width="7.453125" style="5" bestFit="1" customWidth="1"/>
    <col min="4" max="16384" width="8.453125" style="5"/>
  </cols>
  <sheetData>
    <row r="1" spans="1:3" ht="19.95" customHeight="1" x14ac:dyDescent="0.25">
      <c r="A1" s="4" t="s">
        <v>149</v>
      </c>
      <c r="B1" s="6"/>
      <c r="C1" s="6"/>
    </row>
    <row r="2" spans="1:3" ht="19.95" customHeight="1" x14ac:dyDescent="0.25">
      <c r="A2" t="s">
        <v>2</v>
      </c>
      <c r="B2" s="6"/>
      <c r="C2" s="6"/>
    </row>
    <row r="3" spans="1:3" ht="19.95" customHeight="1" x14ac:dyDescent="0.25">
      <c r="A3" t="s">
        <v>133</v>
      </c>
      <c r="B3" s="6"/>
      <c r="C3" s="6"/>
    </row>
    <row r="4" spans="1:3" s="9" customFormat="1" ht="19.95" customHeight="1" x14ac:dyDescent="0.25">
      <c r="A4" s="30" t="s">
        <v>4</v>
      </c>
      <c r="B4" s="49" t="s">
        <v>11</v>
      </c>
      <c r="C4" s="49" t="s">
        <v>12</v>
      </c>
    </row>
    <row r="5" spans="1:3" ht="19.95" customHeight="1" x14ac:dyDescent="0.25">
      <c r="A5" t="s">
        <v>139</v>
      </c>
      <c r="B5" s="32">
        <v>0</v>
      </c>
      <c r="C5" s="32">
        <v>-141.66206961819262</v>
      </c>
    </row>
    <row r="6" spans="1:3" ht="19.95" customHeight="1" x14ac:dyDescent="0.25">
      <c r="A6" t="s">
        <v>144</v>
      </c>
      <c r="B6" s="32">
        <v>-343.26723649159612</v>
      </c>
      <c r="C6" s="32">
        <v>-358.18132871312991</v>
      </c>
    </row>
    <row r="7" spans="1:3" ht="19.95" customHeight="1" x14ac:dyDescent="0.25">
      <c r="A7" t="s">
        <v>145</v>
      </c>
      <c r="B7" s="32">
        <v>0</v>
      </c>
      <c r="C7" s="32">
        <v>52.192312744522496</v>
      </c>
    </row>
    <row r="8" spans="1:3" ht="19.95" customHeight="1" x14ac:dyDescent="0.25">
      <c r="A8" t="s">
        <v>135</v>
      </c>
      <c r="B8" s="32">
        <v>-180.00000000000003</v>
      </c>
      <c r="C8" s="32">
        <v>-300</v>
      </c>
    </row>
    <row r="9" spans="1:3" ht="19.95" customHeight="1" x14ac:dyDescent="0.25">
      <c r="A9" t="s">
        <v>136</v>
      </c>
      <c r="B9" s="32">
        <v>-5.2443799854967388</v>
      </c>
      <c r="C9" s="32">
        <v>-72.021829521829545</v>
      </c>
    </row>
    <row r="10" spans="1:3" ht="19.95" customHeight="1" x14ac:dyDescent="0.25">
      <c r="A10" t="s">
        <v>137</v>
      </c>
      <c r="B10" s="32">
        <v>-172.86422006853411</v>
      </c>
      <c r="C10" s="32">
        <v>-91.364978222976447</v>
      </c>
    </row>
    <row r="11" spans="1:3" ht="19.95" customHeight="1" x14ac:dyDescent="0.25">
      <c r="A11" t="s">
        <v>138</v>
      </c>
      <c r="B11" s="32">
        <v>-701.37583654562695</v>
      </c>
      <c r="C11" s="32">
        <v>-911.03789333160603</v>
      </c>
    </row>
    <row r="12" spans="1:3" ht="19.95" customHeight="1" x14ac:dyDescent="0.25">
      <c r="A12" t="s">
        <v>25</v>
      </c>
      <c r="B12" s="10"/>
      <c r="C12" s="10"/>
    </row>
    <row r="13" spans="1:3" ht="19.95" customHeight="1" x14ac:dyDescent="0.25">
      <c r="A13" s="2" t="s">
        <v>1</v>
      </c>
      <c r="B13" s="12"/>
      <c r="C13" s="12"/>
    </row>
    <row r="14" spans="1:3" ht="19.95" customHeight="1" x14ac:dyDescent="0.25">
      <c r="B14" s="43"/>
      <c r="C14" s="43"/>
    </row>
    <row r="15" spans="1:3" ht="19.95" customHeight="1" x14ac:dyDescent="0.25">
      <c r="B15" s="14"/>
    </row>
    <row r="16" spans="1:3" ht="19.95" customHeight="1" x14ac:dyDescent="0.25">
      <c r="B16" s="43"/>
    </row>
    <row r="17" spans="1:3" ht="19.95" customHeight="1" x14ac:dyDescent="0.25">
      <c r="B17" s="14"/>
      <c r="C17" s="14"/>
    </row>
    <row r="18" spans="1:3" ht="19.95" customHeight="1" x14ac:dyDescent="0.25">
      <c r="B18" s="43"/>
      <c r="C18" s="43"/>
    </row>
    <row r="19" spans="1:3" ht="19.95" customHeight="1" x14ac:dyDescent="0.25">
      <c r="A19" s="7"/>
    </row>
    <row r="20" spans="1:3" ht="19.95" customHeight="1" x14ac:dyDescent="0.25">
      <c r="A20" s="8"/>
      <c r="B20" s="8"/>
      <c r="C20" s="8"/>
    </row>
  </sheetData>
  <hyperlinks>
    <hyperlink ref="A13" location="'Table of Contents'!A1" display="Return to Contents" xr:uid="{DA8F54A9-D349-4C3B-9BB4-73C02EF86743}"/>
  </hyperlink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CF13B-49BD-4B79-BF42-7C1ED20A41F3}">
  <dimension ref="A1:AL28"/>
  <sheetViews>
    <sheetView showGridLines="0" zoomScaleNormal="100" zoomScaleSheetLayoutView="100" workbookViewId="0"/>
  </sheetViews>
  <sheetFormatPr defaultColWidth="8.81640625" defaultRowHeight="19.95" customHeight="1" x14ac:dyDescent="0.25"/>
  <cols>
    <col min="1" max="1" width="18" customWidth="1"/>
    <col min="2" max="5" width="7.81640625" bestFit="1" customWidth="1"/>
    <col min="6" max="7" width="9.81640625" customWidth="1"/>
    <col min="8" max="8" width="9.54296875" style="23" customWidth="1"/>
    <col min="9" max="9" width="9.81640625" style="23" customWidth="1"/>
    <col min="10" max="10" width="9.54296875" customWidth="1"/>
    <col min="11" max="13" width="9.81640625" customWidth="1"/>
    <col min="27" max="27" width="14.1796875" customWidth="1"/>
    <col min="28" max="30" width="11.54296875" customWidth="1"/>
    <col min="31" max="31" width="15.54296875" customWidth="1"/>
    <col min="32" max="37" width="12.54296875" customWidth="1"/>
    <col min="38" max="38" width="17.54296875" customWidth="1"/>
  </cols>
  <sheetData>
    <row r="1" spans="1:38" s="5" customFormat="1" ht="19.95" customHeight="1" x14ac:dyDescent="0.25">
      <c r="A1" s="77" t="s">
        <v>153</v>
      </c>
      <c r="G1"/>
      <c r="H1" s="15"/>
      <c r="I1" s="15"/>
    </row>
    <row r="2" spans="1:38" s="5" customFormat="1" ht="19.95" customHeight="1" x14ac:dyDescent="0.25">
      <c r="A2" s="104" t="s">
        <v>140</v>
      </c>
      <c r="G2"/>
      <c r="H2" s="15"/>
      <c r="I2" s="15"/>
    </row>
    <row r="3" spans="1:38" s="5" customFormat="1" ht="19.95" customHeight="1" x14ac:dyDescent="0.25">
      <c r="A3" t="s">
        <v>8</v>
      </c>
      <c r="G3"/>
      <c r="H3" s="15"/>
      <c r="I3" s="15"/>
    </row>
    <row r="4" spans="1:38" s="5" customFormat="1" ht="19.95" customHeight="1" x14ac:dyDescent="0.25">
      <c r="A4" t="s">
        <v>191</v>
      </c>
      <c r="G4"/>
      <c r="H4" s="15"/>
      <c r="I4" s="15"/>
    </row>
    <row r="5" spans="1:38" s="20" customFormat="1" ht="19.95" customHeight="1" x14ac:dyDescent="0.25">
      <c r="A5" s="17"/>
      <c r="B5" s="17"/>
      <c r="C5" s="17"/>
      <c r="D5" s="17"/>
      <c r="E5" s="17"/>
      <c r="F5" s="17"/>
      <c r="G5" s="17"/>
      <c r="H5" s="18"/>
      <c r="I5" s="18"/>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row>
    <row r="6" spans="1:38" s="20" customFormat="1" ht="19.95" customHeight="1" x14ac:dyDescent="0.25">
      <c r="A6" s="17"/>
      <c r="B6" s="17"/>
      <c r="C6" s="17"/>
      <c r="D6" s="17"/>
      <c r="E6" s="17"/>
      <c r="F6" s="17"/>
      <c r="G6" s="17"/>
      <c r="H6" s="18"/>
      <c r="I6" s="1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row>
    <row r="7" spans="1:38" s="20" customFormat="1" ht="19.95" customHeight="1" x14ac:dyDescent="0.25">
      <c r="A7" s="17"/>
      <c r="B7" s="17"/>
      <c r="C7" s="17"/>
      <c r="D7" s="17"/>
      <c r="E7" s="17"/>
      <c r="F7" s="17"/>
      <c r="G7" s="17"/>
      <c r="H7" s="18"/>
      <c r="I7" s="18"/>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row>
    <row r="8" spans="1:38" s="20" customFormat="1" ht="19.95" customHeight="1" x14ac:dyDescent="0.25">
      <c r="A8" s="17"/>
      <c r="B8" s="17"/>
      <c r="C8" s="17"/>
      <c r="D8" s="17"/>
      <c r="E8" s="17"/>
      <c r="F8" s="17"/>
      <c r="G8" s="17"/>
      <c r="H8" s="18"/>
      <c r="I8" s="1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row>
    <row r="9" spans="1:38" s="20" customFormat="1" ht="19.95" customHeight="1" x14ac:dyDescent="0.25">
      <c r="A9" s="17"/>
      <c r="B9" s="17"/>
      <c r="C9" s="17"/>
      <c r="D9" s="17"/>
      <c r="E9" s="17"/>
      <c r="F9" s="17"/>
      <c r="G9" s="17"/>
      <c r="H9" s="18"/>
      <c r="I9" s="18"/>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row>
    <row r="10" spans="1:38" s="20" customFormat="1" ht="19.95" customHeight="1" x14ac:dyDescent="0.25">
      <c r="A10" s="17"/>
      <c r="B10" s="17"/>
      <c r="C10" s="17"/>
      <c r="D10" s="17"/>
      <c r="E10" s="17"/>
      <c r="F10" s="17"/>
      <c r="G10" s="17"/>
      <c r="H10" s="18"/>
      <c r="I10" s="18"/>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row>
    <row r="11" spans="1:38" s="20" customFormat="1" ht="19.95" customHeight="1" x14ac:dyDescent="0.25">
      <c r="A11" s="17"/>
      <c r="B11" s="17"/>
      <c r="C11" s="17"/>
      <c r="D11" s="17"/>
      <c r="E11" s="17"/>
      <c r="F11" s="17"/>
      <c r="G11" s="17"/>
      <c r="H11" s="18"/>
      <c r="I11" s="18"/>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row>
    <row r="12" spans="1:38" s="20" customFormat="1" ht="19.95" customHeight="1" x14ac:dyDescent="0.25">
      <c r="A12" s="17"/>
      <c r="B12" s="17"/>
      <c r="C12" s="17"/>
      <c r="D12" s="17"/>
      <c r="E12" s="17"/>
      <c r="F12" s="17"/>
      <c r="G12" s="17"/>
      <c r="H12" s="18"/>
      <c r="I12" s="18"/>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row>
    <row r="13" spans="1:38" s="20" customFormat="1" ht="19.95" customHeight="1" x14ac:dyDescent="0.25">
      <c r="A13" s="17"/>
      <c r="B13" s="17"/>
      <c r="C13" s="17"/>
      <c r="D13" s="17"/>
      <c r="E13" s="17"/>
      <c r="F13" s="17"/>
      <c r="G13" s="17"/>
      <c r="H13" s="18"/>
      <c r="I13" s="18"/>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row>
    <row r="14" spans="1:38" s="20" customFormat="1" ht="19.95" customHeight="1" x14ac:dyDescent="0.25">
      <c r="A14" s="17"/>
      <c r="B14" s="17"/>
      <c r="C14" s="17"/>
      <c r="D14" s="17"/>
      <c r="E14" s="17"/>
      <c r="F14" s="17"/>
      <c r="G14" s="17"/>
      <c r="H14" s="18"/>
      <c r="I14" s="18"/>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row>
    <row r="15" spans="1:38" s="20" customFormat="1" ht="19.95" customHeight="1" x14ac:dyDescent="0.25">
      <c r="A15" s="17"/>
      <c r="B15" s="17"/>
      <c r="C15" s="17"/>
      <c r="D15" s="17"/>
      <c r="E15" s="17"/>
      <c r="F15" s="17"/>
      <c r="G15" s="17"/>
      <c r="H15" s="18"/>
      <c r="I15" s="18"/>
    </row>
    <row r="16" spans="1:38" s="20" customFormat="1" ht="19.95" customHeight="1" x14ac:dyDescent="0.25">
      <c r="A16" s="17"/>
      <c r="B16" s="17"/>
      <c r="C16" s="17"/>
      <c r="D16" s="17"/>
      <c r="E16" s="17"/>
      <c r="F16" s="17"/>
      <c r="G16" s="17"/>
      <c r="H16" s="18"/>
      <c r="I16" s="18"/>
    </row>
    <row r="17" spans="1:20" s="20" customFormat="1" ht="19.95" customHeight="1" x14ac:dyDescent="0.25">
      <c r="A17" s="17"/>
      <c r="B17" s="17"/>
      <c r="C17" s="17"/>
      <c r="D17" s="17"/>
      <c r="E17" s="17"/>
      <c r="F17" s="17"/>
      <c r="G17" s="17"/>
      <c r="H17" s="18"/>
      <c r="I17" s="18"/>
    </row>
    <row r="18" spans="1:20" s="22" customFormat="1" ht="19.95" customHeight="1" x14ac:dyDescent="0.25">
      <c r="A18" s="35" t="s">
        <v>6</v>
      </c>
      <c r="B18" s="30" t="s">
        <v>10</v>
      </c>
      <c r="C18" s="30" t="s">
        <v>11</v>
      </c>
      <c r="D18" s="49" t="s">
        <v>12</v>
      </c>
      <c r="E18" s="49" t="s">
        <v>13</v>
      </c>
      <c r="F18" s="21"/>
    </row>
    <row r="19" spans="1:20" ht="19.95" customHeight="1" x14ac:dyDescent="0.25">
      <c r="A19" t="s">
        <v>168</v>
      </c>
      <c r="B19" s="81">
        <v>6.2428737473611742</v>
      </c>
      <c r="C19" s="81">
        <v>3.3322226573854157</v>
      </c>
      <c r="D19" s="81">
        <v>1.8860487287410224</v>
      </c>
      <c r="E19" s="81">
        <v>2.1921912111362101</v>
      </c>
      <c r="H19"/>
      <c r="I19"/>
    </row>
    <row r="20" spans="1:20" ht="19.95" customHeight="1" x14ac:dyDescent="0.25">
      <c r="A20" t="s">
        <v>169</v>
      </c>
      <c r="B20" s="81">
        <v>7.2487671361031678</v>
      </c>
      <c r="C20" s="81">
        <v>4.5344662622124758</v>
      </c>
      <c r="D20" s="81">
        <v>2.9536636771093998</v>
      </c>
      <c r="E20" s="81">
        <v>2.0778029205091544</v>
      </c>
      <c r="H20"/>
      <c r="I20"/>
    </row>
    <row r="21" spans="1:20" s="5" customFormat="1" ht="19.95" customHeight="1" x14ac:dyDescent="0.25">
      <c r="A21" t="s">
        <v>170</v>
      </c>
      <c r="B21" s="81">
        <v>6.6048217190512126</v>
      </c>
      <c r="C21" s="81">
        <v>3.6422616078651826</v>
      </c>
      <c r="D21" s="81">
        <v>2.9552187768501659</v>
      </c>
      <c r="E21" s="81">
        <v>2.8947038740767539</v>
      </c>
    </row>
    <row r="22" spans="1:20" s="5" customFormat="1" ht="19.95" customHeight="1" x14ac:dyDescent="0.25">
      <c r="A22" t="s">
        <v>171</v>
      </c>
      <c r="B22" s="81">
        <v>6.4316343198033366</v>
      </c>
      <c r="C22" s="81">
        <v>4.3435677782886817</v>
      </c>
      <c r="D22" s="81">
        <v>3.7491849912298481</v>
      </c>
      <c r="E22" s="81">
        <v>2.8002367153446839</v>
      </c>
    </row>
    <row r="23" spans="1:20" s="5" customFormat="1" ht="19.95" customHeight="1" x14ac:dyDescent="0.25">
      <c r="A23" t="s">
        <v>5</v>
      </c>
      <c r="B23" s="82"/>
      <c r="C23" s="82"/>
      <c r="D23" s="82"/>
      <c r="E23" s="82"/>
      <c r="F23" s="82"/>
      <c r="G23" s="83"/>
    </row>
    <row r="24" spans="1:20" s="5" customFormat="1" ht="19.95" customHeight="1" x14ac:dyDescent="0.25">
      <c r="A24" s="2" t="s">
        <v>226</v>
      </c>
      <c r="B24" s="82"/>
      <c r="C24" s="82"/>
      <c r="D24" s="82"/>
      <c r="E24" s="82"/>
      <c r="F24" s="82"/>
      <c r="G24" s="83"/>
    </row>
    <row r="25" spans="1:20" s="5" customFormat="1" ht="19.95" customHeight="1" x14ac:dyDescent="0.25">
      <c r="A25" s="28" t="s">
        <v>196</v>
      </c>
      <c r="B25" s="82"/>
      <c r="C25" s="82"/>
      <c r="D25" s="82"/>
      <c r="E25" s="82"/>
      <c r="F25" s="82"/>
      <c r="G25" s="83"/>
    </row>
    <row r="26" spans="1:20" s="5" customFormat="1" ht="19.95" customHeight="1" x14ac:dyDescent="0.25">
      <c r="A26" s="28" t="s">
        <v>158</v>
      </c>
      <c r="B26" s="82"/>
      <c r="C26" s="82"/>
      <c r="D26" s="82"/>
      <c r="E26" s="82"/>
      <c r="F26" s="82"/>
      <c r="G26" s="83"/>
    </row>
    <row r="27" spans="1:20" s="5" customFormat="1" ht="19.95" customHeight="1" x14ac:dyDescent="0.25">
      <c r="A27" s="28" t="s">
        <v>1</v>
      </c>
      <c r="B27" s="12"/>
      <c r="C27" s="12"/>
      <c r="D27" s="12"/>
      <c r="E27" s="12"/>
      <c r="F27" s="12"/>
      <c r="G27" s="12"/>
    </row>
    <row r="28" spans="1:20" ht="19.95" customHeight="1" x14ac:dyDescent="0.25">
      <c r="H28"/>
      <c r="I28"/>
      <c r="L28" s="23"/>
      <c r="M28" s="23"/>
      <c r="N28" s="23"/>
      <c r="O28" s="23"/>
      <c r="P28" s="23"/>
      <c r="Q28" s="23"/>
      <c r="R28" s="23"/>
      <c r="S28" s="23"/>
      <c r="T28" s="23"/>
    </row>
  </sheetData>
  <hyperlinks>
    <hyperlink ref="A27" location="'Table of Contents'!A1" display="Return to Contents" xr:uid="{A54CD616-FCBE-4B48-B200-E5B1E84927E5}"/>
    <hyperlink ref="A26" r:id="rId1" display="OBR (2024) Economic and fiscal outlook – October 2024," xr:uid="{8BAEDDF6-3F6B-4D8C-9CFC-F84017996EE5}"/>
    <hyperlink ref="A25" r:id="rId2" xr:uid="{CD225E7B-CB3D-438A-8615-06A76BF7F37D}"/>
    <hyperlink ref="A24" r:id="rId3" xr:uid="{7CEA7763-758C-4CF6-BD9B-5CB078D2B1C5}"/>
  </hyperlinks>
  <pageMargins left="0.7" right="0.7" top="0.75" bottom="0.75" header="0.3" footer="0.3"/>
  <pageSetup paperSize="9" orientation="portrait" r:id="rId4"/>
  <drawing r:id="rId5"/>
  <tableParts count="1">
    <tablePart r:id="rId6"/>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6025D-AB31-43F7-81B3-B7988F3382E4}">
  <dimension ref="A1:J19"/>
  <sheetViews>
    <sheetView showGridLines="0" zoomScaleNormal="100" workbookViewId="0"/>
  </sheetViews>
  <sheetFormatPr defaultColWidth="8.453125" defaultRowHeight="19.95" customHeight="1" x14ac:dyDescent="0.25"/>
  <cols>
    <col min="1" max="1" width="27.1796875" style="5" customWidth="1"/>
    <col min="2" max="2" width="6.36328125" style="5" bestFit="1" customWidth="1"/>
    <col min="3" max="3" width="7" style="5" bestFit="1" customWidth="1"/>
    <col min="4" max="4" width="6.1796875" style="5" bestFit="1" customWidth="1"/>
    <col min="5" max="5" width="13" style="5" bestFit="1" customWidth="1"/>
    <col min="6" max="6" width="8.453125" style="5"/>
    <col min="7" max="7" width="8.453125" style="5" customWidth="1"/>
    <col min="8" max="16384" width="8.453125" style="5"/>
  </cols>
  <sheetData>
    <row r="1" spans="1:10" ht="19.95" customHeight="1" x14ac:dyDescent="0.25">
      <c r="A1" s="4" t="s">
        <v>165</v>
      </c>
      <c r="B1" s="6"/>
      <c r="C1" s="6"/>
      <c r="D1" s="6"/>
      <c r="E1" s="6"/>
    </row>
    <row r="2" spans="1:10" ht="19.95" customHeight="1" x14ac:dyDescent="0.25">
      <c r="A2" t="s">
        <v>2</v>
      </c>
      <c r="B2" s="6"/>
      <c r="C2" s="6"/>
      <c r="D2" s="6"/>
      <c r="E2" s="6"/>
    </row>
    <row r="3" spans="1:10" ht="19.95" customHeight="1" x14ac:dyDescent="0.25">
      <c r="A3" t="s">
        <v>46</v>
      </c>
      <c r="B3" s="6"/>
      <c r="C3" s="6"/>
      <c r="D3" s="6"/>
      <c r="E3" s="6"/>
    </row>
    <row r="4" spans="1:10" s="9" customFormat="1" ht="31.2" x14ac:dyDescent="0.25">
      <c r="A4" s="30" t="s">
        <v>142</v>
      </c>
      <c r="B4" s="49" t="s">
        <v>43</v>
      </c>
      <c r="C4" s="49" t="s">
        <v>31</v>
      </c>
      <c r="D4" s="49" t="s">
        <v>44</v>
      </c>
      <c r="E4" s="48" t="s">
        <v>154</v>
      </c>
    </row>
    <row r="5" spans="1:10" ht="19.95" customHeight="1" x14ac:dyDescent="0.25">
      <c r="A5" t="s">
        <v>141</v>
      </c>
      <c r="B5" s="32">
        <v>15809.954549772159</v>
      </c>
      <c r="C5" s="32">
        <v>-15485.24</v>
      </c>
      <c r="D5" s="32">
        <v>324.71454977215944</v>
      </c>
      <c r="E5" s="32" t="s">
        <v>45</v>
      </c>
      <c r="G5" s="9"/>
      <c r="H5" s="9"/>
      <c r="I5" s="9"/>
      <c r="J5" s="9"/>
    </row>
    <row r="6" spans="1:10" ht="19.95" customHeight="1" x14ac:dyDescent="0.25">
      <c r="A6" t="s">
        <v>7</v>
      </c>
      <c r="B6" s="32">
        <v>16210.158969693346</v>
      </c>
      <c r="C6" s="32">
        <v>-15799.317857109785</v>
      </c>
      <c r="D6" s="32">
        <v>410.84111258356097</v>
      </c>
      <c r="E6" s="32">
        <v>86.126562811401527</v>
      </c>
      <c r="G6" s="9"/>
      <c r="H6" s="9"/>
      <c r="I6" s="9"/>
      <c r="J6" s="9"/>
    </row>
    <row r="7" spans="1:10" ht="19.95" customHeight="1" x14ac:dyDescent="0.25">
      <c r="A7" s="50" t="s">
        <v>36</v>
      </c>
      <c r="B7" s="32">
        <v>17356.893222777911</v>
      </c>
      <c r="C7" s="32">
        <v>-16530.20173695869</v>
      </c>
      <c r="D7" s="32">
        <v>826.69148581922127</v>
      </c>
      <c r="E7" s="32">
        <v>501.97693604706183</v>
      </c>
      <c r="G7" s="9"/>
      <c r="H7" s="9"/>
      <c r="I7" s="9"/>
      <c r="J7" s="9"/>
    </row>
    <row r="8" spans="1:10" ht="19.95" customHeight="1" x14ac:dyDescent="0.25">
      <c r="A8" s="51" t="s">
        <v>37</v>
      </c>
      <c r="B8" s="32">
        <v>17314.667533485572</v>
      </c>
      <c r="C8" s="32">
        <v>-16527.066299839975</v>
      </c>
      <c r="D8" s="32">
        <v>787.60123364559695</v>
      </c>
      <c r="E8" s="32">
        <v>462.88668387343751</v>
      </c>
      <c r="G8" s="9"/>
      <c r="H8" s="9"/>
      <c r="I8" s="9"/>
      <c r="J8" s="9"/>
    </row>
    <row r="9" spans="1:10" ht="19.95" customHeight="1" x14ac:dyDescent="0.25">
      <c r="A9" t="s">
        <v>5</v>
      </c>
      <c r="B9" s="10"/>
      <c r="C9" s="10"/>
      <c r="D9" s="10"/>
      <c r="E9" s="10"/>
      <c r="G9" s="9"/>
      <c r="H9" s="9"/>
      <c r="I9" s="9"/>
      <c r="J9" s="9"/>
    </row>
    <row r="10" spans="1:10" ht="19.95" customHeight="1" x14ac:dyDescent="0.25">
      <c r="A10" t="s">
        <v>187</v>
      </c>
      <c r="B10" s="10"/>
      <c r="C10" s="10"/>
      <c r="D10" s="10"/>
      <c r="E10" s="10"/>
    </row>
    <row r="11" spans="1:10" ht="19.95" customHeight="1" x14ac:dyDescent="0.25">
      <c r="A11" t="s">
        <v>188</v>
      </c>
      <c r="B11" s="10"/>
      <c r="C11" s="10"/>
      <c r="D11" s="10"/>
      <c r="E11" s="10"/>
    </row>
    <row r="12" spans="1:10" ht="19.95" customHeight="1" x14ac:dyDescent="0.25">
      <c r="A12" s="2" t="s">
        <v>1</v>
      </c>
      <c r="B12" s="12"/>
      <c r="C12" s="12"/>
      <c r="D12" s="12"/>
      <c r="E12" s="12"/>
    </row>
    <row r="14" spans="1:10" ht="19.95" customHeight="1" x14ac:dyDescent="0.25">
      <c r="B14" s="14"/>
    </row>
    <row r="15" spans="1:10" ht="19.95" customHeight="1" x14ac:dyDescent="0.25">
      <c r="E15" s="43"/>
    </row>
    <row r="16" spans="1:10" ht="19.95" customHeight="1" x14ac:dyDescent="0.25">
      <c r="C16" s="43"/>
      <c r="E16" s="43"/>
    </row>
    <row r="18" spans="1:5" ht="19.95" customHeight="1" x14ac:dyDescent="0.25">
      <c r="A18" s="7"/>
    </row>
    <row r="19" spans="1:5" ht="19.95" customHeight="1" x14ac:dyDescent="0.25">
      <c r="A19" s="8"/>
      <c r="B19" s="8"/>
      <c r="C19" s="8"/>
      <c r="D19" s="8"/>
      <c r="E19" s="8"/>
    </row>
  </sheetData>
  <hyperlinks>
    <hyperlink ref="A12" location="'Table of Contents'!A1" display="Return to Contents" xr:uid="{EF117F3F-75AA-41E3-8244-BFEB84E34B5E}"/>
  </hyperlink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77B16-9DCB-43F9-98AD-5BE91634A0DC}">
  <dimension ref="A1:J16"/>
  <sheetViews>
    <sheetView showGridLines="0" zoomScaleNormal="100" workbookViewId="0"/>
  </sheetViews>
  <sheetFormatPr defaultColWidth="8.453125" defaultRowHeight="19.95" customHeight="1" x14ac:dyDescent="0.25"/>
  <cols>
    <col min="1" max="1" width="27.1796875" style="5" customWidth="1"/>
    <col min="2" max="2" width="6.453125" style="5" bestFit="1" customWidth="1"/>
    <col min="3" max="3" width="7" style="5" bestFit="1" customWidth="1"/>
    <col min="4" max="4" width="6.1796875" style="5" bestFit="1" customWidth="1"/>
    <col min="5" max="5" width="13.1796875" style="5" bestFit="1" customWidth="1"/>
    <col min="6" max="16384" width="8.453125" style="5"/>
  </cols>
  <sheetData>
    <row r="1" spans="1:10" ht="19.95" customHeight="1" x14ac:dyDescent="0.25">
      <c r="A1" s="4" t="s">
        <v>155</v>
      </c>
      <c r="B1" s="6"/>
      <c r="C1" s="6"/>
      <c r="D1" s="6"/>
      <c r="E1" s="6"/>
    </row>
    <row r="2" spans="1:10" ht="19.95" customHeight="1" x14ac:dyDescent="0.25">
      <c r="A2" t="s">
        <v>2</v>
      </c>
      <c r="B2" s="6"/>
      <c r="C2" s="6"/>
      <c r="D2" s="6"/>
      <c r="E2" s="6"/>
    </row>
    <row r="3" spans="1:10" ht="19.95" customHeight="1" x14ac:dyDescent="0.25">
      <c r="A3" t="s">
        <v>74</v>
      </c>
      <c r="B3" s="6"/>
      <c r="C3" s="6"/>
      <c r="D3" s="6"/>
      <c r="E3" s="6"/>
    </row>
    <row r="4" spans="1:10" s="9" customFormat="1" ht="31.2" x14ac:dyDescent="0.25">
      <c r="A4" s="30" t="s">
        <v>142</v>
      </c>
      <c r="B4" s="49" t="s">
        <v>43</v>
      </c>
      <c r="C4" s="49" t="s">
        <v>31</v>
      </c>
      <c r="D4" s="49" t="s">
        <v>44</v>
      </c>
      <c r="E4" s="48" t="s">
        <v>167</v>
      </c>
    </row>
    <row r="5" spans="1:10" ht="19.95" customHeight="1" x14ac:dyDescent="0.25">
      <c r="A5" s="50" t="s">
        <v>143</v>
      </c>
      <c r="B5" s="32">
        <v>18844.082446482815</v>
      </c>
      <c r="C5" s="32">
        <v>-17431.935583288232</v>
      </c>
      <c r="D5" s="32">
        <v>1412.1468631945827</v>
      </c>
      <c r="E5" s="32" t="s">
        <v>45</v>
      </c>
      <c r="G5" s="9"/>
      <c r="H5" s="9"/>
      <c r="I5" s="9"/>
      <c r="J5" s="9"/>
    </row>
    <row r="6" spans="1:10" ht="19.95" customHeight="1" x14ac:dyDescent="0.25">
      <c r="A6" s="51" t="s">
        <v>37</v>
      </c>
      <c r="B6" s="32">
        <v>19099.315664327292</v>
      </c>
      <c r="C6" s="32">
        <v>-18388.544637678337</v>
      </c>
      <c r="D6" s="32">
        <v>710.77102664895574</v>
      </c>
      <c r="E6" s="32">
        <v>-701.37583654562695</v>
      </c>
      <c r="G6" s="9"/>
      <c r="H6" s="9"/>
      <c r="I6" s="9"/>
      <c r="J6" s="9"/>
    </row>
    <row r="7" spans="1:10" ht="19.95" customHeight="1" x14ac:dyDescent="0.25">
      <c r="A7" t="s">
        <v>5</v>
      </c>
      <c r="B7" s="10"/>
      <c r="C7" s="10"/>
      <c r="D7" s="10"/>
      <c r="E7" s="10"/>
      <c r="G7" s="9"/>
      <c r="H7" s="9"/>
      <c r="I7" s="9"/>
      <c r="J7" s="9"/>
    </row>
    <row r="8" spans="1:10" ht="19.95" customHeight="1" x14ac:dyDescent="0.25">
      <c r="A8" t="s">
        <v>187</v>
      </c>
      <c r="B8" s="10"/>
      <c r="C8" s="10"/>
      <c r="D8" s="10"/>
      <c r="E8" s="10"/>
    </row>
    <row r="9" spans="1:10" ht="19.95" customHeight="1" x14ac:dyDescent="0.25">
      <c r="A9" t="s">
        <v>188</v>
      </c>
      <c r="B9" s="10"/>
      <c r="C9" s="10"/>
      <c r="D9" s="10"/>
      <c r="E9" s="10"/>
    </row>
    <row r="10" spans="1:10" ht="19.95" customHeight="1" x14ac:dyDescent="0.25">
      <c r="A10" s="2" t="s">
        <v>1</v>
      </c>
      <c r="B10" s="12"/>
      <c r="C10" s="12"/>
      <c r="D10" s="12"/>
      <c r="E10" s="12"/>
    </row>
    <row r="12" spans="1:10" ht="19.95" customHeight="1" x14ac:dyDescent="0.25">
      <c r="B12" s="14"/>
    </row>
    <row r="13" spans="1:10" ht="19.95" customHeight="1" x14ac:dyDescent="0.25">
      <c r="D13" s="43"/>
      <c r="E13" s="43"/>
    </row>
    <row r="15" spans="1:10" ht="19.95" customHeight="1" x14ac:dyDescent="0.25">
      <c r="C15" s="43"/>
    </row>
    <row r="16" spans="1:10" ht="19.95" customHeight="1" x14ac:dyDescent="0.25">
      <c r="A16" s="7"/>
    </row>
  </sheetData>
  <hyperlinks>
    <hyperlink ref="A10" location="'Table of Contents'!A1" display="Return to Contents" xr:uid="{7945A082-4F4B-4D92-A299-0C472FB7E797}"/>
  </hyperlinks>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B7C02-62D2-47B0-A9E8-7E36AD1D6CE9}">
  <sheetPr>
    <tabColor rgb="FF397E77"/>
  </sheetPr>
  <dimension ref="A1:A2"/>
  <sheetViews>
    <sheetView showGridLines="0" workbookViewId="0"/>
  </sheetViews>
  <sheetFormatPr defaultColWidth="8.453125" defaultRowHeight="19.95" customHeight="1" x14ac:dyDescent="0.25"/>
  <cols>
    <col min="1" max="1" width="18.453125" style="5" customWidth="1"/>
    <col min="2" max="16384" width="8.453125" style="5"/>
  </cols>
  <sheetData>
    <row r="1" spans="1:1" ht="19.95" customHeight="1" x14ac:dyDescent="0.25">
      <c r="A1" s="2" t="s">
        <v>1</v>
      </c>
    </row>
    <row r="2" spans="1:1" ht="19.95" customHeight="1" x14ac:dyDescent="0.25">
      <c r="A2" s="1"/>
    </row>
  </sheetData>
  <hyperlinks>
    <hyperlink ref="A1:A2" location="Contents!A1" display="Return to Contents" xr:uid="{749865DB-4429-438E-941D-8BA83A02BBC0}"/>
    <hyperlink ref="A1" location="'Table of Contents'!A1" display="Return to Contents" xr:uid="{EDB89DFE-FB4A-4CA1-B293-F71032D0E007}"/>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774A6-0155-4513-842D-844922017F6C}">
  <dimension ref="A1:I16"/>
  <sheetViews>
    <sheetView showGridLines="0" zoomScaleNormal="100" workbookViewId="0"/>
  </sheetViews>
  <sheetFormatPr defaultColWidth="8.453125" defaultRowHeight="19.95" customHeight="1" x14ac:dyDescent="0.25"/>
  <cols>
    <col min="1" max="1" width="9.1796875" style="5" customWidth="1"/>
    <col min="2" max="2" width="8.1796875" style="5" bestFit="1" customWidth="1"/>
    <col min="3" max="9" width="7.54296875" style="5" bestFit="1" customWidth="1"/>
    <col min="10" max="16384" width="8.453125" style="5"/>
  </cols>
  <sheetData>
    <row r="1" spans="1:9" ht="19.95" customHeight="1" x14ac:dyDescent="0.25">
      <c r="A1" s="4" t="s">
        <v>184</v>
      </c>
      <c r="B1" s="6"/>
      <c r="C1" s="6"/>
      <c r="D1" s="6"/>
      <c r="E1" s="6"/>
      <c r="F1" s="6"/>
      <c r="G1" s="6"/>
    </row>
    <row r="2" spans="1:9" ht="19.95" customHeight="1" x14ac:dyDescent="0.25">
      <c r="A2" t="s">
        <v>2</v>
      </c>
      <c r="B2" s="6"/>
      <c r="C2" s="6"/>
      <c r="D2" s="6"/>
      <c r="E2" s="6"/>
      <c r="F2" s="6"/>
      <c r="G2" s="6"/>
    </row>
    <row r="3" spans="1:9" ht="19.95" customHeight="1" x14ac:dyDescent="0.25">
      <c r="A3" t="s">
        <v>47</v>
      </c>
      <c r="B3" s="6"/>
      <c r="C3" s="6"/>
      <c r="D3" s="6"/>
      <c r="E3" s="6"/>
      <c r="F3" s="6"/>
      <c r="G3" s="6"/>
    </row>
    <row r="4" spans="1:9" s="9" customFormat="1" ht="30" x14ac:dyDescent="0.25">
      <c r="A4" s="30" t="s">
        <v>4</v>
      </c>
      <c r="B4" s="57" t="s">
        <v>109</v>
      </c>
      <c r="C4" s="29" t="s">
        <v>10</v>
      </c>
      <c r="D4" s="29" t="s">
        <v>11</v>
      </c>
      <c r="E4" s="29" t="s">
        <v>12</v>
      </c>
      <c r="F4" s="29" t="s">
        <v>13</v>
      </c>
      <c r="G4" s="29" t="s">
        <v>14</v>
      </c>
      <c r="H4" s="29" t="s">
        <v>15</v>
      </c>
      <c r="I4" s="29" t="s">
        <v>16</v>
      </c>
    </row>
    <row r="5" spans="1:9" ht="19.95" customHeight="1" x14ac:dyDescent="0.25">
      <c r="A5" t="s">
        <v>17</v>
      </c>
      <c r="B5" s="32">
        <v>15169.043819317261</v>
      </c>
      <c r="C5" s="32">
        <v>17314.667533485572</v>
      </c>
      <c r="D5" s="32">
        <v>19099.315664327292</v>
      </c>
      <c r="E5" s="32">
        <v>20477.043824688146</v>
      </c>
      <c r="F5" s="32">
        <v>21782.16727353022</v>
      </c>
      <c r="G5" s="32">
        <v>22980.358524634899</v>
      </c>
      <c r="H5" s="32">
        <v>23913.210986994734</v>
      </c>
      <c r="I5" s="32">
        <v>24930.001378176916</v>
      </c>
    </row>
    <row r="6" spans="1:9" ht="19.95" customHeight="1" x14ac:dyDescent="0.25">
      <c r="A6" t="s">
        <v>5</v>
      </c>
      <c r="B6" s="10"/>
      <c r="C6" s="10"/>
      <c r="D6" s="10"/>
      <c r="E6" s="10"/>
      <c r="F6" s="10"/>
      <c r="G6" s="10"/>
      <c r="H6" s="10"/>
      <c r="I6" s="11"/>
    </row>
    <row r="7" spans="1:9" ht="19.95" customHeight="1" x14ac:dyDescent="0.25">
      <c r="A7" t="s">
        <v>187</v>
      </c>
      <c r="B7" s="10"/>
      <c r="C7" s="10"/>
      <c r="D7" s="10"/>
      <c r="E7" s="10"/>
      <c r="F7" s="10"/>
      <c r="G7" s="10"/>
      <c r="H7" s="10"/>
      <c r="I7" s="11"/>
    </row>
    <row r="8" spans="1:9" ht="20.100000000000001" customHeight="1" x14ac:dyDescent="0.25">
      <c r="A8" s="28" t="s">
        <v>9</v>
      </c>
      <c r="B8"/>
    </row>
    <row r="9" spans="1:9" ht="19.95" customHeight="1" x14ac:dyDescent="0.25">
      <c r="A9" s="2" t="s">
        <v>1</v>
      </c>
      <c r="B9" s="12"/>
      <c r="C9" s="12"/>
      <c r="D9" s="12"/>
      <c r="E9" s="12"/>
      <c r="F9" s="13"/>
      <c r="G9" s="13"/>
      <c r="H9" s="12"/>
      <c r="I9" s="12"/>
    </row>
    <row r="11" spans="1:9" ht="19.95" customHeight="1" x14ac:dyDescent="0.25">
      <c r="B11" s="14"/>
    </row>
    <row r="15" spans="1:9" ht="19.95" customHeight="1" x14ac:dyDescent="0.25">
      <c r="A15" s="7"/>
    </row>
    <row r="16" spans="1:9" ht="19.95" customHeight="1" x14ac:dyDescent="0.25">
      <c r="A16" s="8"/>
      <c r="B16" s="8"/>
      <c r="C16" s="8"/>
      <c r="D16" s="8"/>
      <c r="E16" s="8"/>
    </row>
  </sheetData>
  <phoneticPr fontId="11" type="noConversion"/>
  <hyperlinks>
    <hyperlink ref="A9" location="'Table of Contents'!A1" display="Return to Contents" xr:uid="{9C61F4FE-CCE8-4E0E-9442-F7630A18786E}"/>
    <hyperlink ref="A8" r:id="rId1" display="Scottish Fiscal Commission (2021) Scotland’s Economic and Fiscal Forecasts – December 2021," xr:uid="{4A129A1A-7E7C-4194-846C-13999591FDF3}"/>
  </hyperlinks>
  <pageMargins left="0.7" right="0.7" top="0.75" bottom="0.75" header="0.3" footer="0.3"/>
  <pageSetup paperSize="9" orientation="portrait"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75746-7FB9-43E1-B7B7-6A26E2D3120F}">
  <dimension ref="A1:P28"/>
  <sheetViews>
    <sheetView showGridLines="0" zoomScaleNormal="100" workbookViewId="0"/>
  </sheetViews>
  <sheetFormatPr defaultColWidth="8.453125" defaultRowHeight="19.95" customHeight="1" x14ac:dyDescent="0.25"/>
  <cols>
    <col min="1" max="1" width="39" style="5" customWidth="1"/>
    <col min="2" max="2" width="10.54296875" style="5" bestFit="1" customWidth="1"/>
    <col min="3" max="8" width="7.54296875" style="5" bestFit="1" customWidth="1"/>
    <col min="9" max="16384" width="8.453125" style="5"/>
  </cols>
  <sheetData>
    <row r="1" spans="1:16" ht="19.95" customHeight="1" x14ac:dyDescent="0.25">
      <c r="A1" s="4" t="s">
        <v>185</v>
      </c>
      <c r="B1" s="6"/>
      <c r="C1" s="6"/>
      <c r="D1" s="6"/>
      <c r="E1" s="6"/>
      <c r="F1" s="6"/>
    </row>
    <row r="2" spans="1:16" ht="19.95" customHeight="1" x14ac:dyDescent="0.25">
      <c r="A2" t="s">
        <v>2</v>
      </c>
      <c r="B2" s="6"/>
      <c r="C2" s="6"/>
      <c r="D2" s="6"/>
      <c r="E2" s="6"/>
      <c r="F2" s="6"/>
    </row>
    <row r="3" spans="1:16" ht="19.95" customHeight="1" x14ac:dyDescent="0.25">
      <c r="A3" t="s">
        <v>157</v>
      </c>
      <c r="B3" s="6"/>
      <c r="C3" s="6"/>
      <c r="D3" s="6"/>
      <c r="E3" s="6"/>
      <c r="F3" s="6"/>
    </row>
    <row r="4" spans="1:16" s="9" customFormat="1" ht="15.6" x14ac:dyDescent="0.25">
      <c r="A4" s="30" t="s">
        <v>4</v>
      </c>
      <c r="B4" s="49" t="s">
        <v>110</v>
      </c>
      <c r="C4" s="29" t="s">
        <v>10</v>
      </c>
      <c r="D4" s="29" t="s">
        <v>11</v>
      </c>
      <c r="E4" s="29" t="s">
        <v>12</v>
      </c>
      <c r="F4" s="29" t="s">
        <v>13</v>
      </c>
      <c r="G4" s="29" t="s">
        <v>14</v>
      </c>
      <c r="H4" s="29" t="s">
        <v>15</v>
      </c>
    </row>
    <row r="5" spans="1:16" s="9" customFormat="1" ht="19.95" customHeight="1" x14ac:dyDescent="0.25">
      <c r="A5" s="51" t="s">
        <v>36</v>
      </c>
      <c r="B5" s="58">
        <v>15309.484573127973</v>
      </c>
      <c r="C5" s="58">
        <v>17356.893222777911</v>
      </c>
      <c r="D5" s="58">
        <v>18844.082446482815</v>
      </c>
      <c r="E5" s="58">
        <v>19873.27939174978</v>
      </c>
      <c r="F5" s="58">
        <v>20855.99725965827</v>
      </c>
      <c r="G5" s="58">
        <v>22055.666005958847</v>
      </c>
      <c r="H5" s="58">
        <v>22980.788558499444</v>
      </c>
    </row>
    <row r="6" spans="1:16" s="9" customFormat="1" ht="19.95" customHeight="1" x14ac:dyDescent="0.25">
      <c r="A6" s="71" t="s">
        <v>156</v>
      </c>
      <c r="B6" s="58" t="s">
        <v>45</v>
      </c>
      <c r="C6" s="58" t="s">
        <v>45</v>
      </c>
      <c r="D6" s="58" t="s">
        <v>45</v>
      </c>
      <c r="E6" s="58">
        <v>-141.66206961819262</v>
      </c>
      <c r="F6" s="58">
        <v>-231.76011329120956</v>
      </c>
      <c r="G6" s="58">
        <v>-329.05077383713433</v>
      </c>
      <c r="H6" s="58">
        <v>-492.16550270840162</v>
      </c>
    </row>
    <row r="7" spans="1:16" ht="19.95" customHeight="1" x14ac:dyDescent="0.25">
      <c r="A7" t="s">
        <v>50</v>
      </c>
      <c r="B7" s="32">
        <v>15309.484573127973</v>
      </c>
      <c r="C7" s="32">
        <v>17356.893222777911</v>
      </c>
      <c r="D7" s="32">
        <v>18844.082446462286</v>
      </c>
      <c r="E7" s="32">
        <v>19731.617322080267</v>
      </c>
      <c r="F7" s="32">
        <v>20624.237146336272</v>
      </c>
      <c r="G7" s="32">
        <v>21726.615232162767</v>
      </c>
      <c r="H7" s="32">
        <v>22488.623055780776</v>
      </c>
      <c r="J7" s="9"/>
      <c r="K7" s="9"/>
      <c r="L7" s="9"/>
      <c r="M7" s="9"/>
      <c r="N7" s="9"/>
      <c r="O7" s="9"/>
      <c r="P7" s="9"/>
    </row>
    <row r="8" spans="1:16" ht="19.95" customHeight="1" x14ac:dyDescent="0.25">
      <c r="A8" s="71" t="s">
        <v>51</v>
      </c>
      <c r="B8" s="32">
        <v>0</v>
      </c>
      <c r="C8" s="32">
        <v>51.145008364997921</v>
      </c>
      <c r="D8" s="32">
        <v>184.81908357249995</v>
      </c>
      <c r="E8" s="32">
        <v>636.83173243903002</v>
      </c>
      <c r="F8" s="32">
        <v>768.81443832523655</v>
      </c>
      <c r="G8" s="32">
        <v>835.77454523639972</v>
      </c>
      <c r="H8" s="32">
        <v>850.8192256595903</v>
      </c>
      <c r="J8" s="9"/>
      <c r="K8" s="9"/>
      <c r="L8" s="9"/>
      <c r="M8" s="9"/>
      <c r="N8" s="9"/>
      <c r="O8" s="9"/>
      <c r="P8" s="9"/>
    </row>
    <row r="9" spans="1:16" ht="19.95" customHeight="1" x14ac:dyDescent="0.25">
      <c r="A9" s="71" t="s">
        <v>53</v>
      </c>
      <c r="B9" s="32">
        <v>0</v>
      </c>
      <c r="C9" s="32">
        <v>10.409743770946079</v>
      </c>
      <c r="D9" s="32">
        <v>-121.99618131923853</v>
      </c>
      <c r="E9" s="32">
        <v>-129.42128978746041</v>
      </c>
      <c r="F9" s="32">
        <v>-137.97767104528248</v>
      </c>
      <c r="G9" s="32">
        <v>-146.77520082502815</v>
      </c>
      <c r="H9" s="32">
        <v>-153.52933681435388</v>
      </c>
      <c r="J9" s="9"/>
      <c r="K9" s="9"/>
      <c r="L9" s="9"/>
      <c r="M9" s="9"/>
      <c r="N9" s="9"/>
      <c r="O9" s="9"/>
      <c r="P9" s="9"/>
    </row>
    <row r="10" spans="1:16" ht="19.95" customHeight="1" x14ac:dyDescent="0.25">
      <c r="A10" s="71" t="s">
        <v>192</v>
      </c>
      <c r="B10" s="32">
        <v>0</v>
      </c>
      <c r="C10" s="32">
        <v>21.731381647674411</v>
      </c>
      <c r="D10" s="32">
        <v>470.10418113702542</v>
      </c>
      <c r="E10" s="32">
        <v>332.98231365992228</v>
      </c>
      <c r="F10" s="32">
        <v>382.29559922893407</v>
      </c>
      <c r="G10" s="32">
        <v>445.31095106777445</v>
      </c>
      <c r="H10" s="32">
        <v>557.19825622964936</v>
      </c>
      <c r="J10" s="9"/>
      <c r="K10" s="9"/>
      <c r="L10" s="9"/>
      <c r="M10" s="9"/>
      <c r="N10" s="9"/>
      <c r="O10" s="9"/>
      <c r="P10" s="9"/>
    </row>
    <row r="11" spans="1:16" ht="19.95" customHeight="1" x14ac:dyDescent="0.25">
      <c r="A11" s="71" t="s">
        <v>52</v>
      </c>
      <c r="B11" s="32">
        <v>-140.44075381071161</v>
      </c>
      <c r="C11" s="32">
        <v>-125.51182307595808</v>
      </c>
      <c r="D11" s="32">
        <v>-277.69386554580922</v>
      </c>
      <c r="E11" s="32">
        <v>-147.15856649945613</v>
      </c>
      <c r="F11" s="32">
        <v>-40.682438975708124</v>
      </c>
      <c r="G11" s="32">
        <v>-77.203373730258477</v>
      </c>
      <c r="H11" s="32">
        <v>-35.551026062270921</v>
      </c>
      <c r="J11" s="9"/>
      <c r="K11" s="9"/>
      <c r="L11" s="9"/>
      <c r="M11" s="9"/>
      <c r="N11" s="9"/>
      <c r="O11" s="9"/>
      <c r="P11" s="9"/>
    </row>
    <row r="12" spans="1:16" ht="19.95" customHeight="1" x14ac:dyDescent="0.25">
      <c r="A12" s="45" t="s">
        <v>54</v>
      </c>
      <c r="B12" s="46">
        <v>15169.043819317261</v>
      </c>
      <c r="C12" s="46">
        <v>17314.667533485572</v>
      </c>
      <c r="D12" s="46">
        <v>19099.315664327292</v>
      </c>
      <c r="E12" s="46">
        <v>20424.851511943623</v>
      </c>
      <c r="F12" s="46">
        <v>21596.687073900241</v>
      </c>
      <c r="G12" s="46">
        <v>22783.7221538706</v>
      </c>
      <c r="H12" s="46">
        <v>23707.560174803657</v>
      </c>
      <c r="J12" s="9"/>
      <c r="K12" s="9"/>
      <c r="L12" s="9"/>
      <c r="M12" s="9"/>
      <c r="N12" s="9"/>
      <c r="O12" s="9"/>
      <c r="P12" s="9"/>
    </row>
    <row r="13" spans="1:16" ht="19.95" customHeight="1" x14ac:dyDescent="0.25">
      <c r="A13" s="71" t="s">
        <v>55</v>
      </c>
      <c r="B13" s="32" t="s">
        <v>45</v>
      </c>
      <c r="C13" s="32" t="s">
        <v>45</v>
      </c>
      <c r="D13" s="32" t="s">
        <v>45</v>
      </c>
      <c r="E13" s="32">
        <v>52.192312744523157</v>
      </c>
      <c r="F13" s="32">
        <v>185.4801996299785</v>
      </c>
      <c r="G13" s="32">
        <v>196.63637076430024</v>
      </c>
      <c r="H13" s="32">
        <v>205.65081219107577</v>
      </c>
      <c r="J13" s="9"/>
      <c r="K13" s="9"/>
      <c r="L13" s="9"/>
      <c r="M13" s="9"/>
      <c r="N13" s="9"/>
      <c r="O13" s="9"/>
      <c r="P13" s="9"/>
    </row>
    <row r="14" spans="1:16" ht="19.95" customHeight="1" x14ac:dyDescent="0.25">
      <c r="A14" t="s">
        <v>56</v>
      </c>
      <c r="B14" s="66">
        <v>15169.043819317261</v>
      </c>
      <c r="C14" s="66">
        <v>17314.667533485572</v>
      </c>
      <c r="D14" s="66">
        <v>19099.315664327292</v>
      </c>
      <c r="E14" s="66">
        <v>20477.043824688146</v>
      </c>
      <c r="F14" s="66">
        <v>21782.16727353022</v>
      </c>
      <c r="G14" s="66">
        <v>22980.358524634899</v>
      </c>
      <c r="H14" s="66">
        <v>23913.210986994734</v>
      </c>
      <c r="J14" s="9"/>
      <c r="K14" s="9"/>
      <c r="L14" s="9"/>
      <c r="M14" s="9"/>
      <c r="N14" s="9"/>
      <c r="O14" s="9"/>
      <c r="P14" s="9"/>
    </row>
    <row r="15" spans="1:16" ht="19.95" customHeight="1" x14ac:dyDescent="0.25">
      <c r="A15" s="33" t="s">
        <v>57</v>
      </c>
      <c r="B15" s="34">
        <v>-140.44075381071161</v>
      </c>
      <c r="C15" s="34">
        <v>-42.225689292339666</v>
      </c>
      <c r="D15" s="34">
        <v>255.23321786500674</v>
      </c>
      <c r="E15" s="34">
        <v>745.42650260787923</v>
      </c>
      <c r="F15" s="34">
        <v>1157.9301271939476</v>
      </c>
      <c r="G15" s="34">
        <v>1253.7432924721325</v>
      </c>
      <c r="H15" s="34">
        <v>1424.5879312139587</v>
      </c>
      <c r="J15" s="9"/>
      <c r="K15" s="9"/>
      <c r="L15" s="9"/>
      <c r="M15" s="9"/>
      <c r="N15" s="9"/>
      <c r="O15" s="9"/>
      <c r="P15" s="9"/>
    </row>
    <row r="16" spans="1:16" ht="19.95" customHeight="1" x14ac:dyDescent="0.25">
      <c r="A16" t="s">
        <v>5</v>
      </c>
      <c r="B16" s="10"/>
      <c r="C16" s="10"/>
      <c r="D16" s="10"/>
      <c r="E16" s="10"/>
      <c r="F16" s="10"/>
      <c r="G16" s="10"/>
      <c r="H16" s="11"/>
    </row>
    <row r="17" spans="1:8" ht="19.95" customHeight="1" x14ac:dyDescent="0.25">
      <c r="A17" t="s">
        <v>187</v>
      </c>
      <c r="B17" s="10"/>
      <c r="C17" s="10"/>
      <c r="D17" s="10"/>
      <c r="E17" s="10"/>
      <c r="F17" s="10"/>
      <c r="G17" s="10"/>
      <c r="H17" s="11"/>
    </row>
    <row r="18" spans="1:8" ht="20.100000000000001" customHeight="1" x14ac:dyDescent="0.25">
      <c r="A18" s="28" t="s">
        <v>58</v>
      </c>
      <c r="B18"/>
    </row>
    <row r="19" spans="1:8" ht="20.100000000000001" customHeight="1" x14ac:dyDescent="0.25">
      <c r="A19" s="28" t="s">
        <v>9</v>
      </c>
      <c r="B19"/>
      <c r="C19" s="43"/>
    </row>
    <row r="20" spans="1:8" ht="20.100000000000001" customHeight="1" x14ac:dyDescent="0.25">
      <c r="A20" t="s">
        <v>113</v>
      </c>
      <c r="B20"/>
    </row>
    <row r="21" spans="1:8" ht="19.95" customHeight="1" x14ac:dyDescent="0.25">
      <c r="A21" s="2" t="s">
        <v>1</v>
      </c>
      <c r="B21" s="12"/>
      <c r="C21" s="12"/>
      <c r="D21" s="12"/>
      <c r="E21" s="12"/>
      <c r="F21" s="13"/>
      <c r="G21" s="12"/>
      <c r="H21" s="12"/>
    </row>
    <row r="23" spans="1:8" ht="19.95" customHeight="1" x14ac:dyDescent="0.25">
      <c r="B23" s="14"/>
    </row>
    <row r="24" spans="1:8" ht="19.95" customHeight="1" x14ac:dyDescent="0.25">
      <c r="B24" s="43"/>
      <c r="C24" s="43"/>
      <c r="D24" s="43"/>
      <c r="E24" s="43"/>
      <c r="F24" s="43"/>
      <c r="G24" s="43"/>
      <c r="H24" s="43"/>
    </row>
    <row r="27" spans="1:8" ht="19.95" customHeight="1" x14ac:dyDescent="0.25">
      <c r="A27" s="7"/>
    </row>
    <row r="28" spans="1:8" ht="19.95" customHeight="1" x14ac:dyDescent="0.25">
      <c r="A28" s="8"/>
      <c r="B28" s="8"/>
      <c r="C28" s="8"/>
      <c r="D28" s="8"/>
      <c r="E28" s="8"/>
    </row>
  </sheetData>
  <hyperlinks>
    <hyperlink ref="A21" location="'Table of Contents'!A1" display="Return to Contents" xr:uid="{56BCBFA4-0DB8-465B-854D-5DFD84B3DA16}"/>
    <hyperlink ref="A18" r:id="rId1" xr:uid="{73333CD9-F8BC-4B96-B097-9B74CB0D4666}"/>
    <hyperlink ref="A19" r:id="rId2" display="Scottish Fiscal Commission (2021) Scotland’s Economic and Fiscal Forecasts – December 2021," xr:uid="{813D527B-E8FE-4C63-BB36-6E5621DAE6E1}"/>
  </hyperlinks>
  <pageMargins left="0.7" right="0.7" top="0.75" bottom="0.75" header="0.3" footer="0.3"/>
  <pageSetup paperSize="9" orientation="portrait" r:id="rId3"/>
  <tableParts count="1">
    <tablePart r:id="rId4"/>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78F94-C074-4BEA-B357-C726CBF9514C}">
  <dimension ref="A1:L31"/>
  <sheetViews>
    <sheetView showGridLines="0" zoomScaleNormal="100" workbookViewId="0"/>
  </sheetViews>
  <sheetFormatPr defaultColWidth="8.453125" defaultRowHeight="19.95" customHeight="1" x14ac:dyDescent="0.25"/>
  <cols>
    <col min="1" max="1" width="44.54296875" style="5" customWidth="1"/>
    <col min="2" max="6" width="7.54296875" style="5" bestFit="1" customWidth="1"/>
    <col min="7" max="16384" width="8.453125" style="5"/>
  </cols>
  <sheetData>
    <row r="1" spans="1:12" ht="19.95" customHeight="1" x14ac:dyDescent="0.25">
      <c r="A1" s="4" t="s">
        <v>208</v>
      </c>
      <c r="B1" s="6"/>
      <c r="C1" s="6"/>
      <c r="D1" s="6"/>
      <c r="E1" s="6"/>
    </row>
    <row r="2" spans="1:12" ht="19.95" customHeight="1" x14ac:dyDescent="0.25">
      <c r="A2" t="s">
        <v>2</v>
      </c>
      <c r="B2" s="6"/>
      <c r="C2" s="6"/>
      <c r="D2" s="6"/>
      <c r="E2" s="6"/>
    </row>
    <row r="3" spans="1:12" ht="19.95" customHeight="1" x14ac:dyDescent="0.25">
      <c r="A3" t="s">
        <v>116</v>
      </c>
      <c r="B3" s="6"/>
      <c r="C3" s="6"/>
      <c r="D3" s="6"/>
      <c r="E3" s="6"/>
    </row>
    <row r="4" spans="1:12" s="9" customFormat="1" ht="19.95" customHeight="1" x14ac:dyDescent="0.25">
      <c r="A4" s="30" t="s">
        <v>4</v>
      </c>
      <c r="B4" s="29" t="s">
        <v>12</v>
      </c>
      <c r="C4" s="29" t="s">
        <v>13</v>
      </c>
      <c r="D4" s="29" t="s">
        <v>14</v>
      </c>
      <c r="E4" s="29" t="s">
        <v>15</v>
      </c>
      <c r="F4" s="29" t="s">
        <v>16</v>
      </c>
    </row>
    <row r="5" spans="1:12" ht="19.95" customHeight="1" x14ac:dyDescent="0.25">
      <c r="A5" s="65" t="s">
        <v>59</v>
      </c>
      <c r="B5" s="61">
        <v>52.192312744523157</v>
      </c>
      <c r="C5" s="61">
        <v>185.4801996299785</v>
      </c>
      <c r="D5" s="61">
        <v>196.63637076430024</v>
      </c>
      <c r="E5" s="61">
        <v>205.65081219107577</v>
      </c>
      <c r="F5" s="61">
        <v>215.43311881891296</v>
      </c>
      <c r="H5" s="9"/>
      <c r="I5" s="9"/>
      <c r="J5" s="9"/>
      <c r="K5" s="9"/>
      <c r="L5" s="9"/>
    </row>
    <row r="6" spans="1:12" ht="19.95" customHeight="1" x14ac:dyDescent="0.25">
      <c r="A6" s="105" t="s">
        <v>114</v>
      </c>
      <c r="B6" s="62">
        <v>61.332388648130177</v>
      </c>
      <c r="C6" s="62">
        <v>210.96225056813054</v>
      </c>
      <c r="D6" s="62">
        <v>223.96615346180232</v>
      </c>
      <c r="E6" s="62">
        <v>234.34936429634305</v>
      </c>
      <c r="F6" s="62">
        <v>245.65899428342678</v>
      </c>
      <c r="H6" s="9"/>
      <c r="I6" s="9"/>
      <c r="J6" s="9"/>
      <c r="K6" s="9"/>
      <c r="L6" s="9"/>
    </row>
    <row r="7" spans="1:12" ht="19.95" customHeight="1" x14ac:dyDescent="0.25">
      <c r="A7" s="71" t="s">
        <v>115</v>
      </c>
      <c r="B7" s="32">
        <v>-9.1400759036070198</v>
      </c>
      <c r="C7" s="32">
        <v>-25.482050938152049</v>
      </c>
      <c r="D7" s="32">
        <v>-27.329782697502093</v>
      </c>
      <c r="E7" s="32">
        <v>-28.698552105267289</v>
      </c>
      <c r="F7" s="32">
        <v>-30.22587546451382</v>
      </c>
      <c r="H7" s="9"/>
      <c r="I7" s="9"/>
      <c r="J7" s="9"/>
      <c r="K7" s="9"/>
      <c r="L7" s="9"/>
    </row>
    <row r="8" spans="1:12" ht="19.95" customHeight="1" x14ac:dyDescent="0.25">
      <c r="A8" s="76" t="s">
        <v>120</v>
      </c>
      <c r="B8" s="61">
        <v>-12.989996132659989</v>
      </c>
      <c r="C8" s="61">
        <v>-13.641507609619142</v>
      </c>
      <c r="D8" s="61">
        <v>-14.218096899954311</v>
      </c>
      <c r="E8" s="61">
        <v>-14.685140198728677</v>
      </c>
      <c r="F8" s="61">
        <v>-15.163325181241753</v>
      </c>
      <c r="H8" s="9"/>
      <c r="I8" s="9"/>
      <c r="J8" s="9"/>
      <c r="K8" s="9"/>
      <c r="L8" s="9"/>
    </row>
    <row r="9" spans="1:12" ht="19.95" customHeight="1" x14ac:dyDescent="0.25">
      <c r="A9" s="105" t="s">
        <v>114</v>
      </c>
      <c r="B9" s="62">
        <v>-13.22241264080245</v>
      </c>
      <c r="C9" s="62">
        <v>-13.888583248272626</v>
      </c>
      <c r="D9" s="62">
        <v>-14.482012474057754</v>
      </c>
      <c r="E9" s="62">
        <v>-14.963047625310956</v>
      </c>
      <c r="F9" s="62">
        <v>-15.456102262611777</v>
      </c>
      <c r="H9" s="9"/>
      <c r="I9" s="9"/>
      <c r="J9" s="9"/>
      <c r="K9" s="9"/>
      <c r="L9" s="9"/>
    </row>
    <row r="10" spans="1:12" ht="19.95" customHeight="1" x14ac:dyDescent="0.25">
      <c r="A10" s="106" t="s">
        <v>115</v>
      </c>
      <c r="B10" s="64">
        <v>0.23241650814245957</v>
      </c>
      <c r="C10" s="64">
        <v>0.24707563865348367</v>
      </c>
      <c r="D10" s="64">
        <v>0.2639155741034428</v>
      </c>
      <c r="E10" s="64">
        <v>0.27790742658227985</v>
      </c>
      <c r="F10" s="64">
        <v>0.29277708137002478</v>
      </c>
      <c r="H10" s="9"/>
      <c r="I10" s="9"/>
      <c r="J10" s="9"/>
      <c r="K10" s="9"/>
      <c r="L10" s="9"/>
    </row>
    <row r="11" spans="1:12" ht="19.95" customHeight="1" x14ac:dyDescent="0.25">
      <c r="A11" s="76" t="s">
        <v>121</v>
      </c>
      <c r="B11" s="61">
        <v>-10.930774207609284</v>
      </c>
      <c r="C11" s="61">
        <v>-11.523113347250103</v>
      </c>
      <c r="D11" s="61">
        <v>-12.124454665893929</v>
      </c>
      <c r="E11" s="61">
        <v>-12.585405472960607</v>
      </c>
      <c r="F11" s="61">
        <v>-13.050004576677559</v>
      </c>
      <c r="H11" s="9"/>
      <c r="I11" s="9"/>
      <c r="J11" s="9"/>
      <c r="K11" s="9"/>
      <c r="L11" s="9"/>
    </row>
    <row r="12" spans="1:12" ht="19.95" customHeight="1" x14ac:dyDescent="0.25">
      <c r="A12" s="71" t="s">
        <v>114</v>
      </c>
      <c r="B12" s="32">
        <v>-11.291744517910679</v>
      </c>
      <c r="C12" s="32">
        <v>-11.908573521501657</v>
      </c>
      <c r="D12" s="32">
        <v>-12.532500139984661</v>
      </c>
      <c r="E12" s="32">
        <v>-13.015893267919843</v>
      </c>
      <c r="F12" s="32">
        <v>-13.49871577492843</v>
      </c>
      <c r="H12" s="9"/>
      <c r="I12" s="9"/>
      <c r="J12" s="9"/>
      <c r="K12" s="9"/>
      <c r="L12" s="9"/>
    </row>
    <row r="13" spans="1:12" ht="19.95" customHeight="1" x14ac:dyDescent="0.25">
      <c r="A13" s="71" t="s">
        <v>115</v>
      </c>
      <c r="B13" s="32">
        <v>0.36097031030139504</v>
      </c>
      <c r="C13" s="32">
        <v>0.3854601742515536</v>
      </c>
      <c r="D13" s="32">
        <v>0.40804547409073255</v>
      </c>
      <c r="E13" s="32">
        <v>0.43048779495923539</v>
      </c>
      <c r="F13" s="32">
        <v>0.44871119825087136</v>
      </c>
      <c r="H13" s="9"/>
      <c r="I13" s="9"/>
      <c r="J13" s="9"/>
      <c r="K13" s="9"/>
      <c r="L13" s="9"/>
    </row>
    <row r="14" spans="1:12" ht="19.95" customHeight="1" x14ac:dyDescent="0.25">
      <c r="A14" s="76" t="s">
        <v>172</v>
      </c>
      <c r="B14" s="61">
        <v>71.119798272930467</v>
      </c>
      <c r="C14" s="61">
        <v>197.27155584981566</v>
      </c>
      <c r="D14" s="61">
        <v>209.22120216641301</v>
      </c>
      <c r="E14" s="61">
        <v>218.57722603810157</v>
      </c>
      <c r="F14" s="61">
        <v>228.74597798546401</v>
      </c>
      <c r="H14" s="9"/>
      <c r="I14" s="9"/>
      <c r="J14" s="9"/>
      <c r="K14" s="9"/>
      <c r="L14" s="9"/>
    </row>
    <row r="15" spans="1:12" ht="19.95" customHeight="1" x14ac:dyDescent="0.25">
      <c r="A15" s="105" t="s">
        <v>114</v>
      </c>
      <c r="B15" s="62">
        <v>77.681836627250433</v>
      </c>
      <c r="C15" s="62">
        <v>214.50172725238548</v>
      </c>
      <c r="D15" s="62">
        <v>227.63978838974822</v>
      </c>
      <c r="E15" s="62">
        <v>237.92134638561808</v>
      </c>
      <c r="F15" s="62">
        <v>249.01796149997713</v>
      </c>
      <c r="H15" s="9"/>
      <c r="I15" s="9"/>
      <c r="J15" s="9"/>
      <c r="K15" s="9"/>
      <c r="L15" s="9"/>
    </row>
    <row r="16" spans="1:12" ht="19.95" customHeight="1" x14ac:dyDescent="0.25">
      <c r="A16" s="106" t="s">
        <v>115</v>
      </c>
      <c r="B16" s="64">
        <v>-6.5620383543199692</v>
      </c>
      <c r="C16" s="64">
        <v>-17.230171402569834</v>
      </c>
      <c r="D16" s="64">
        <v>-18.418586223335204</v>
      </c>
      <c r="E16" s="64">
        <v>-19.344120347516501</v>
      </c>
      <c r="F16" s="64">
        <v>-20.271983514513128</v>
      </c>
      <c r="H16" s="9"/>
      <c r="I16" s="9"/>
      <c r="J16" s="9"/>
      <c r="K16" s="9"/>
      <c r="L16" s="9"/>
    </row>
    <row r="17" spans="1:12" ht="19.95" customHeight="1" x14ac:dyDescent="0.25">
      <c r="A17" s="76" t="s">
        <v>173</v>
      </c>
      <c r="B17" s="61">
        <v>3.9629128105510629</v>
      </c>
      <c r="C17" s="61">
        <v>10.698138604755401</v>
      </c>
      <c r="D17" s="61">
        <v>11.201234875408201</v>
      </c>
      <c r="E17" s="61">
        <v>11.590017798298321</v>
      </c>
      <c r="F17" s="61">
        <v>12.207927141264733</v>
      </c>
      <c r="H17" s="9"/>
      <c r="I17" s="9"/>
      <c r="J17" s="9"/>
      <c r="K17" s="9"/>
      <c r="L17" s="9"/>
    </row>
    <row r="18" spans="1:12" ht="19.95" customHeight="1" x14ac:dyDescent="0.25">
      <c r="A18" s="71" t="s">
        <v>114</v>
      </c>
      <c r="B18" s="32">
        <v>5.3541323583472247</v>
      </c>
      <c r="C18" s="32">
        <v>14.622484953391046</v>
      </c>
      <c r="D18" s="32">
        <v>15.400884731135072</v>
      </c>
      <c r="E18" s="32">
        <v>16.117465834843276</v>
      </c>
      <c r="F18" s="32">
        <v>16.92849887228159</v>
      </c>
      <c r="H18" s="9"/>
      <c r="I18" s="9"/>
      <c r="J18" s="9"/>
      <c r="K18" s="9"/>
      <c r="L18" s="9"/>
    </row>
    <row r="19" spans="1:12" ht="19.95" customHeight="1" x14ac:dyDescent="0.25">
      <c r="A19" s="71" t="s">
        <v>115</v>
      </c>
      <c r="B19" s="32">
        <v>-1.3912195477961615</v>
      </c>
      <c r="C19" s="32">
        <v>-3.9243463486356451</v>
      </c>
      <c r="D19" s="32">
        <v>-4.1996498557268716</v>
      </c>
      <c r="E19" s="32">
        <v>-4.5274480365449552</v>
      </c>
      <c r="F19" s="32">
        <v>-4.7205717310168582</v>
      </c>
      <c r="H19" s="9"/>
      <c r="I19" s="9"/>
      <c r="J19" s="9"/>
      <c r="K19" s="9"/>
      <c r="L19" s="9"/>
    </row>
    <row r="20" spans="1:12" ht="19.95" customHeight="1" x14ac:dyDescent="0.25">
      <c r="A20" s="76" t="s">
        <v>174</v>
      </c>
      <c r="B20" s="61">
        <v>1.0303720111960799</v>
      </c>
      <c r="C20" s="61">
        <v>2.6751261322767341</v>
      </c>
      <c r="D20" s="61">
        <v>2.5564852982124258</v>
      </c>
      <c r="E20" s="61">
        <v>2.7541140164799671</v>
      </c>
      <c r="F20" s="61">
        <v>2.6925434501035062</v>
      </c>
      <c r="H20" s="9"/>
      <c r="I20" s="9"/>
      <c r="J20" s="9"/>
      <c r="K20" s="9"/>
      <c r="L20" s="9"/>
    </row>
    <row r="21" spans="1:12" ht="19.95" customHeight="1" x14ac:dyDescent="0.25">
      <c r="A21" s="105" t="s">
        <v>114</v>
      </c>
      <c r="B21" s="62">
        <v>2.8105768212456623</v>
      </c>
      <c r="C21" s="62">
        <v>7.6351951321283433</v>
      </c>
      <c r="D21" s="62">
        <v>7.939992964846617</v>
      </c>
      <c r="E21" s="62">
        <v>8.2894929691124801</v>
      </c>
      <c r="F21" s="62">
        <v>8.6673519487082356</v>
      </c>
      <c r="H21" s="9"/>
      <c r="I21" s="9"/>
      <c r="J21" s="9"/>
      <c r="K21" s="9"/>
      <c r="L21" s="9"/>
    </row>
    <row r="22" spans="1:12" ht="19.95" customHeight="1" x14ac:dyDescent="0.25">
      <c r="A22" s="106" t="s">
        <v>115</v>
      </c>
      <c r="B22" s="64">
        <v>-1.7802048100495824</v>
      </c>
      <c r="C22" s="64">
        <v>-4.9600689998516092</v>
      </c>
      <c r="D22" s="64">
        <v>-5.3835076666341912</v>
      </c>
      <c r="E22" s="64">
        <v>-5.535378952632513</v>
      </c>
      <c r="F22" s="64">
        <v>-5.9748084986047294</v>
      </c>
      <c r="H22" s="9"/>
      <c r="I22" s="9"/>
      <c r="J22" s="9"/>
      <c r="K22" s="9"/>
      <c r="L22" s="9"/>
    </row>
    <row r="23" spans="1:12" ht="19.95" customHeight="1" x14ac:dyDescent="0.25">
      <c r="A23" t="s">
        <v>25</v>
      </c>
      <c r="B23" s="10"/>
      <c r="C23" s="10"/>
      <c r="D23" s="10"/>
      <c r="E23" s="10"/>
      <c r="F23" s="10"/>
    </row>
    <row r="24" spans="1:12" ht="19.95" customHeight="1" x14ac:dyDescent="0.25">
      <c r="A24" s="2" t="s">
        <v>1</v>
      </c>
      <c r="B24" s="12"/>
      <c r="C24" s="12"/>
      <c r="D24" s="12"/>
      <c r="E24" s="13"/>
      <c r="F24" s="12"/>
    </row>
    <row r="30" spans="1:12" ht="19.95" customHeight="1" x14ac:dyDescent="0.25">
      <c r="A30" s="7"/>
    </row>
    <row r="31" spans="1:12" ht="19.95" customHeight="1" x14ac:dyDescent="0.25">
      <c r="A31" s="8"/>
      <c r="B31" s="8"/>
      <c r="C31" s="8"/>
      <c r="D31" s="8"/>
    </row>
  </sheetData>
  <hyperlinks>
    <hyperlink ref="A24" location="'Table of Contents'!A1" display="Return to Contents" xr:uid="{686C88F3-C9B1-45C2-B199-E4308F74B5F8}"/>
  </hyperlinks>
  <pageMargins left="0.7" right="0.7" top="0.75" bottom="0.75" header="0.3" footer="0.3"/>
  <pageSetup paperSize="9"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E5616-EFAA-487F-9407-CEED889FD77E}">
  <dimension ref="A1:E31"/>
  <sheetViews>
    <sheetView showGridLines="0" workbookViewId="0"/>
  </sheetViews>
  <sheetFormatPr defaultColWidth="7.08984375" defaultRowHeight="20.100000000000001" customHeight="1" x14ac:dyDescent="0.25"/>
  <cols>
    <col min="1" max="1" width="31.08984375" style="89" customWidth="1"/>
    <col min="2" max="2" width="23.36328125" style="89" bestFit="1" customWidth="1"/>
    <col min="3" max="3" width="24.36328125" style="89" bestFit="1" customWidth="1"/>
    <col min="4" max="4" width="19.1796875" style="89" bestFit="1" customWidth="1"/>
    <col min="5" max="16384" width="7.08984375" style="89"/>
  </cols>
  <sheetData>
    <row r="1" spans="1:3" ht="20.100000000000001" customHeight="1" x14ac:dyDescent="0.25">
      <c r="A1" s="98" t="s">
        <v>197</v>
      </c>
      <c r="B1" s="88"/>
      <c r="C1" s="88"/>
    </row>
    <row r="2" spans="1:3" ht="20.100000000000001" customHeight="1" x14ac:dyDescent="0.25">
      <c r="A2" s="103" t="s">
        <v>183</v>
      </c>
      <c r="B2" s="88"/>
      <c r="C2" s="88"/>
    </row>
    <row r="3" spans="1:3" ht="20.100000000000001" customHeight="1" x14ac:dyDescent="0.25">
      <c r="A3" t="s">
        <v>186</v>
      </c>
      <c r="B3" s="88"/>
      <c r="C3" s="88"/>
    </row>
    <row r="4" spans="1:3" ht="20.100000000000001" customHeight="1" x14ac:dyDescent="0.25">
      <c r="A4" s="63" t="s">
        <v>198</v>
      </c>
      <c r="B4" s="88"/>
      <c r="C4" s="88"/>
    </row>
    <row r="5" spans="1:3" ht="20.100000000000001" customHeight="1" x14ac:dyDescent="0.25">
      <c r="A5" s="90"/>
      <c r="B5" s="87"/>
      <c r="C5" s="87"/>
    </row>
    <row r="6" spans="1:3" ht="20.100000000000001" customHeight="1" x14ac:dyDescent="0.25">
      <c r="A6" s="91"/>
      <c r="B6" s="92"/>
      <c r="C6" s="92"/>
    </row>
    <row r="7" spans="1:3" ht="20.100000000000001" customHeight="1" x14ac:dyDescent="0.25">
      <c r="A7" s="91"/>
      <c r="B7" s="92"/>
      <c r="C7" s="92"/>
    </row>
    <row r="8" spans="1:3" ht="20.100000000000001" customHeight="1" x14ac:dyDescent="0.25">
      <c r="A8" s="93"/>
      <c r="B8" s="93"/>
      <c r="C8" s="92"/>
    </row>
    <row r="9" spans="1:3" ht="20.100000000000001" customHeight="1" x14ac:dyDescent="0.25">
      <c r="A9" s="90"/>
      <c r="B9" s="90"/>
      <c r="C9" s="90"/>
    </row>
    <row r="10" spans="1:3" ht="20.100000000000001" customHeight="1" x14ac:dyDescent="0.25">
      <c r="A10" s="94"/>
      <c r="B10" s="88"/>
      <c r="C10" s="88"/>
    </row>
    <row r="11" spans="1:3" ht="20.100000000000001" customHeight="1" x14ac:dyDescent="0.25">
      <c r="A11" s="88"/>
      <c r="B11" s="88"/>
      <c r="C11" s="88"/>
    </row>
    <row r="12" spans="1:3" ht="20.100000000000001" customHeight="1" x14ac:dyDescent="0.25">
      <c r="A12" s="88"/>
      <c r="B12" s="88"/>
      <c r="C12" s="88"/>
    </row>
    <row r="13" spans="1:3" ht="20.100000000000001" customHeight="1" x14ac:dyDescent="0.25">
      <c r="A13" s="88"/>
      <c r="B13" s="88"/>
      <c r="C13" s="88"/>
    </row>
    <row r="14" spans="1:3" ht="20.100000000000001" customHeight="1" x14ac:dyDescent="0.25">
      <c r="A14" s="88"/>
      <c r="B14" s="88"/>
      <c r="C14" s="88"/>
    </row>
    <row r="15" spans="1:3" ht="20.100000000000001" customHeight="1" x14ac:dyDescent="0.25">
      <c r="A15" s="88"/>
      <c r="B15" s="88"/>
      <c r="C15" s="95"/>
    </row>
    <row r="16" spans="1:3" ht="20.100000000000001" customHeight="1" x14ac:dyDescent="0.25">
      <c r="A16" s="88"/>
      <c r="B16" s="88"/>
      <c r="C16" s="95"/>
    </row>
    <row r="17" spans="1:5" ht="20.100000000000001" customHeight="1" x14ac:dyDescent="0.25">
      <c r="A17" s="88"/>
      <c r="B17" s="88"/>
      <c r="C17" s="95"/>
    </row>
    <row r="18" spans="1:5" ht="20.100000000000001" customHeight="1" x14ac:dyDescent="0.25">
      <c r="A18" t="s">
        <v>182</v>
      </c>
      <c r="B18" t="s">
        <v>180</v>
      </c>
      <c r="C18" t="s">
        <v>193</v>
      </c>
      <c r="D18" t="s">
        <v>181</v>
      </c>
    </row>
    <row r="19" spans="1:5" ht="20.100000000000001" customHeight="1" x14ac:dyDescent="0.25">
      <c r="A19" s="100">
        <v>15000</v>
      </c>
      <c r="B19" s="53">
        <v>662.75</v>
      </c>
      <c r="C19" s="53">
        <v>658</v>
      </c>
      <c r="D19" s="53">
        <v>-4.75</v>
      </c>
    </row>
    <row r="20" spans="1:5" ht="20.100000000000001" customHeight="1" x14ac:dyDescent="0.25">
      <c r="A20" s="100">
        <v>20000</v>
      </c>
      <c r="B20" s="53">
        <v>1462.75</v>
      </c>
      <c r="C20" s="53">
        <v>1457.93</v>
      </c>
      <c r="D20" s="53">
        <v>-4.8199999999999363</v>
      </c>
    </row>
    <row r="21" spans="1:5" ht="20.100000000000001" customHeight="1" x14ac:dyDescent="0.25">
      <c r="A21" s="100">
        <v>30000</v>
      </c>
      <c r="B21" s="53">
        <v>3494.7900000000004</v>
      </c>
      <c r="C21" s="53">
        <v>3483.03</v>
      </c>
      <c r="D21" s="53">
        <v>-11.760000000000218</v>
      </c>
    </row>
    <row r="22" spans="1:5" ht="20.100000000000001" customHeight="1" x14ac:dyDescent="0.25">
      <c r="A22" s="100">
        <v>40000</v>
      </c>
      <c r="B22" s="53">
        <v>5594.79</v>
      </c>
      <c r="C22" s="53">
        <v>5583.0300000000007</v>
      </c>
      <c r="D22" s="53">
        <v>-11.759999999999309</v>
      </c>
    </row>
    <row r="23" spans="1:5" ht="20.100000000000001" customHeight="1" x14ac:dyDescent="0.25">
      <c r="A23" s="100">
        <v>60000</v>
      </c>
      <c r="B23" s="53">
        <v>8916.15</v>
      </c>
      <c r="C23" s="53">
        <v>9014.2200000000012</v>
      </c>
      <c r="D23" s="53">
        <v>98.070000000001528</v>
      </c>
    </row>
    <row r="24" spans="1:5" ht="20.100000000000001" customHeight="1" x14ac:dyDescent="0.25">
      <c r="A24" s="100">
        <v>80000</v>
      </c>
      <c r="B24" s="53">
        <v>21634.68</v>
      </c>
      <c r="C24" s="53">
        <v>21764.25</v>
      </c>
      <c r="D24" s="53">
        <v>129.56999999999971</v>
      </c>
    </row>
    <row r="25" spans="1:5" ht="20.100000000000001" customHeight="1" x14ac:dyDescent="0.25">
      <c r="A25" s="100">
        <v>100000</v>
      </c>
      <c r="B25" s="53">
        <v>30634.904999999999</v>
      </c>
      <c r="C25" s="53">
        <v>30764.474999999999</v>
      </c>
      <c r="D25" s="53">
        <v>129.56999999999971</v>
      </c>
    </row>
    <row r="26" spans="1:5" ht="20.100000000000001" customHeight="1" x14ac:dyDescent="0.25">
      <c r="A26" s="100">
        <v>150000</v>
      </c>
      <c r="B26" s="53">
        <v>83473.919999999998</v>
      </c>
      <c r="C26" s="53">
        <v>83666.58</v>
      </c>
      <c r="D26" s="53">
        <v>192.66000000000349</v>
      </c>
    </row>
    <row r="27" spans="1:5" ht="20.100000000000001" customHeight="1" x14ac:dyDescent="0.25">
      <c r="A27" t="s">
        <v>25</v>
      </c>
      <c r="B27" s="96"/>
      <c r="C27" s="96"/>
    </row>
    <row r="28" spans="1:5" ht="20.100000000000001" customHeight="1" x14ac:dyDescent="0.25">
      <c r="A28" s="99" t="s">
        <v>1</v>
      </c>
      <c r="B28" s="88"/>
      <c r="C28" s="88"/>
      <c r="D28" s="88"/>
    </row>
    <row r="29" spans="1:5" ht="20.100000000000001" customHeight="1" x14ac:dyDescent="0.25">
      <c r="E29" s="97"/>
    </row>
    <row r="31" spans="1:5" ht="20.100000000000001" customHeight="1" x14ac:dyDescent="0.25">
      <c r="E31" s="88"/>
    </row>
  </sheetData>
  <hyperlinks>
    <hyperlink ref="A10" location="Contents!A1" display="Return to Contents" xr:uid="{FB8A0C54-40D9-44F1-B23B-2798991801E2}"/>
    <hyperlink ref="A28" location="'Table of Contents'!A1" display="Return to Contents" xr:uid="{50D42E47-AB46-4231-965C-0E0E42F88208}"/>
  </hyperlinks>
  <pageMargins left="0.7" right="0.7" top="0.75" bottom="0.75" header="0.3" footer="0.3"/>
  <pageSetup paperSize="9" orientation="portrait"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9E8A0-724C-4C05-B242-C79053AAE425}">
  <dimension ref="A1:I20"/>
  <sheetViews>
    <sheetView showGridLines="0" zoomScaleNormal="100" workbookViewId="0"/>
  </sheetViews>
  <sheetFormatPr defaultColWidth="8.453125" defaultRowHeight="19.95" customHeight="1" x14ac:dyDescent="0.25"/>
  <cols>
    <col min="1" max="1" width="21.453125" style="5" customWidth="1"/>
    <col min="2" max="2" width="18.81640625" style="5" customWidth="1"/>
    <col min="3" max="3" width="10.08984375" style="5" customWidth="1"/>
    <col min="4" max="9" width="7.54296875" style="5" bestFit="1" customWidth="1"/>
    <col min="10" max="16384" width="8.453125" style="5"/>
  </cols>
  <sheetData>
    <row r="1" spans="1:9" ht="19.95" customHeight="1" x14ac:dyDescent="0.25">
      <c r="A1" s="4" t="s">
        <v>211</v>
      </c>
      <c r="B1" s="4"/>
      <c r="C1" s="6"/>
      <c r="D1" s="6"/>
      <c r="E1" s="6"/>
      <c r="F1" s="6"/>
      <c r="G1" s="6"/>
    </row>
    <row r="2" spans="1:9" ht="19.95" customHeight="1" x14ac:dyDescent="0.25">
      <c r="A2" t="s">
        <v>2</v>
      </c>
      <c r="B2"/>
      <c r="C2" s="6"/>
      <c r="D2" s="6"/>
      <c r="E2" s="6"/>
      <c r="F2" s="6"/>
      <c r="G2" s="6"/>
    </row>
    <row r="3" spans="1:9" ht="19.95" customHeight="1" x14ac:dyDescent="0.25">
      <c r="A3" t="s">
        <v>48</v>
      </c>
      <c r="B3"/>
      <c r="C3" s="6"/>
      <c r="D3" s="6"/>
      <c r="E3" s="6"/>
      <c r="F3" s="6"/>
      <c r="G3" s="6"/>
    </row>
    <row r="4" spans="1:9" s="9" customFormat="1" ht="19.95" customHeight="1" x14ac:dyDescent="0.25">
      <c r="A4" s="30" t="s">
        <v>69</v>
      </c>
      <c r="B4" s="30" t="s">
        <v>70</v>
      </c>
      <c r="C4" s="49" t="s">
        <v>178</v>
      </c>
      <c r="D4" s="29" t="s">
        <v>11</v>
      </c>
      <c r="E4" s="29" t="s">
        <v>12</v>
      </c>
      <c r="F4" s="29" t="s">
        <v>13</v>
      </c>
      <c r="G4" s="29" t="s">
        <v>14</v>
      </c>
      <c r="H4" s="29" t="s">
        <v>15</v>
      </c>
      <c r="I4" s="29" t="s">
        <v>16</v>
      </c>
    </row>
    <row r="5" spans="1:9" ht="19.95" customHeight="1" x14ac:dyDescent="0.25">
      <c r="A5" t="s">
        <v>60</v>
      </c>
      <c r="B5" t="s">
        <v>61</v>
      </c>
      <c r="C5" s="36">
        <v>11.114917581161787</v>
      </c>
      <c r="D5" s="36">
        <v>11.50433500995025</v>
      </c>
      <c r="E5" s="36">
        <v>7.0204648819645499</v>
      </c>
      <c r="F5" s="36">
        <v>4.4512788573875639</v>
      </c>
      <c r="G5" s="36">
        <v>3.8312059254338671</v>
      </c>
      <c r="H5" s="36">
        <v>3.2979933891118085</v>
      </c>
      <c r="I5" s="36">
        <v>3.9297176647586696</v>
      </c>
    </row>
    <row r="6" spans="1:9" ht="19.95" customHeight="1" x14ac:dyDescent="0.25">
      <c r="A6" s="45" t="s">
        <v>60</v>
      </c>
      <c r="B6" s="45" t="s">
        <v>62</v>
      </c>
      <c r="C6" s="52">
        <v>14.144752561370622</v>
      </c>
      <c r="D6" s="52">
        <v>10.307146397066603</v>
      </c>
      <c r="E6" s="52">
        <v>6.9402269218058921</v>
      </c>
      <c r="F6" s="52">
        <v>5.737302722966553</v>
      </c>
      <c r="G6" s="52">
        <v>5.4963757909188837</v>
      </c>
      <c r="H6" s="52">
        <v>4.0548160423212964</v>
      </c>
      <c r="I6" s="52">
        <v>4.2476242900127303</v>
      </c>
    </row>
    <row r="7" spans="1:9" ht="19.95" customHeight="1" x14ac:dyDescent="0.25">
      <c r="A7" t="s">
        <v>63</v>
      </c>
      <c r="B7" t="s">
        <v>64</v>
      </c>
      <c r="C7" s="36">
        <v>0.22248792965144926</v>
      </c>
      <c r="D7" s="36">
        <v>0.22911587483764873</v>
      </c>
      <c r="E7" s="36">
        <v>1.0196435833925044</v>
      </c>
      <c r="F7" s="36">
        <v>0.67611021406717153</v>
      </c>
      <c r="G7" s="36">
        <v>0.677456795163911</v>
      </c>
      <c r="H7" s="36">
        <v>0.62191025297464453</v>
      </c>
      <c r="I7" s="36">
        <v>0.62683490296184807</v>
      </c>
    </row>
    <row r="8" spans="1:9" ht="19.95" customHeight="1" x14ac:dyDescent="0.25">
      <c r="A8" s="45" t="s">
        <v>63</v>
      </c>
      <c r="B8" s="45" t="s">
        <v>65</v>
      </c>
      <c r="C8" s="52">
        <v>1.1642662327991937</v>
      </c>
      <c r="D8" s="52">
        <v>0.21081475361370838</v>
      </c>
      <c r="E8" s="52">
        <v>8.3717839076991041E-2</v>
      </c>
      <c r="F8" s="52">
        <v>0.25268307351196118</v>
      </c>
      <c r="G8" s="52">
        <v>0.26996865132988823</v>
      </c>
      <c r="H8" s="52">
        <v>0.27630898059984865</v>
      </c>
      <c r="I8" s="52">
        <v>0.24531775134621903</v>
      </c>
    </row>
    <row r="9" spans="1:9" ht="19.95" customHeight="1" x14ac:dyDescent="0.25">
      <c r="A9" t="s">
        <v>66</v>
      </c>
      <c r="B9" t="s">
        <v>64</v>
      </c>
      <c r="C9" s="36">
        <v>7.2487671361031678</v>
      </c>
      <c r="D9" s="36">
        <v>4.5344662622124758</v>
      </c>
      <c r="E9" s="36">
        <v>2.9536636771093998</v>
      </c>
      <c r="F9" s="36">
        <v>2.0778029205091544</v>
      </c>
      <c r="G9" s="36">
        <v>2.0303769884846936</v>
      </c>
      <c r="H9" s="36">
        <v>2.3398030420057636</v>
      </c>
      <c r="I9" s="36">
        <v>2.6233627086836999</v>
      </c>
    </row>
    <row r="10" spans="1:9" ht="19.95" customHeight="1" x14ac:dyDescent="0.25">
      <c r="A10" t="s">
        <v>66</v>
      </c>
      <c r="B10" t="s">
        <v>65</v>
      </c>
      <c r="C10" s="36">
        <v>6.4316343198033366</v>
      </c>
      <c r="D10" s="36">
        <v>4.3435677782886817</v>
      </c>
      <c r="E10" s="36">
        <v>3.7491849912298481</v>
      </c>
      <c r="F10" s="36">
        <v>2.8002367153446839</v>
      </c>
      <c r="G10" s="36">
        <v>2.9445890856610646</v>
      </c>
      <c r="H10" s="36">
        <v>2.8709847259851262</v>
      </c>
      <c r="I10" s="36">
        <v>2.9150851598787497</v>
      </c>
    </row>
    <row r="11" spans="1:9" ht="19.95" customHeight="1" x14ac:dyDescent="0.25">
      <c r="A11" s="33" t="s">
        <v>67</v>
      </c>
      <c r="B11" s="33" t="s">
        <v>68</v>
      </c>
      <c r="C11" s="60">
        <v>7.4082372297552643</v>
      </c>
      <c r="D11" s="60">
        <v>4.8641723471724481</v>
      </c>
      <c r="E11" s="60">
        <v>3.7821820032939546</v>
      </c>
      <c r="F11" s="60">
        <v>2.5411736202564552</v>
      </c>
      <c r="G11" s="60">
        <v>2.5035171595955354</v>
      </c>
      <c r="H11" s="60">
        <v>2.7573660820958761</v>
      </c>
      <c r="I11" s="60">
        <v>3.0464408862288326</v>
      </c>
    </row>
    <row r="12" spans="1:9" ht="19.95" customHeight="1" x14ac:dyDescent="0.25">
      <c r="A12" t="s">
        <v>67</v>
      </c>
      <c r="B12" t="s">
        <v>65</v>
      </c>
      <c r="C12" s="36">
        <v>7.8878192971323813</v>
      </c>
      <c r="D12" s="36">
        <v>4.5625603664145586</v>
      </c>
      <c r="E12" s="36">
        <v>3.8365734709937982</v>
      </c>
      <c r="F12" s="36">
        <v>3.0601333520522855</v>
      </c>
      <c r="G12" s="36">
        <v>3.22256808227388</v>
      </c>
      <c r="H12" s="36">
        <v>3.1551322750753119</v>
      </c>
      <c r="I12" s="36">
        <v>3.1675929367623867</v>
      </c>
    </row>
    <row r="13" spans="1:9" ht="19.95" customHeight="1" x14ac:dyDescent="0.25">
      <c r="A13" t="s">
        <v>5</v>
      </c>
      <c r="B13"/>
      <c r="C13" s="10"/>
      <c r="D13" s="10"/>
      <c r="E13" s="10"/>
      <c r="F13" s="10"/>
      <c r="G13" s="10"/>
      <c r="H13" s="10"/>
      <c r="I13" s="11"/>
    </row>
    <row r="14" spans="1:9" ht="19.95" customHeight="1" x14ac:dyDescent="0.25">
      <c r="A14" t="s">
        <v>187</v>
      </c>
      <c r="B14"/>
      <c r="C14" s="10"/>
      <c r="D14" s="10"/>
      <c r="E14" s="10"/>
      <c r="F14" s="10"/>
      <c r="G14" s="10"/>
      <c r="H14" s="10"/>
      <c r="I14" s="11"/>
    </row>
    <row r="15" spans="1:9" ht="20.100000000000001" customHeight="1" x14ac:dyDescent="0.25">
      <c r="A15" s="28" t="s">
        <v>158</v>
      </c>
      <c r="B15" s="28"/>
      <c r="C15"/>
    </row>
    <row r="16" spans="1:9" ht="20.100000000000001" customHeight="1" x14ac:dyDescent="0.25">
      <c r="A16" s="44" t="s">
        <v>71</v>
      </c>
      <c r="B16" s="44"/>
      <c r="C16"/>
    </row>
    <row r="17" spans="1:9" ht="20.100000000000001" customHeight="1" x14ac:dyDescent="0.25">
      <c r="A17" s="44" t="s">
        <v>72</v>
      </c>
      <c r="B17" s="44"/>
      <c r="C17"/>
    </row>
    <row r="18" spans="1:9" ht="20.100000000000001" customHeight="1" x14ac:dyDescent="0.25">
      <c r="A18" s="44" t="s">
        <v>73</v>
      </c>
      <c r="B18" s="44"/>
      <c r="C18"/>
    </row>
    <row r="19" spans="1:9" ht="20.100000000000001" customHeight="1" x14ac:dyDescent="0.25">
      <c r="A19" s="44" t="s">
        <v>179</v>
      </c>
      <c r="B19" s="44"/>
      <c r="C19"/>
    </row>
    <row r="20" spans="1:9" ht="19.95" customHeight="1" x14ac:dyDescent="0.25">
      <c r="A20" s="2" t="s">
        <v>1</v>
      </c>
      <c r="B20" s="2"/>
      <c r="C20" s="12"/>
      <c r="D20" s="12"/>
      <c r="E20" s="12"/>
      <c r="F20" s="12"/>
      <c r="G20" s="13"/>
      <c r="H20" s="12"/>
      <c r="I20" s="12"/>
    </row>
  </sheetData>
  <phoneticPr fontId="11" type="noConversion"/>
  <hyperlinks>
    <hyperlink ref="A20" location="'Table of Contents'!A1" display="Return to Contents" xr:uid="{6BFF5D85-F3F5-40E1-8B57-5E5D898B230C}"/>
    <hyperlink ref="A15" r:id="rId1" display="OBR(2024) Economic and fiscal outlook - October 2024" xr:uid="{D197A9B3-B310-41F5-9A64-0AE6C9D4CAE4}"/>
  </hyperlinks>
  <pageMargins left="0.7" right="0.7" top="0.75" bottom="0.75" header="0.3" footer="0.3"/>
  <pageSetup paperSize="9"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D4BD7-C9B4-4F76-B00D-1FE04B4BA726}">
  <dimension ref="A1:H24"/>
  <sheetViews>
    <sheetView showGridLines="0" zoomScaleNormal="100" workbookViewId="0"/>
  </sheetViews>
  <sheetFormatPr defaultColWidth="8.453125" defaultRowHeight="19.95" customHeight="1" x14ac:dyDescent="0.25"/>
  <cols>
    <col min="1" max="1" width="17.453125" style="5" customWidth="1"/>
    <col min="2" max="2" width="10.81640625" style="5" customWidth="1"/>
    <col min="3" max="8" width="7.54296875" style="5" bestFit="1" customWidth="1"/>
    <col min="9" max="16384" width="8.453125" style="5"/>
  </cols>
  <sheetData>
    <row r="1" spans="1:8" ht="19.95" customHeight="1" x14ac:dyDescent="0.25">
      <c r="A1" s="4" t="s">
        <v>21</v>
      </c>
      <c r="B1" s="6"/>
      <c r="C1" s="6"/>
      <c r="D1" s="6"/>
      <c r="E1" s="6"/>
      <c r="F1" s="6"/>
    </row>
    <row r="2" spans="1:8" ht="19.95" customHeight="1" x14ac:dyDescent="0.25">
      <c r="A2" t="s">
        <v>2</v>
      </c>
      <c r="B2" s="6"/>
      <c r="C2" s="6"/>
      <c r="D2" s="6"/>
      <c r="E2" s="6"/>
      <c r="F2" s="6"/>
    </row>
    <row r="3" spans="1:8" ht="19.95" customHeight="1" x14ac:dyDescent="0.25">
      <c r="A3" t="s">
        <v>3</v>
      </c>
      <c r="B3" s="6"/>
      <c r="C3" s="6"/>
      <c r="D3" s="6"/>
      <c r="E3" s="6"/>
      <c r="F3" s="6"/>
    </row>
    <row r="4" spans="1:8" s="9" customFormat="1" ht="19.95" customHeight="1" x14ac:dyDescent="0.25">
      <c r="A4" s="30" t="s">
        <v>4</v>
      </c>
      <c r="B4" s="59" t="s">
        <v>107</v>
      </c>
      <c r="C4" s="29" t="s">
        <v>11</v>
      </c>
      <c r="D4" s="29" t="s">
        <v>12</v>
      </c>
      <c r="E4" s="29" t="s">
        <v>13</v>
      </c>
      <c r="F4" s="29" t="s">
        <v>14</v>
      </c>
      <c r="G4" s="29" t="s">
        <v>15</v>
      </c>
      <c r="H4" s="29" t="s">
        <v>16</v>
      </c>
    </row>
    <row r="5" spans="1:8" ht="19.95" customHeight="1" x14ac:dyDescent="0.25">
      <c r="A5" t="s">
        <v>17</v>
      </c>
      <c r="B5" s="32">
        <v>17314.667533485572</v>
      </c>
      <c r="C5" s="32">
        <v>19099.315664327292</v>
      </c>
      <c r="D5" s="32">
        <v>20477.043824688146</v>
      </c>
      <c r="E5" s="32">
        <v>21782.16727353022</v>
      </c>
      <c r="F5" s="32">
        <v>22980.358524634899</v>
      </c>
      <c r="G5" s="32">
        <v>23913.210986994734</v>
      </c>
      <c r="H5" s="32">
        <v>24930.001378176916</v>
      </c>
    </row>
    <row r="6" spans="1:8" ht="19.95" customHeight="1" x14ac:dyDescent="0.25">
      <c r="A6" t="s">
        <v>18</v>
      </c>
      <c r="B6" s="32">
        <v>3033.4712840000002</v>
      </c>
      <c r="C6" s="32">
        <v>3175.3984586472948</v>
      </c>
      <c r="D6" s="32">
        <v>3051.6712706493863</v>
      </c>
      <c r="E6" s="32">
        <v>3535.2829608216457</v>
      </c>
      <c r="F6" s="32">
        <v>3499.5817634420255</v>
      </c>
      <c r="G6" s="32">
        <v>3567.0467344584081</v>
      </c>
      <c r="H6" s="32">
        <v>3878.5343904199353</v>
      </c>
    </row>
    <row r="7" spans="1:8" ht="19.95" customHeight="1" x14ac:dyDescent="0.25">
      <c r="A7" t="s">
        <v>28</v>
      </c>
      <c r="B7" s="32">
        <v>784.37199999999996</v>
      </c>
      <c r="C7" s="32">
        <v>911.05600216415223</v>
      </c>
      <c r="D7" s="32">
        <v>1018.5305028717756</v>
      </c>
      <c r="E7" s="32">
        <v>1058.3300032157654</v>
      </c>
      <c r="F7" s="32">
        <v>1102.326320402894</v>
      </c>
      <c r="G7" s="32">
        <v>1157.8919010271034</v>
      </c>
      <c r="H7" s="32">
        <v>1222.9765193392991</v>
      </c>
    </row>
    <row r="8" spans="1:8" ht="19.95" customHeight="1" x14ac:dyDescent="0.25">
      <c r="A8" t="s">
        <v>19</v>
      </c>
      <c r="B8" s="32">
        <v>68.372</v>
      </c>
      <c r="C8" s="66">
        <v>54.074457888932791</v>
      </c>
      <c r="D8" s="66">
        <v>40.352627781835444</v>
      </c>
      <c r="E8" s="66">
        <v>24.261873914976068</v>
      </c>
      <c r="F8" s="66">
        <v>24.710119611886107</v>
      </c>
      <c r="G8" s="66">
        <v>25.161684838618694</v>
      </c>
      <c r="H8" s="66">
        <v>25.614565116785133</v>
      </c>
    </row>
    <row r="9" spans="1:8" ht="19.95" customHeight="1" x14ac:dyDescent="0.25">
      <c r="A9" s="33" t="s">
        <v>20</v>
      </c>
      <c r="B9" s="34">
        <v>21200.88281748557</v>
      </c>
      <c r="C9" s="34">
        <v>23239.844583027672</v>
      </c>
      <c r="D9" s="34">
        <v>24587.59822599114</v>
      </c>
      <c r="E9" s="34">
        <v>26400.042111482606</v>
      </c>
      <c r="F9" s="34">
        <v>27606.976728091708</v>
      </c>
      <c r="G9" s="34">
        <v>28663.311307318862</v>
      </c>
      <c r="H9" s="34">
        <v>30057.126853052938</v>
      </c>
    </row>
    <row r="10" spans="1:8" ht="19.95" customHeight="1" x14ac:dyDescent="0.25">
      <c r="A10" t="s">
        <v>5</v>
      </c>
      <c r="B10" s="10"/>
      <c r="C10" s="10"/>
      <c r="D10" s="10"/>
      <c r="E10" s="10"/>
      <c r="F10" s="10"/>
      <c r="G10" s="10"/>
      <c r="H10" s="11"/>
    </row>
    <row r="11" spans="1:8" ht="19.95" customHeight="1" x14ac:dyDescent="0.25">
      <c r="A11" t="s">
        <v>187</v>
      </c>
      <c r="B11" s="10"/>
      <c r="C11" s="10"/>
      <c r="D11" s="10"/>
      <c r="E11" s="10"/>
      <c r="F11" s="10"/>
      <c r="G11" s="10"/>
      <c r="H11" s="11"/>
    </row>
    <row r="12" spans="1:8" ht="19.95" customHeight="1" x14ac:dyDescent="0.25">
      <c r="A12" s="28" t="s">
        <v>146</v>
      </c>
      <c r="B12" s="10"/>
      <c r="C12" s="10"/>
      <c r="D12" s="10"/>
      <c r="E12" s="10"/>
      <c r="F12" s="10"/>
      <c r="G12" s="10"/>
      <c r="H12" s="11"/>
    </row>
    <row r="13" spans="1:8" ht="20.100000000000001" customHeight="1" x14ac:dyDescent="0.25">
      <c r="A13" s="28" t="s">
        <v>76</v>
      </c>
      <c r="B13"/>
    </row>
    <row r="14" spans="1:8" ht="20.100000000000001" customHeight="1" x14ac:dyDescent="0.25">
      <c r="A14" s="44" t="s">
        <v>22</v>
      </c>
      <c r="B14"/>
    </row>
    <row r="15" spans="1:8" ht="20.100000000000001" customHeight="1" x14ac:dyDescent="0.25">
      <c r="A15" s="44" t="s">
        <v>23</v>
      </c>
      <c r="B15"/>
    </row>
    <row r="16" spans="1:8" ht="20.100000000000001" customHeight="1" x14ac:dyDescent="0.25">
      <c r="A16" s="44" t="s">
        <v>117</v>
      </c>
      <c r="B16"/>
    </row>
    <row r="17" spans="1:8" ht="19.95" customHeight="1" x14ac:dyDescent="0.25">
      <c r="A17" s="2" t="s">
        <v>1</v>
      </c>
      <c r="B17" s="12"/>
      <c r="C17" s="12"/>
      <c r="D17" s="12"/>
      <c r="E17" s="12"/>
      <c r="F17" s="13"/>
      <c r="G17" s="12"/>
      <c r="H17" s="12"/>
    </row>
    <row r="19" spans="1:8" ht="19.95" customHeight="1" x14ac:dyDescent="0.25">
      <c r="B19" s="14"/>
    </row>
    <row r="23" spans="1:8" ht="19.95" customHeight="1" x14ac:dyDescent="0.25">
      <c r="A23" s="7"/>
    </row>
    <row r="24" spans="1:8" ht="19.95" customHeight="1" x14ac:dyDescent="0.25">
      <c r="A24" s="8"/>
      <c r="B24" s="8"/>
      <c r="C24" s="8"/>
      <c r="D24" s="8"/>
      <c r="E24" s="8"/>
    </row>
  </sheetData>
  <hyperlinks>
    <hyperlink ref="A17" location="'Table of Contents'!A1" display="Return to Contents" xr:uid="{B784D4FF-2DC5-4EDE-BBC8-78937AD7CCC0}"/>
    <hyperlink ref="A13" r:id="rId1" display="Scottish Government (2024) Non-domestic rates income statistics," xr:uid="{747AD128-3BD1-4DC0-B25E-8F38D0CDDF53}"/>
    <hyperlink ref="A12" r:id="rId2" xr:uid="{4E5D9AC0-81CE-4DA9-977C-51CA36FACE15}"/>
  </hyperlinks>
  <pageMargins left="0.7" right="0.7" top="0.75" bottom="0.75" header="0.3" footer="0.3"/>
  <pageSetup paperSize="9" orientation="portrait" r:id="rId3"/>
  <tableParts count="1">
    <tablePart r:id="rId4"/>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8BCBE-B002-423C-84EC-9113B77A7BC4}">
  <dimension ref="A1:K27"/>
  <sheetViews>
    <sheetView showGridLines="0" zoomScaleNormal="100" workbookViewId="0"/>
  </sheetViews>
  <sheetFormatPr defaultColWidth="8.453125" defaultRowHeight="19.95" customHeight="1" x14ac:dyDescent="0.25"/>
  <cols>
    <col min="1" max="1" width="21.453125" style="5" customWidth="1"/>
    <col min="2" max="2" width="18.6328125" style="5" bestFit="1" customWidth="1"/>
    <col min="3" max="3" width="10.54296875" style="5" customWidth="1"/>
    <col min="4" max="9" width="7.54296875" style="5" bestFit="1" customWidth="1"/>
    <col min="10" max="16384" width="8.453125" style="5"/>
  </cols>
  <sheetData>
    <row r="1" spans="1:11" ht="19.95" customHeight="1" x14ac:dyDescent="0.25">
      <c r="A1" s="4" t="s">
        <v>212</v>
      </c>
      <c r="B1" s="4"/>
      <c r="C1" s="6"/>
      <c r="D1" s="6"/>
      <c r="E1" s="6"/>
      <c r="F1" s="6"/>
      <c r="G1" s="6"/>
    </row>
    <row r="2" spans="1:11" ht="19.95" customHeight="1" x14ac:dyDescent="0.25">
      <c r="A2" t="s">
        <v>2</v>
      </c>
      <c r="B2"/>
      <c r="C2" s="6"/>
      <c r="D2" s="6"/>
      <c r="E2" s="6"/>
      <c r="F2" s="6"/>
      <c r="G2" s="6"/>
    </row>
    <row r="3" spans="1:11" ht="19.95" customHeight="1" x14ac:dyDescent="0.25">
      <c r="A3" t="s">
        <v>48</v>
      </c>
      <c r="B3"/>
      <c r="C3" s="6"/>
      <c r="D3" s="6"/>
      <c r="E3" s="6"/>
      <c r="F3" s="6"/>
      <c r="G3" s="6"/>
    </row>
    <row r="4" spans="1:11" s="9" customFormat="1" ht="19.95" customHeight="1" x14ac:dyDescent="0.25">
      <c r="A4" s="30" t="s">
        <v>69</v>
      </c>
      <c r="B4" s="30" t="s">
        <v>159</v>
      </c>
      <c r="C4" s="49" t="s">
        <v>178</v>
      </c>
      <c r="D4" s="29" t="s">
        <v>11</v>
      </c>
      <c r="E4" s="29" t="s">
        <v>12</v>
      </c>
      <c r="F4" s="29" t="s">
        <v>13</v>
      </c>
      <c r="G4" s="29" t="s">
        <v>14</v>
      </c>
      <c r="H4" s="29" t="s">
        <v>15</v>
      </c>
      <c r="I4" s="29" t="s">
        <v>16</v>
      </c>
    </row>
    <row r="5" spans="1:11" ht="19.95" customHeight="1" x14ac:dyDescent="0.25">
      <c r="A5" t="s">
        <v>60</v>
      </c>
      <c r="B5" t="s">
        <v>61</v>
      </c>
      <c r="C5" s="32">
        <v>111.11491758116179</v>
      </c>
      <c r="D5" s="32">
        <v>123.89794994572875</v>
      </c>
      <c r="E5" s="32">
        <v>132.59616201114267</v>
      </c>
      <c r="F5" s="32">
        <v>138.49838693645202</v>
      </c>
      <c r="G5" s="32">
        <v>143.80454534339171</v>
      </c>
      <c r="H5" s="32">
        <v>148.54720974205907</v>
      </c>
      <c r="I5" s="32">
        <v>154.38469568379887</v>
      </c>
      <c r="K5" s="102"/>
    </row>
    <row r="6" spans="1:11" ht="19.95" customHeight="1" x14ac:dyDescent="0.25">
      <c r="A6" s="45" t="s">
        <v>60</v>
      </c>
      <c r="B6" s="45" t="s">
        <v>62</v>
      </c>
      <c r="C6" s="46">
        <v>114.14475256137062</v>
      </c>
      <c r="D6" s="46">
        <v>125.90981931244052</v>
      </c>
      <c r="E6" s="46">
        <v>134.64824648955968</v>
      </c>
      <c r="F6" s="46">
        <v>142.37342400183189</v>
      </c>
      <c r="G6" s="46">
        <v>150.19880241137088</v>
      </c>
      <c r="H6" s="46">
        <v>156.28908754692162</v>
      </c>
      <c r="I6" s="46">
        <v>162.92766079220394</v>
      </c>
      <c r="K6" s="102"/>
    </row>
    <row r="7" spans="1:11" ht="19.95" customHeight="1" x14ac:dyDescent="0.25">
      <c r="A7" t="s">
        <v>63</v>
      </c>
      <c r="B7" t="s">
        <v>64</v>
      </c>
      <c r="C7" s="32">
        <v>100.22248792965145</v>
      </c>
      <c r="D7" s="32">
        <v>100.45211355965553</v>
      </c>
      <c r="E7" s="32">
        <v>101.47636708994871</v>
      </c>
      <c r="F7" s="32">
        <v>102.16245917270815</v>
      </c>
      <c r="G7" s="32">
        <v>102.85456569448021</v>
      </c>
      <c r="H7" s="32">
        <v>103.49422878418673</v>
      </c>
      <c r="I7" s="32">
        <v>104.1429667327572</v>
      </c>
      <c r="K7" s="102"/>
    </row>
    <row r="8" spans="1:11" ht="19.95" customHeight="1" x14ac:dyDescent="0.25">
      <c r="A8" s="45" t="s">
        <v>63</v>
      </c>
      <c r="B8" s="45" t="s">
        <v>65</v>
      </c>
      <c r="C8" s="46">
        <v>101.16426623279919</v>
      </c>
      <c r="D8" s="46">
        <v>101.37753543140299</v>
      </c>
      <c r="E8" s="46">
        <v>101.46240651337567</v>
      </c>
      <c r="F8" s="46">
        <v>101.71878484061287</v>
      </c>
      <c r="G8" s="46">
        <v>101.99339367219622</v>
      </c>
      <c r="H8" s="46">
        <v>102.27521057853106</v>
      </c>
      <c r="I8" s="46">
        <v>102.52610982530692</v>
      </c>
      <c r="K8" s="102"/>
    </row>
    <row r="9" spans="1:11" ht="19.95" customHeight="1" x14ac:dyDescent="0.25">
      <c r="A9" t="s">
        <v>66</v>
      </c>
      <c r="B9" t="s">
        <v>64</v>
      </c>
      <c r="C9" s="32">
        <v>107.24876713610317</v>
      </c>
      <c r="D9" s="32">
        <v>112.11192629852859</v>
      </c>
      <c r="E9" s="32">
        <v>115.4233355433159</v>
      </c>
      <c r="F9" s="32">
        <v>117.82160498018401</v>
      </c>
      <c r="G9" s="32">
        <v>120.213827735165</v>
      </c>
      <c r="H9" s="32">
        <v>123.02659453342396</v>
      </c>
      <c r="I9" s="32">
        <v>126.25402833617731</v>
      </c>
      <c r="K9" s="102"/>
    </row>
    <row r="10" spans="1:11" ht="19.95" customHeight="1" x14ac:dyDescent="0.25">
      <c r="A10" t="s">
        <v>66</v>
      </c>
      <c r="B10" t="s">
        <v>65</v>
      </c>
      <c r="C10" s="32">
        <v>106.43163431980334</v>
      </c>
      <c r="D10" s="32">
        <v>111.05456449402435</v>
      </c>
      <c r="E10" s="32">
        <v>115.21820555810999</v>
      </c>
      <c r="F10" s="32">
        <v>118.44458805290949</v>
      </c>
      <c r="G10" s="32">
        <v>121.93229446527168</v>
      </c>
      <c r="H10" s="32">
        <v>125.43295201541284</v>
      </c>
      <c r="I10" s="32">
        <v>129.08942938521196</v>
      </c>
      <c r="K10" s="102"/>
    </row>
    <row r="11" spans="1:11" ht="19.95" customHeight="1" x14ac:dyDescent="0.25">
      <c r="A11" s="33" t="s">
        <v>67</v>
      </c>
      <c r="B11" s="33" t="s">
        <v>68</v>
      </c>
      <c r="C11" s="34">
        <v>107.40823722975526</v>
      </c>
      <c r="D11" s="34">
        <v>112.63275900367039</v>
      </c>
      <c r="E11" s="34">
        <v>116.89273494452064</v>
      </c>
      <c r="F11" s="34">
        <v>119.86318228892709</v>
      </c>
      <c r="G11" s="34">
        <v>122.86397762556766</v>
      </c>
      <c r="H11" s="34">
        <v>126.25178727172892</v>
      </c>
      <c r="I11" s="34">
        <v>130.09797333876952</v>
      </c>
      <c r="K11" s="102"/>
    </row>
    <row r="12" spans="1:11" ht="19.95" customHeight="1" x14ac:dyDescent="0.25">
      <c r="A12" t="s">
        <v>67</v>
      </c>
      <c r="B12" t="s">
        <v>65</v>
      </c>
      <c r="C12" s="32">
        <v>107.88781929713238</v>
      </c>
      <c r="D12" s="32">
        <v>112.8102661805723</v>
      </c>
      <c r="E12" s="32">
        <v>117.13831492541362</v>
      </c>
      <c r="F12" s="32">
        <v>120.72290356847824</v>
      </c>
      <c r="G12" s="32">
        <v>124.61328132687029</v>
      </c>
      <c r="H12" s="32">
        <v>128.54499518504477</v>
      </c>
      <c r="I12" s="32">
        <v>132.61677737308779</v>
      </c>
      <c r="K12" s="102"/>
    </row>
    <row r="13" spans="1:11" ht="19.95" customHeight="1" x14ac:dyDescent="0.25">
      <c r="A13" t="s">
        <v>5</v>
      </c>
      <c r="B13"/>
      <c r="C13" s="10"/>
      <c r="D13" s="10"/>
      <c r="E13" s="10"/>
      <c r="F13" s="10"/>
      <c r="G13" s="10"/>
      <c r="H13" s="10"/>
      <c r="I13" s="11"/>
    </row>
    <row r="14" spans="1:11" ht="19.95" customHeight="1" x14ac:dyDescent="0.25">
      <c r="A14" t="s">
        <v>187</v>
      </c>
      <c r="B14"/>
      <c r="C14" s="10"/>
      <c r="D14" s="10"/>
      <c r="E14" s="10"/>
      <c r="F14" s="10"/>
      <c r="G14" s="10"/>
      <c r="H14" s="10"/>
      <c r="I14" s="11"/>
    </row>
    <row r="15" spans="1:11" ht="20.100000000000001" customHeight="1" x14ac:dyDescent="0.25">
      <c r="A15" s="28" t="s">
        <v>158</v>
      </c>
      <c r="B15" s="28"/>
      <c r="C15"/>
    </row>
    <row r="16" spans="1:11" ht="20.100000000000001" customHeight="1" x14ac:dyDescent="0.25">
      <c r="A16" s="44" t="s">
        <v>71</v>
      </c>
      <c r="B16" s="44"/>
      <c r="C16"/>
    </row>
    <row r="17" spans="1:9" ht="20.100000000000001" customHeight="1" x14ac:dyDescent="0.25">
      <c r="A17" s="44" t="s">
        <v>72</v>
      </c>
      <c r="B17" s="44"/>
      <c r="C17"/>
    </row>
    <row r="18" spans="1:9" ht="20.100000000000001" customHeight="1" x14ac:dyDescent="0.25">
      <c r="A18" s="44" t="s">
        <v>73</v>
      </c>
      <c r="B18" s="44"/>
      <c r="C18"/>
    </row>
    <row r="19" spans="1:9" ht="20.100000000000001" customHeight="1" x14ac:dyDescent="0.25">
      <c r="A19" s="44" t="s">
        <v>179</v>
      </c>
      <c r="B19" s="44"/>
      <c r="C19"/>
    </row>
    <row r="20" spans="1:9" ht="19.95" customHeight="1" x14ac:dyDescent="0.25">
      <c r="A20" s="2" t="s">
        <v>1</v>
      </c>
      <c r="B20" s="2"/>
      <c r="C20" s="12"/>
      <c r="D20" s="12"/>
      <c r="E20" s="12"/>
      <c r="F20" s="12"/>
      <c r="G20" s="13"/>
      <c r="H20" s="12"/>
      <c r="I20" s="12"/>
    </row>
    <row r="22" spans="1:9" ht="19.95" customHeight="1" x14ac:dyDescent="0.25">
      <c r="C22" s="14"/>
    </row>
    <row r="26" spans="1:9" ht="19.95" customHeight="1" x14ac:dyDescent="0.25">
      <c r="A26" s="7"/>
      <c r="B26" s="7"/>
    </row>
    <row r="27" spans="1:9" ht="19.95" customHeight="1" x14ac:dyDescent="0.25">
      <c r="A27" s="8"/>
      <c r="B27" s="8"/>
      <c r="C27" s="8"/>
      <c r="D27" s="8"/>
      <c r="E27" s="8"/>
      <c r="F27" s="8"/>
    </row>
  </sheetData>
  <hyperlinks>
    <hyperlink ref="A20" location="'Table of Contents'!A1" display="Return to Contents" xr:uid="{6D83C86C-9196-417B-888E-77C827204AEC}"/>
    <hyperlink ref="A15" r:id="rId1" display="OBR(2024) Economic and fiscal outlook - October 2024" xr:uid="{0773201D-4DF8-4D2E-A7AC-DA983C481654}"/>
  </hyperlinks>
  <pageMargins left="0.7" right="0.7" top="0.75" bottom="0.75" header="0.3" footer="0.3"/>
  <pageSetup paperSize="9" orientation="portrait"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4932F-3641-4F25-A7CB-3853DF1C9003}">
  <sheetPr>
    <tabColor rgb="FF397E77"/>
  </sheetPr>
  <dimension ref="A1:A2"/>
  <sheetViews>
    <sheetView showGridLines="0" workbookViewId="0"/>
  </sheetViews>
  <sheetFormatPr defaultColWidth="8.453125" defaultRowHeight="19.95" customHeight="1" x14ac:dyDescent="0.25"/>
  <cols>
    <col min="1" max="1" width="18.453125" style="5" customWidth="1"/>
    <col min="2" max="16384" width="8.453125" style="5"/>
  </cols>
  <sheetData>
    <row r="1" spans="1:1" ht="19.95" customHeight="1" x14ac:dyDescent="0.25">
      <c r="A1" s="2" t="s">
        <v>1</v>
      </c>
    </row>
    <row r="2" spans="1:1" ht="19.95" customHeight="1" x14ac:dyDescent="0.25">
      <c r="A2" s="1"/>
    </row>
  </sheetData>
  <hyperlinks>
    <hyperlink ref="A1:A2" location="Contents!A1" display="Return to Contents" xr:uid="{FDA7C823-C0EA-474F-88B2-577B79394687}"/>
    <hyperlink ref="A1" location="'Table of Contents'!A1" display="Return to Contents" xr:uid="{23EB5460-65EA-42F1-93FB-2DDADD904E1D}"/>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DAFFB-D00A-4B5B-A807-5D6E0DC2502C}">
  <dimension ref="A1:H17"/>
  <sheetViews>
    <sheetView showGridLines="0" zoomScaleNormal="100" workbookViewId="0"/>
  </sheetViews>
  <sheetFormatPr defaultColWidth="8.453125" defaultRowHeight="19.95" customHeight="1" x14ac:dyDescent="0.25"/>
  <cols>
    <col min="1" max="1" width="8" style="5" customWidth="1"/>
    <col min="2" max="2" width="8.1796875" style="5" bestFit="1" customWidth="1"/>
    <col min="3" max="8" width="7.54296875" style="5" bestFit="1" customWidth="1"/>
    <col min="9" max="16384" width="8.453125" style="5"/>
  </cols>
  <sheetData>
    <row r="1" spans="1:8" ht="19.95" customHeight="1" x14ac:dyDescent="0.25">
      <c r="A1" s="4" t="s">
        <v>213</v>
      </c>
      <c r="B1" s="6"/>
      <c r="C1" s="6"/>
      <c r="D1" s="6"/>
      <c r="E1" s="6"/>
      <c r="F1" s="6"/>
    </row>
    <row r="2" spans="1:8" ht="19.95" customHeight="1" x14ac:dyDescent="0.25">
      <c r="A2" t="s">
        <v>2</v>
      </c>
      <c r="B2" s="6"/>
      <c r="C2" s="6"/>
      <c r="D2" s="6"/>
      <c r="E2" s="6"/>
      <c r="F2" s="6"/>
    </row>
    <row r="3" spans="1:8" ht="19.95" customHeight="1" x14ac:dyDescent="0.25">
      <c r="A3" t="s">
        <v>47</v>
      </c>
      <c r="B3" s="6"/>
      <c r="C3" s="6"/>
      <c r="D3" s="6"/>
      <c r="E3" s="6"/>
      <c r="F3" s="6"/>
    </row>
    <row r="4" spans="1:8" s="9" customFormat="1" ht="30" x14ac:dyDescent="0.25">
      <c r="A4" s="30" t="s">
        <v>4</v>
      </c>
      <c r="B4" s="57" t="s">
        <v>108</v>
      </c>
      <c r="C4" s="29" t="s">
        <v>11</v>
      </c>
      <c r="D4" s="29" t="s">
        <v>12</v>
      </c>
      <c r="E4" s="29" t="s">
        <v>13</v>
      </c>
      <c r="F4" s="29" t="s">
        <v>14</v>
      </c>
      <c r="G4" s="29" t="s">
        <v>15</v>
      </c>
      <c r="H4" s="29" t="s">
        <v>16</v>
      </c>
    </row>
    <row r="5" spans="1:8" ht="19.95" customHeight="1" x14ac:dyDescent="0.25">
      <c r="A5" t="s">
        <v>75</v>
      </c>
      <c r="B5" s="32">
        <v>3033.4712840000002</v>
      </c>
      <c r="C5" s="32">
        <v>3175.3984586472948</v>
      </c>
      <c r="D5" s="32">
        <v>3051.6712706493863</v>
      </c>
      <c r="E5" s="32">
        <v>3535.2829608216457</v>
      </c>
      <c r="F5" s="32">
        <v>3499.5817634420255</v>
      </c>
      <c r="G5" s="32">
        <v>3567.0467344584081</v>
      </c>
      <c r="H5" s="32">
        <v>3878.5343904199353</v>
      </c>
    </row>
    <row r="6" spans="1:8" ht="19.95" customHeight="1" x14ac:dyDescent="0.25">
      <c r="A6" t="s">
        <v>5</v>
      </c>
      <c r="B6" s="10"/>
      <c r="C6" s="10"/>
      <c r="D6" s="10"/>
      <c r="E6" s="10"/>
      <c r="F6" s="10"/>
      <c r="G6" s="10"/>
      <c r="H6" s="11"/>
    </row>
    <row r="7" spans="1:8" ht="19.95" customHeight="1" x14ac:dyDescent="0.25">
      <c r="A7" t="s">
        <v>187</v>
      </c>
      <c r="B7" s="10"/>
      <c r="C7" s="10"/>
      <c r="D7" s="10"/>
      <c r="E7" s="10"/>
      <c r="F7" s="10"/>
      <c r="G7" s="10"/>
      <c r="H7" s="11"/>
    </row>
    <row r="8" spans="1:8" ht="20.100000000000001" customHeight="1" x14ac:dyDescent="0.25">
      <c r="A8" s="28" t="s">
        <v>76</v>
      </c>
      <c r="B8"/>
    </row>
    <row r="9" spans="1:8" ht="20.100000000000001" customHeight="1" x14ac:dyDescent="0.25">
      <c r="A9" s="44" t="s">
        <v>77</v>
      </c>
      <c r="B9"/>
    </row>
    <row r="10" spans="1:8" ht="19.95" customHeight="1" x14ac:dyDescent="0.25">
      <c r="A10" s="2" t="s">
        <v>1</v>
      </c>
      <c r="B10" s="12"/>
      <c r="C10" s="12"/>
      <c r="D10" s="12"/>
      <c r="E10" s="12"/>
      <c r="F10" s="13"/>
      <c r="G10" s="12"/>
      <c r="H10" s="12"/>
    </row>
    <row r="12" spans="1:8" ht="19.95" customHeight="1" x14ac:dyDescent="0.25">
      <c r="B12" s="14"/>
    </row>
    <row r="16" spans="1:8" ht="19.95" customHeight="1" x14ac:dyDescent="0.25">
      <c r="A16" s="7"/>
    </row>
    <row r="17" spans="1:5" ht="19.95" customHeight="1" x14ac:dyDescent="0.25">
      <c r="A17" s="8"/>
      <c r="B17" s="8"/>
      <c r="C17" s="8"/>
      <c r="D17" s="8"/>
      <c r="E17" s="8"/>
    </row>
  </sheetData>
  <hyperlinks>
    <hyperlink ref="A10" location="'Table of Contents'!A1" display="Return to Contents" xr:uid="{572D00DF-74B6-4831-BD8D-C0030A6559E1}"/>
    <hyperlink ref="A8" r:id="rId1" xr:uid="{BA873217-BCC1-4A38-B849-9865B15123A5}"/>
  </hyperlinks>
  <pageMargins left="0.7" right="0.7" top="0.75" bottom="0.75" header="0.3" footer="0.3"/>
  <pageSetup paperSize="9" orientation="portrait"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F32F0-5912-4C63-A9EB-5BD4FEA2F8A0}">
  <dimension ref="A1:G26"/>
  <sheetViews>
    <sheetView showGridLines="0" zoomScaleNormal="100" workbookViewId="0"/>
  </sheetViews>
  <sheetFormatPr defaultColWidth="8.453125" defaultRowHeight="19.95" customHeight="1" x14ac:dyDescent="0.25"/>
  <cols>
    <col min="1" max="1" width="39" style="5" customWidth="1"/>
    <col min="2" max="2" width="10.08984375" style="5" bestFit="1" customWidth="1"/>
    <col min="3" max="7" width="7.54296875" style="5" bestFit="1" customWidth="1"/>
    <col min="8" max="16384" width="8.453125" style="5"/>
  </cols>
  <sheetData>
    <row r="1" spans="1:7" ht="19.95" customHeight="1" x14ac:dyDescent="0.25">
      <c r="A1" s="4" t="s">
        <v>214</v>
      </c>
      <c r="B1" s="6"/>
      <c r="C1" s="6"/>
      <c r="D1" s="6"/>
      <c r="E1" s="6"/>
    </row>
    <row r="2" spans="1:7" ht="19.95" customHeight="1" x14ac:dyDescent="0.25">
      <c r="A2" t="s">
        <v>2</v>
      </c>
      <c r="B2" s="6"/>
      <c r="C2" s="6"/>
      <c r="D2" s="6"/>
      <c r="E2" s="6"/>
    </row>
    <row r="3" spans="1:7" ht="19.95" customHeight="1" x14ac:dyDescent="0.25">
      <c r="A3" t="s">
        <v>95</v>
      </c>
      <c r="B3" s="6"/>
      <c r="C3" s="6"/>
      <c r="D3" s="6"/>
      <c r="E3" s="6"/>
    </row>
    <row r="4" spans="1:7" s="9" customFormat="1" ht="15.6" x14ac:dyDescent="0.25">
      <c r="A4" s="30" t="s">
        <v>4</v>
      </c>
      <c r="B4" s="59" t="s">
        <v>107</v>
      </c>
      <c r="C4" s="29" t="s">
        <v>11</v>
      </c>
      <c r="D4" s="29" t="s">
        <v>12</v>
      </c>
      <c r="E4" s="29" t="s">
        <v>13</v>
      </c>
      <c r="F4" s="29" t="s">
        <v>14</v>
      </c>
      <c r="G4" s="29" t="s">
        <v>15</v>
      </c>
    </row>
    <row r="5" spans="1:7" ht="19.95" customHeight="1" x14ac:dyDescent="0.25">
      <c r="A5" t="s">
        <v>50</v>
      </c>
      <c r="B5" s="32">
        <v>3007.3887265061671</v>
      </c>
      <c r="C5" s="32">
        <v>3142.5209623906435</v>
      </c>
      <c r="D5" s="32">
        <v>3229.1170007319574</v>
      </c>
      <c r="E5" s="32">
        <v>3615.3565342426596</v>
      </c>
      <c r="F5" s="32">
        <v>3541.6139090633928</v>
      </c>
      <c r="G5" s="32">
        <v>3547.5932675320873</v>
      </c>
    </row>
    <row r="6" spans="1:7" ht="19.95" customHeight="1" x14ac:dyDescent="0.25">
      <c r="A6" s="71" t="s">
        <v>78</v>
      </c>
      <c r="B6" s="32">
        <v>0</v>
      </c>
      <c r="C6" s="32">
        <v>0</v>
      </c>
      <c r="D6" s="32">
        <v>-46.889157496691496</v>
      </c>
      <c r="E6" s="32">
        <v>-11.612482922796517</v>
      </c>
      <c r="F6" s="32">
        <v>12.170600488046148</v>
      </c>
      <c r="G6" s="32">
        <v>22.166092569025295</v>
      </c>
    </row>
    <row r="7" spans="1:7" ht="19.95" customHeight="1" x14ac:dyDescent="0.25">
      <c r="A7" s="71" t="s">
        <v>79</v>
      </c>
      <c r="B7" s="32">
        <v>31.11442410296786</v>
      </c>
      <c r="C7" s="32">
        <v>49.239987085728444</v>
      </c>
      <c r="D7" s="32">
        <v>-41.073886946118819</v>
      </c>
      <c r="E7" s="32">
        <v>-24.965656611737813</v>
      </c>
      <c r="F7" s="32">
        <v>-19.602379798450784</v>
      </c>
      <c r="G7" s="32">
        <v>-22.809566260732936</v>
      </c>
    </row>
    <row r="8" spans="1:7" ht="19.95" customHeight="1" x14ac:dyDescent="0.25">
      <c r="A8" s="71" t="s">
        <v>80</v>
      </c>
      <c r="B8" s="32">
        <v>-15.013711948874061</v>
      </c>
      <c r="C8" s="32">
        <v>-7.0480099172145856</v>
      </c>
      <c r="D8" s="32">
        <v>-39.608279935142036</v>
      </c>
      <c r="E8" s="32">
        <v>-7.7996134794880163</v>
      </c>
      <c r="F8" s="32">
        <v>-7.0991709945010371</v>
      </c>
      <c r="G8" s="32">
        <v>51.180880287839955</v>
      </c>
    </row>
    <row r="9" spans="1:7" ht="19.95" customHeight="1" x14ac:dyDescent="0.25">
      <c r="A9" s="71" t="s">
        <v>81</v>
      </c>
      <c r="B9" s="32">
        <v>9.9818453397392659</v>
      </c>
      <c r="C9" s="32">
        <v>-9.3144809118625744</v>
      </c>
      <c r="D9" s="32">
        <v>-13.550064666730577</v>
      </c>
      <c r="E9" s="32">
        <v>-24.346830155742737</v>
      </c>
      <c r="F9" s="32">
        <v>-16.572385592503451</v>
      </c>
      <c r="G9" s="32">
        <v>-20.223997056195913</v>
      </c>
    </row>
    <row r="10" spans="1:7" ht="19.95" customHeight="1" x14ac:dyDescent="0.25">
      <c r="A10" s="45" t="s">
        <v>54</v>
      </c>
      <c r="B10" s="46">
        <v>3033.4712840000002</v>
      </c>
      <c r="C10" s="46">
        <v>3175.3984586472948</v>
      </c>
      <c r="D10" s="46">
        <v>3087.9956116872745</v>
      </c>
      <c r="E10" s="46">
        <v>3546.6319510728945</v>
      </c>
      <c r="F10" s="46">
        <v>3510.5105731659837</v>
      </c>
      <c r="G10" s="46">
        <v>3577.9066770720237</v>
      </c>
    </row>
    <row r="11" spans="1:7" ht="19.95" customHeight="1" x14ac:dyDescent="0.25">
      <c r="A11" s="71" t="s">
        <v>82</v>
      </c>
      <c r="B11" s="32">
        <v>0</v>
      </c>
      <c r="C11" s="32">
        <v>0</v>
      </c>
      <c r="D11" s="32">
        <v>-36.324341037888189</v>
      </c>
      <c r="E11" s="32">
        <v>-11.348990251248779</v>
      </c>
      <c r="F11" s="32">
        <v>-10.928809723958238</v>
      </c>
      <c r="G11" s="32">
        <v>-10.859942613615658</v>
      </c>
    </row>
    <row r="12" spans="1:7" ht="19.95" customHeight="1" x14ac:dyDescent="0.25">
      <c r="A12" t="s">
        <v>56</v>
      </c>
      <c r="B12" s="32">
        <v>3033.4712840000002</v>
      </c>
      <c r="C12" s="32">
        <v>3175.3984586472948</v>
      </c>
      <c r="D12" s="32">
        <v>3051.6712706493863</v>
      </c>
      <c r="E12" s="32">
        <v>3535.2829608216457</v>
      </c>
      <c r="F12" s="32">
        <v>3499.5817634420255</v>
      </c>
      <c r="G12" s="32">
        <v>3567.0467344584081</v>
      </c>
    </row>
    <row r="13" spans="1:7" ht="19.95" customHeight="1" x14ac:dyDescent="0.25">
      <c r="A13" s="33" t="s">
        <v>57</v>
      </c>
      <c r="B13" s="34">
        <v>26.082557493833065</v>
      </c>
      <c r="C13" s="34">
        <v>32.877496256651284</v>
      </c>
      <c r="D13" s="34">
        <v>-177.44573008257112</v>
      </c>
      <c r="E13" s="34">
        <v>-80.073573421013862</v>
      </c>
      <c r="F13" s="34">
        <v>-42.032145621367363</v>
      </c>
      <c r="G13" s="34">
        <v>19.453466926320743</v>
      </c>
    </row>
    <row r="14" spans="1:7" ht="19.95" customHeight="1" x14ac:dyDescent="0.25">
      <c r="A14" t="s">
        <v>5</v>
      </c>
      <c r="B14" s="10"/>
      <c r="C14" s="10"/>
      <c r="D14" s="10"/>
      <c r="E14" s="10"/>
      <c r="F14" s="10"/>
      <c r="G14" s="11"/>
    </row>
    <row r="15" spans="1:7" ht="19.95" customHeight="1" x14ac:dyDescent="0.25">
      <c r="A15" t="s">
        <v>187</v>
      </c>
      <c r="B15" s="10"/>
      <c r="C15" s="10"/>
      <c r="D15" s="10"/>
      <c r="E15" s="10"/>
      <c r="F15" s="10"/>
      <c r="G15" s="11"/>
    </row>
    <row r="16" spans="1:7" ht="20.100000000000001" customHeight="1" x14ac:dyDescent="0.25">
      <c r="A16" s="28" t="s">
        <v>58</v>
      </c>
    </row>
    <row r="17" spans="1:7" ht="20.100000000000001" customHeight="1" x14ac:dyDescent="0.25">
      <c r="A17" s="28" t="s">
        <v>76</v>
      </c>
      <c r="B17" s="43"/>
    </row>
    <row r="18" spans="1:7" ht="20.100000000000001" customHeight="1" x14ac:dyDescent="0.25">
      <c r="A18" t="s">
        <v>111</v>
      </c>
    </row>
    <row r="19" spans="1:7" ht="19.95" customHeight="1" x14ac:dyDescent="0.25">
      <c r="A19" s="2" t="s">
        <v>1</v>
      </c>
      <c r="B19" s="12"/>
      <c r="C19" s="12"/>
      <c r="D19" s="12"/>
      <c r="E19" s="13"/>
      <c r="F19" s="12"/>
      <c r="G19" s="12"/>
    </row>
    <row r="25" spans="1:7" ht="19.95" customHeight="1" x14ac:dyDescent="0.25">
      <c r="A25" s="7"/>
    </row>
    <row r="26" spans="1:7" ht="19.95" customHeight="1" x14ac:dyDescent="0.25">
      <c r="A26" s="8"/>
      <c r="B26" s="8"/>
      <c r="C26" s="8"/>
      <c r="D26" s="8"/>
    </row>
  </sheetData>
  <hyperlinks>
    <hyperlink ref="A19" location="'Table of Contents'!A1" display="Return to Contents" xr:uid="{849164B9-4546-4B4F-BCFA-D5676BCA356B}"/>
    <hyperlink ref="A16" r:id="rId1" xr:uid="{5C27A484-5DA1-406A-B61F-F2E509950076}"/>
    <hyperlink ref="A17" r:id="rId2" xr:uid="{33C2E97A-4C75-4381-ADBB-35BA3CFB02CB}"/>
  </hyperlinks>
  <pageMargins left="0.7" right="0.7" top="0.75" bottom="0.75" header="0.3" footer="0.3"/>
  <pageSetup paperSize="9" orientation="portrait" r:id="rId3"/>
  <tableParts count="1">
    <tablePart r:id="rId4"/>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A0139-9D76-4ED3-BA33-70B43857A274}">
  <dimension ref="A1:L19"/>
  <sheetViews>
    <sheetView showGridLines="0" zoomScaleNormal="100" workbookViewId="0"/>
  </sheetViews>
  <sheetFormatPr defaultColWidth="8.453125" defaultRowHeight="19.95" customHeight="1" x14ac:dyDescent="0.25"/>
  <cols>
    <col min="1" max="1" width="29.6328125" style="5" customWidth="1"/>
    <col min="2" max="6" width="7.54296875" style="5" bestFit="1" customWidth="1"/>
    <col min="7" max="7" width="8.453125" style="5"/>
    <col min="8" max="8" width="10.90625" style="5" bestFit="1" customWidth="1"/>
    <col min="9" max="16384" width="8.453125" style="5"/>
  </cols>
  <sheetData>
    <row r="1" spans="1:12" ht="19.95" customHeight="1" x14ac:dyDescent="0.25">
      <c r="A1" s="4" t="s">
        <v>215</v>
      </c>
      <c r="B1" s="6"/>
      <c r="C1" s="6"/>
      <c r="D1" s="6"/>
      <c r="E1" s="6"/>
      <c r="F1" s="6"/>
    </row>
    <row r="2" spans="1:12" ht="19.95" customHeight="1" x14ac:dyDescent="0.25">
      <c r="A2" t="s">
        <v>2</v>
      </c>
      <c r="B2" s="6"/>
      <c r="C2" s="6"/>
      <c r="D2" s="6"/>
      <c r="E2" s="6"/>
      <c r="F2" s="6"/>
    </row>
    <row r="3" spans="1:12" ht="19.95" customHeight="1" x14ac:dyDescent="0.25">
      <c r="A3" t="s">
        <v>41</v>
      </c>
      <c r="B3" s="6"/>
      <c r="C3" s="6"/>
      <c r="D3" s="6"/>
      <c r="E3" s="6"/>
      <c r="F3" s="6"/>
    </row>
    <row r="4" spans="1:12" s="9" customFormat="1" ht="19.95" customHeight="1" x14ac:dyDescent="0.25">
      <c r="A4" s="30" t="s">
        <v>4</v>
      </c>
      <c r="B4" s="29" t="s">
        <v>12</v>
      </c>
      <c r="C4" s="29" t="s">
        <v>13</v>
      </c>
      <c r="D4" s="29" t="s">
        <v>14</v>
      </c>
      <c r="E4" s="29" t="s">
        <v>15</v>
      </c>
      <c r="F4" s="29" t="s">
        <v>16</v>
      </c>
    </row>
    <row r="5" spans="1:12" ht="19.95" customHeight="1" x14ac:dyDescent="0.25">
      <c r="A5" t="s">
        <v>83</v>
      </c>
      <c r="B5" s="32">
        <v>3087.9956116872745</v>
      </c>
      <c r="C5" s="32">
        <v>3546.6319510728945</v>
      </c>
      <c r="D5" s="32">
        <v>3510.5105731659837</v>
      </c>
      <c r="E5" s="32">
        <v>3577.9066770720237</v>
      </c>
      <c r="F5" s="32">
        <v>3890.1273727432331</v>
      </c>
      <c r="H5" s="9"/>
      <c r="I5" s="9"/>
      <c r="J5" s="9"/>
      <c r="K5" s="9"/>
      <c r="L5" s="9"/>
    </row>
    <row r="6" spans="1:12" ht="19.95" customHeight="1" x14ac:dyDescent="0.25">
      <c r="A6" s="71" t="s">
        <v>130</v>
      </c>
      <c r="B6" s="32">
        <v>-8.757165611684286</v>
      </c>
      <c r="C6" s="32">
        <v>-11.348990251248779</v>
      </c>
      <c r="D6" s="32">
        <v>-10.928809723958238</v>
      </c>
      <c r="E6" s="32">
        <v>-10.859942613615658</v>
      </c>
      <c r="F6" s="32">
        <v>-11.592982323297747</v>
      </c>
      <c r="H6" s="9"/>
      <c r="I6" s="9"/>
      <c r="J6" s="9"/>
      <c r="K6" s="9"/>
      <c r="L6" s="9"/>
    </row>
    <row r="7" spans="1:12" ht="19.95" customHeight="1" x14ac:dyDescent="0.25">
      <c r="A7" s="71" t="s">
        <v>132</v>
      </c>
      <c r="B7" s="32">
        <v>-5.1619262562039694</v>
      </c>
      <c r="C7" s="32" t="s">
        <v>45</v>
      </c>
      <c r="D7" s="32" t="s">
        <v>45</v>
      </c>
      <c r="E7" s="32" t="s">
        <v>45</v>
      </c>
      <c r="F7" s="32" t="s">
        <v>45</v>
      </c>
      <c r="H7" s="9"/>
      <c r="I7" s="9"/>
      <c r="J7" s="9"/>
      <c r="K7" s="9"/>
      <c r="L7" s="9"/>
    </row>
    <row r="8" spans="1:12" ht="19.95" customHeight="1" x14ac:dyDescent="0.25">
      <c r="A8" s="71" t="s">
        <v>131</v>
      </c>
      <c r="B8" s="32">
        <v>-22.405249170000001</v>
      </c>
      <c r="C8" s="32" t="s">
        <v>45</v>
      </c>
      <c r="D8" s="32" t="s">
        <v>45</v>
      </c>
      <c r="E8" s="32" t="s">
        <v>45</v>
      </c>
      <c r="F8" s="32" t="s">
        <v>45</v>
      </c>
      <c r="H8" s="9"/>
      <c r="I8" s="9"/>
      <c r="J8" s="9"/>
      <c r="K8" s="9"/>
      <c r="L8" s="9"/>
    </row>
    <row r="9" spans="1:12" ht="19.95" customHeight="1" x14ac:dyDescent="0.25">
      <c r="A9" s="33" t="s">
        <v>84</v>
      </c>
      <c r="B9" s="34">
        <v>3051.6712706493863</v>
      </c>
      <c r="C9" s="34">
        <v>3535.2829608216457</v>
      </c>
      <c r="D9" s="34">
        <v>3499.5817634420255</v>
      </c>
      <c r="E9" s="34">
        <v>3567.0467344584081</v>
      </c>
      <c r="F9" s="34">
        <v>3878.5343904199353</v>
      </c>
      <c r="H9" s="9"/>
      <c r="I9" s="9"/>
      <c r="J9" s="9"/>
      <c r="K9" s="9"/>
      <c r="L9" s="9"/>
    </row>
    <row r="10" spans="1:12" ht="19.95" customHeight="1" x14ac:dyDescent="0.25">
      <c r="A10" s="33" t="s">
        <v>85</v>
      </c>
      <c r="B10" s="34">
        <v>-36.324341037888189</v>
      </c>
      <c r="C10" s="34">
        <v>-11.348990251248779</v>
      </c>
      <c r="D10" s="34">
        <v>-10.928809723958238</v>
      </c>
      <c r="E10" s="34">
        <v>-10.859942613615658</v>
      </c>
      <c r="F10" s="34">
        <v>-11.592982323297747</v>
      </c>
      <c r="H10" s="9"/>
      <c r="I10" s="9"/>
      <c r="J10" s="9"/>
      <c r="K10" s="9"/>
      <c r="L10" s="9"/>
    </row>
    <row r="11" spans="1:12" ht="19.95" customHeight="1" x14ac:dyDescent="0.25">
      <c r="A11" t="s">
        <v>25</v>
      </c>
      <c r="B11" s="10"/>
      <c r="C11" s="10"/>
      <c r="D11" s="10"/>
      <c r="E11" s="10"/>
      <c r="F11" s="10"/>
      <c r="H11" s="9"/>
      <c r="I11" s="9"/>
      <c r="J11" s="9"/>
      <c r="K11" s="9"/>
      <c r="L11" s="9"/>
    </row>
    <row r="12" spans="1:12" ht="19.95" customHeight="1" x14ac:dyDescent="0.25">
      <c r="A12" s="2" t="s">
        <v>1</v>
      </c>
      <c r="B12" s="12"/>
      <c r="C12" s="12"/>
      <c r="D12" s="12"/>
      <c r="E12" s="12"/>
      <c r="F12" s="13"/>
      <c r="H12" s="9"/>
      <c r="I12" s="9"/>
      <c r="J12" s="9"/>
      <c r="K12" s="9"/>
      <c r="L12" s="9"/>
    </row>
    <row r="14" spans="1:12" ht="19.95" customHeight="1" x14ac:dyDescent="0.25">
      <c r="B14" s="14"/>
    </row>
    <row r="18" spans="1:5" ht="19.95" customHeight="1" x14ac:dyDescent="0.25">
      <c r="A18" s="7"/>
    </row>
    <row r="19" spans="1:5" ht="19.95" customHeight="1" x14ac:dyDescent="0.25">
      <c r="A19" s="8"/>
      <c r="B19" s="8"/>
      <c r="C19" s="8"/>
      <c r="D19" s="8"/>
      <c r="E19" s="8"/>
    </row>
  </sheetData>
  <phoneticPr fontId="11" type="noConversion"/>
  <hyperlinks>
    <hyperlink ref="A12" location="'Table of Contents'!A1" display="Return to Contents" xr:uid="{F8A8B459-222E-4C61-A06C-0CA2CD2504E4}"/>
  </hyperlinks>
  <pageMargins left="0.7" right="0.7" top="0.75" bottom="0.75" header="0.3" footer="0.3"/>
  <pageSetup paperSize="9"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F4BF7-E6BA-4FC0-84A5-D9B20F931162}">
  <sheetPr>
    <tabColor rgb="FF397E77"/>
  </sheetPr>
  <dimension ref="A1:A2"/>
  <sheetViews>
    <sheetView showGridLines="0" workbookViewId="0"/>
  </sheetViews>
  <sheetFormatPr defaultColWidth="8.453125" defaultRowHeight="19.95" customHeight="1" x14ac:dyDescent="0.25"/>
  <cols>
    <col min="1" max="1" width="18.453125" style="5" customWidth="1"/>
    <col min="2" max="16384" width="8.453125" style="5"/>
  </cols>
  <sheetData>
    <row r="1" spans="1:1" ht="19.95" customHeight="1" x14ac:dyDescent="0.25">
      <c r="A1" s="2" t="s">
        <v>1</v>
      </c>
    </row>
    <row r="2" spans="1:1" ht="19.95" customHeight="1" x14ac:dyDescent="0.25">
      <c r="A2" s="1"/>
    </row>
  </sheetData>
  <hyperlinks>
    <hyperlink ref="A1:A2" location="Contents!A1" display="Return to Contents" xr:uid="{734C61CE-D594-479E-BA97-22CA72DD979A}"/>
    <hyperlink ref="A1" location="'Table of Contents'!A1" display="Return to Contents" xr:uid="{0C2476A4-7F46-45A3-9CD4-AAD374145D24}"/>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F2222-5DB3-4F1C-895C-554F8D152F4C}">
  <dimension ref="A1:H20"/>
  <sheetViews>
    <sheetView showGridLines="0" zoomScaleNormal="100" workbookViewId="0"/>
  </sheetViews>
  <sheetFormatPr defaultColWidth="8.453125" defaultRowHeight="19.95" customHeight="1" x14ac:dyDescent="0.25"/>
  <cols>
    <col min="1" max="1" width="12.6328125" style="5" customWidth="1"/>
    <col min="2" max="2" width="7.54296875" style="5" customWidth="1"/>
    <col min="3" max="8" width="7.54296875" style="5" bestFit="1" customWidth="1"/>
    <col min="9" max="16384" width="8.453125" style="5"/>
  </cols>
  <sheetData>
    <row r="1" spans="1:8" ht="19.95" customHeight="1" x14ac:dyDescent="0.25">
      <c r="A1" s="4" t="s">
        <v>216</v>
      </c>
      <c r="B1" s="6"/>
      <c r="C1" s="6"/>
      <c r="D1" s="6"/>
      <c r="E1" s="6"/>
      <c r="F1" s="6"/>
    </row>
    <row r="2" spans="1:8" ht="19.95" customHeight="1" x14ac:dyDescent="0.25">
      <c r="A2" t="s">
        <v>2</v>
      </c>
      <c r="B2" s="6"/>
      <c r="C2" s="6"/>
      <c r="D2" s="6"/>
      <c r="E2" s="6"/>
      <c r="F2" s="6"/>
    </row>
    <row r="3" spans="1:8" ht="19.95" customHeight="1" x14ac:dyDescent="0.25">
      <c r="A3" t="s">
        <v>46</v>
      </c>
      <c r="B3" s="6"/>
      <c r="C3" s="6"/>
      <c r="D3" s="6"/>
      <c r="E3" s="6"/>
      <c r="F3" s="6"/>
    </row>
    <row r="4" spans="1:8" s="9" customFormat="1" ht="30" x14ac:dyDescent="0.25">
      <c r="A4" s="30" t="s">
        <v>4</v>
      </c>
      <c r="B4" s="57" t="s">
        <v>108</v>
      </c>
      <c r="C4" s="29" t="s">
        <v>11</v>
      </c>
      <c r="D4" s="29" t="s">
        <v>12</v>
      </c>
      <c r="E4" s="29" t="s">
        <v>13</v>
      </c>
      <c r="F4" s="29" t="s">
        <v>14</v>
      </c>
      <c r="G4" s="29" t="s">
        <v>15</v>
      </c>
      <c r="H4" s="29" t="s">
        <v>16</v>
      </c>
    </row>
    <row r="5" spans="1:8" ht="19.95" customHeight="1" x14ac:dyDescent="0.25">
      <c r="A5" t="s">
        <v>97</v>
      </c>
      <c r="B5" s="32">
        <v>421.04599999999999</v>
      </c>
      <c r="C5" s="32">
        <v>490.70079767643716</v>
      </c>
      <c r="D5" s="32">
        <v>525.17007072568413</v>
      </c>
      <c r="E5" s="32">
        <v>558.83982992797769</v>
      </c>
      <c r="F5" s="32">
        <v>591.88825309916047</v>
      </c>
      <c r="G5" s="32">
        <v>633.00042756210053</v>
      </c>
      <c r="H5" s="32">
        <v>680.44347909369446</v>
      </c>
    </row>
    <row r="6" spans="1:8" ht="19.95" customHeight="1" x14ac:dyDescent="0.25">
      <c r="A6" t="s">
        <v>98</v>
      </c>
      <c r="B6" s="32">
        <v>176.226</v>
      </c>
      <c r="C6" s="32">
        <v>194.53945999161127</v>
      </c>
      <c r="D6" s="32">
        <v>258.3859768724061</v>
      </c>
      <c r="E6" s="32">
        <v>256.22595368612406</v>
      </c>
      <c r="F6" s="32">
        <v>258.89689067431095</v>
      </c>
      <c r="G6" s="32">
        <v>264.74414816936383</v>
      </c>
      <c r="H6" s="32">
        <v>273.50911244441306</v>
      </c>
    </row>
    <row r="7" spans="1:8" ht="19.95" customHeight="1" x14ac:dyDescent="0.25">
      <c r="A7" t="s">
        <v>194</v>
      </c>
      <c r="B7" s="32">
        <v>187.1</v>
      </c>
      <c r="C7" s="32">
        <v>225.81574449610372</v>
      </c>
      <c r="D7" s="32">
        <v>234.97445527368538</v>
      </c>
      <c r="E7" s="32">
        <v>243.26421960166368</v>
      </c>
      <c r="F7" s="32">
        <v>251.54117662942247</v>
      </c>
      <c r="G7" s="32">
        <v>260.14732529563901</v>
      </c>
      <c r="H7" s="32">
        <v>269.02392780119146</v>
      </c>
    </row>
    <row r="8" spans="1:8" ht="19.95" customHeight="1" x14ac:dyDescent="0.25">
      <c r="A8" s="33" t="s">
        <v>20</v>
      </c>
      <c r="B8" s="34">
        <v>784.37199999999996</v>
      </c>
      <c r="C8" s="34">
        <v>911.05600216415223</v>
      </c>
      <c r="D8" s="34">
        <v>1018.5305028717756</v>
      </c>
      <c r="E8" s="34">
        <v>1058.3300032157654</v>
      </c>
      <c r="F8" s="34">
        <v>1102.326320402894</v>
      </c>
      <c r="G8" s="34">
        <v>1157.8919010271034</v>
      </c>
      <c r="H8" s="34">
        <v>1222.9765193392991</v>
      </c>
    </row>
    <row r="9" spans="1:8" ht="19.95" customHeight="1" x14ac:dyDescent="0.25">
      <c r="A9" t="s">
        <v>5</v>
      </c>
      <c r="B9" s="32"/>
      <c r="C9" s="32"/>
      <c r="D9" s="32"/>
      <c r="E9" s="32"/>
      <c r="F9" s="32"/>
      <c r="G9" s="32"/>
      <c r="H9" s="32"/>
    </row>
    <row r="10" spans="1:8" ht="19.95" customHeight="1" x14ac:dyDescent="0.25">
      <c r="A10" t="s">
        <v>187</v>
      </c>
      <c r="B10" s="10"/>
      <c r="C10" s="10"/>
      <c r="D10" s="10"/>
      <c r="E10" s="10"/>
      <c r="F10" s="10"/>
      <c r="G10" s="10"/>
      <c r="H10" s="11"/>
    </row>
    <row r="11" spans="1:8" ht="19.95" customHeight="1" x14ac:dyDescent="0.25">
      <c r="A11" s="2" t="s">
        <v>160</v>
      </c>
      <c r="B11"/>
    </row>
    <row r="12" spans="1:8" ht="20.100000000000001" customHeight="1" x14ac:dyDescent="0.25">
      <c r="A12" s="44" t="s">
        <v>100</v>
      </c>
      <c r="B12"/>
    </row>
    <row r="13" spans="1:8" ht="20.100000000000001" customHeight="1" x14ac:dyDescent="0.25">
      <c r="A13" s="2" t="s">
        <v>1</v>
      </c>
      <c r="B13" s="12"/>
      <c r="C13" s="12"/>
      <c r="D13" s="12"/>
      <c r="E13" s="12"/>
      <c r="F13" s="13"/>
      <c r="G13" s="12"/>
      <c r="H13" s="12"/>
    </row>
    <row r="15" spans="1:8" ht="19.95" customHeight="1" x14ac:dyDescent="0.25">
      <c r="B15" s="14"/>
    </row>
    <row r="19" spans="1:5" ht="19.95" customHeight="1" x14ac:dyDescent="0.25">
      <c r="A19" s="7"/>
    </row>
    <row r="20" spans="1:5" ht="19.95" customHeight="1" x14ac:dyDescent="0.25">
      <c r="A20" s="8"/>
      <c r="B20" s="8"/>
      <c r="C20" s="8"/>
      <c r="D20" s="8"/>
      <c r="E20" s="8"/>
    </row>
  </sheetData>
  <hyperlinks>
    <hyperlink ref="A13" location="'Table of Contents'!A1" display="Return to Contents" xr:uid="{7FE97B48-65C9-4C7C-88D4-09FC32233D27}"/>
    <hyperlink ref="A11" r:id="rId1" display="Revenue Scotland (2024) Annual Report and Accounts 2023-24 - Devolved Taxes Accounts." xr:uid="{728EECDB-EDDC-4D27-BA27-E4F1D13B6CBE}"/>
  </hyperlinks>
  <pageMargins left="0.7" right="0.7" top="0.75" bottom="0.75" header="0.3" footer="0.3"/>
  <pageSetup paperSize="9" orientation="portrait"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2F27E-0507-4FE4-B812-142B7767A070}">
  <dimension ref="A1:G26"/>
  <sheetViews>
    <sheetView showGridLines="0" zoomScaleNormal="100" workbookViewId="0"/>
  </sheetViews>
  <sheetFormatPr defaultColWidth="8.453125" defaultRowHeight="19.95" customHeight="1" x14ac:dyDescent="0.25"/>
  <cols>
    <col min="1" max="1" width="26.453125" style="5" customWidth="1"/>
    <col min="2" max="2" width="10.08984375" style="5" bestFit="1" customWidth="1"/>
    <col min="3" max="7" width="7.54296875" style="5" bestFit="1" customWidth="1"/>
    <col min="8" max="16384" width="8.453125" style="5"/>
  </cols>
  <sheetData>
    <row r="1" spans="1:7" ht="19.95" customHeight="1" x14ac:dyDescent="0.25">
      <c r="A1" s="4" t="s">
        <v>217</v>
      </c>
      <c r="B1" s="6"/>
      <c r="C1" s="6"/>
      <c r="D1" s="6"/>
      <c r="E1" s="6"/>
    </row>
    <row r="2" spans="1:7" ht="19.95" customHeight="1" x14ac:dyDescent="0.25">
      <c r="A2" t="s">
        <v>2</v>
      </c>
      <c r="B2" s="6"/>
      <c r="C2" s="6"/>
      <c r="D2" s="6"/>
      <c r="E2" s="6"/>
    </row>
    <row r="3" spans="1:7" ht="19.95" customHeight="1" x14ac:dyDescent="0.25">
      <c r="A3" t="s">
        <v>95</v>
      </c>
      <c r="B3" s="6"/>
      <c r="C3" s="6"/>
      <c r="D3" s="6"/>
      <c r="E3" s="6"/>
    </row>
    <row r="4" spans="1:7" s="9" customFormat="1" ht="15.6" x14ac:dyDescent="0.25">
      <c r="A4" s="30" t="s">
        <v>4</v>
      </c>
      <c r="B4" s="59" t="s">
        <v>107</v>
      </c>
      <c r="C4" s="29" t="s">
        <v>11</v>
      </c>
      <c r="D4" s="29" t="s">
        <v>12</v>
      </c>
      <c r="E4" s="29" t="s">
        <v>13</v>
      </c>
      <c r="F4" s="29" t="s">
        <v>14</v>
      </c>
      <c r="G4" s="29" t="s">
        <v>15</v>
      </c>
    </row>
    <row r="5" spans="1:7" ht="19.95" customHeight="1" x14ac:dyDescent="0.25">
      <c r="A5" t="s">
        <v>36</v>
      </c>
      <c r="B5" s="32">
        <v>427.20100000000002</v>
      </c>
      <c r="C5" s="32">
        <v>361.10800000000006</v>
      </c>
      <c r="D5" s="32">
        <v>392.60599999999999</v>
      </c>
      <c r="E5" s="32">
        <v>471.95399999999995</v>
      </c>
      <c r="F5" s="32">
        <v>538.75400000000002</v>
      </c>
      <c r="G5" s="32">
        <v>589.27300000000002</v>
      </c>
    </row>
    <row r="6" spans="1:7" ht="19.95" customHeight="1" x14ac:dyDescent="0.25">
      <c r="A6" s="71" t="s">
        <v>79</v>
      </c>
      <c r="B6" s="32">
        <v>2.3715094217920409</v>
      </c>
      <c r="C6" s="32">
        <v>8.8115343984745778</v>
      </c>
      <c r="D6" s="32">
        <v>-15.26001605060867</v>
      </c>
      <c r="E6" s="32">
        <v>-20.158817271630426</v>
      </c>
      <c r="F6" s="32">
        <v>-25.508953734132774</v>
      </c>
      <c r="G6" s="32">
        <v>-29.387494973166667</v>
      </c>
    </row>
    <row r="7" spans="1:7" ht="19.95" customHeight="1" x14ac:dyDescent="0.25">
      <c r="A7" s="71" t="s">
        <v>86</v>
      </c>
      <c r="B7" s="32">
        <v>-11.530774176684247</v>
      </c>
      <c r="C7" s="32">
        <v>49.766298540085586</v>
      </c>
      <c r="D7" s="32">
        <v>51.203703451338527</v>
      </c>
      <c r="E7" s="32">
        <v>58.131338961574841</v>
      </c>
      <c r="F7" s="32">
        <v>65.775173595705382</v>
      </c>
      <c r="G7" s="32">
        <v>71.195087700689101</v>
      </c>
    </row>
    <row r="8" spans="1:7" ht="19.95" customHeight="1" x14ac:dyDescent="0.25">
      <c r="A8" s="71" t="s">
        <v>87</v>
      </c>
      <c r="B8" s="32">
        <v>1.7314896014122496</v>
      </c>
      <c r="C8" s="32">
        <v>38.889184205818708</v>
      </c>
      <c r="D8" s="32">
        <v>69.223945916553305</v>
      </c>
      <c r="E8" s="32">
        <v>69.045968160735526</v>
      </c>
      <c r="F8" s="32">
        <v>62.601845422344809</v>
      </c>
      <c r="G8" s="32">
        <v>52.255537494741134</v>
      </c>
    </row>
    <row r="9" spans="1:7" ht="19.95" customHeight="1" x14ac:dyDescent="0.25">
      <c r="A9" s="72" t="s">
        <v>88</v>
      </c>
      <c r="B9" s="69">
        <v>1.2727751534799268</v>
      </c>
      <c r="C9" s="69">
        <v>33.058116213708558</v>
      </c>
      <c r="D9" s="69">
        <v>34.010508708530324</v>
      </c>
      <c r="E9" s="69">
        <v>-16.784674849359988</v>
      </c>
      <c r="F9" s="69">
        <v>-46.325470526018762</v>
      </c>
      <c r="G9" s="69">
        <v>-46.721027468361513</v>
      </c>
    </row>
    <row r="10" spans="1:7" ht="19.95" customHeight="1" x14ac:dyDescent="0.25">
      <c r="A10" s="45" t="s">
        <v>105</v>
      </c>
      <c r="B10" s="46">
        <v>421.04599999999999</v>
      </c>
      <c r="C10" s="46">
        <v>491.63313335808749</v>
      </c>
      <c r="D10" s="46">
        <v>531.78414202581348</v>
      </c>
      <c r="E10" s="46">
        <v>562.18781500131979</v>
      </c>
      <c r="F10" s="46">
        <v>595.29659475789867</v>
      </c>
      <c r="G10" s="46">
        <v>636.61510275390197</v>
      </c>
    </row>
    <row r="11" spans="1:7" ht="19.95" customHeight="1" x14ac:dyDescent="0.25">
      <c r="A11" s="101" t="s">
        <v>82</v>
      </c>
      <c r="B11" s="70">
        <v>0</v>
      </c>
      <c r="C11" s="70">
        <v>-0.93233568165032921</v>
      </c>
      <c r="D11" s="70">
        <v>-6.6140713001293534</v>
      </c>
      <c r="E11" s="70">
        <v>-3.3479850733421017</v>
      </c>
      <c r="F11" s="70">
        <v>-3.4083416587382089</v>
      </c>
      <c r="G11" s="70">
        <v>-3.6146751918014388</v>
      </c>
    </row>
    <row r="12" spans="1:7" ht="19.95" customHeight="1" x14ac:dyDescent="0.25">
      <c r="A12" t="s">
        <v>106</v>
      </c>
      <c r="B12" s="32">
        <v>421.04599999999999</v>
      </c>
      <c r="C12" s="32">
        <v>490.70079767643716</v>
      </c>
      <c r="D12" s="32">
        <v>525.17007072568413</v>
      </c>
      <c r="E12" s="32">
        <v>558.83982992797769</v>
      </c>
      <c r="F12" s="32">
        <v>591.88825309916047</v>
      </c>
      <c r="G12" s="32">
        <v>633.00042756210053</v>
      </c>
    </row>
    <row r="13" spans="1:7" ht="19.95" customHeight="1" x14ac:dyDescent="0.25">
      <c r="A13" s="33" t="s">
        <v>38</v>
      </c>
      <c r="B13" s="34">
        <v>-6.1550000000000296</v>
      </c>
      <c r="C13" s="34">
        <v>129.5927976764371</v>
      </c>
      <c r="D13" s="34">
        <v>132.56407072568413</v>
      </c>
      <c r="E13" s="34">
        <v>86.885829927977738</v>
      </c>
      <c r="F13" s="34">
        <v>53.134253099160446</v>
      </c>
      <c r="G13" s="34">
        <v>43.727427562100502</v>
      </c>
    </row>
    <row r="14" spans="1:7" ht="19.95" customHeight="1" x14ac:dyDescent="0.25">
      <c r="A14" t="s">
        <v>5</v>
      </c>
      <c r="B14" s="10"/>
      <c r="C14" s="10"/>
      <c r="D14" s="10"/>
      <c r="E14" s="10"/>
      <c r="F14" s="10"/>
      <c r="G14" s="11"/>
    </row>
    <row r="15" spans="1:7" ht="19.95" customHeight="1" x14ac:dyDescent="0.25">
      <c r="A15" t="s">
        <v>187</v>
      </c>
    </row>
    <row r="16" spans="1:7" ht="20.100000000000001" customHeight="1" x14ac:dyDescent="0.25">
      <c r="A16" s="2" t="s">
        <v>99</v>
      </c>
    </row>
    <row r="17" spans="1:7" ht="20.100000000000001" customHeight="1" x14ac:dyDescent="0.25">
      <c r="A17" t="s">
        <v>195</v>
      </c>
    </row>
    <row r="18" spans="1:7" ht="20.100000000000001" customHeight="1" x14ac:dyDescent="0.25">
      <c r="A18" t="s">
        <v>112</v>
      </c>
    </row>
    <row r="19" spans="1:7" ht="19.95" customHeight="1" x14ac:dyDescent="0.25">
      <c r="A19" s="2" t="s">
        <v>1</v>
      </c>
      <c r="B19" s="12"/>
      <c r="C19" s="12"/>
      <c r="D19" s="12"/>
      <c r="E19" s="13"/>
      <c r="F19" s="12"/>
      <c r="G19" s="12"/>
    </row>
    <row r="25" spans="1:7" ht="19.95" customHeight="1" x14ac:dyDescent="0.25">
      <c r="A25" s="7"/>
    </row>
    <row r="26" spans="1:7" ht="19.95" customHeight="1" x14ac:dyDescent="0.25">
      <c r="A26" s="8"/>
      <c r="B26" s="8"/>
      <c r="C26" s="8"/>
      <c r="D26" s="8"/>
    </row>
  </sheetData>
  <hyperlinks>
    <hyperlink ref="A19" location="'Table of Contents'!A1" display="Return to Contents" xr:uid="{43A77ED1-98A1-4F26-80A2-2FAD01252F85}"/>
    <hyperlink ref="A16" r:id="rId1" xr:uid="{422FA0B4-A457-4B66-97A9-A8A0954F71EC}"/>
  </hyperlinks>
  <pageMargins left="0.7" right="0.7" top="0.75" bottom="0.75" header="0.3" footer="0.3"/>
  <pageSetup paperSize="9" orientation="portrait"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B01E5-A3DC-4D26-97EF-CE58A24A0C63}">
  <dimension ref="A1:AJ28"/>
  <sheetViews>
    <sheetView showGridLines="0" zoomScaleNormal="100" zoomScaleSheetLayoutView="100" workbookViewId="0"/>
  </sheetViews>
  <sheetFormatPr defaultColWidth="8.81640625" defaultRowHeight="19.95" customHeight="1" x14ac:dyDescent="0.25"/>
  <cols>
    <col min="1" max="1" width="13.81640625" customWidth="1"/>
    <col min="2" max="2" width="9.08984375" bestFit="1" customWidth="1"/>
    <col min="3" max="5" width="8.81640625" bestFit="1" customWidth="1"/>
    <col min="6" max="6" width="9.08984375" bestFit="1" customWidth="1"/>
    <col min="7" max="9" width="8.81640625" bestFit="1" customWidth="1"/>
    <col min="10" max="10" width="9.08984375" bestFit="1" customWidth="1"/>
    <col min="11" max="11" width="8.81640625" bestFit="1" customWidth="1"/>
    <col min="25" max="25" width="14.1796875" customWidth="1"/>
    <col min="26" max="28" width="11.54296875" customWidth="1"/>
    <col min="29" max="29" width="15.54296875" customWidth="1"/>
    <col min="30" max="35" width="12.54296875" customWidth="1"/>
    <col min="36" max="36" width="17.54296875" customWidth="1"/>
  </cols>
  <sheetData>
    <row r="1" spans="1:36" s="5" customFormat="1" ht="19.95" customHeight="1" x14ac:dyDescent="0.25">
      <c r="A1" s="4" t="s">
        <v>218</v>
      </c>
      <c r="H1"/>
    </row>
    <row r="2" spans="1:36" s="5" customFormat="1" ht="19.95" customHeight="1" x14ac:dyDescent="0.25">
      <c r="A2" s="16" t="s">
        <v>122</v>
      </c>
      <c r="H2"/>
    </row>
    <row r="3" spans="1:36" s="5" customFormat="1" ht="19.95" customHeight="1" x14ac:dyDescent="0.25">
      <c r="A3" t="s">
        <v>8</v>
      </c>
      <c r="H3"/>
    </row>
    <row r="4" spans="1:36" s="5" customFormat="1" ht="19.95" customHeight="1" x14ac:dyDescent="0.25">
      <c r="A4" t="s">
        <v>227</v>
      </c>
      <c r="H4"/>
    </row>
    <row r="5" spans="1:36" s="20" customFormat="1" ht="19.95" customHeight="1" x14ac:dyDescent="0.25">
      <c r="A5" s="17"/>
      <c r="B5" s="17"/>
      <c r="C5" s="17"/>
      <c r="D5" s="17"/>
      <c r="E5" s="17"/>
      <c r="F5" s="17"/>
      <c r="G5" s="17"/>
      <c r="H5" s="17"/>
      <c r="I5" s="17"/>
      <c r="J5" s="9"/>
      <c r="K5" s="17"/>
      <c r="L5" s="19"/>
      <c r="M5" s="19"/>
      <c r="N5" s="19"/>
      <c r="O5" s="19"/>
      <c r="P5" s="19"/>
      <c r="Q5" s="19"/>
      <c r="R5" s="19"/>
      <c r="S5" s="19"/>
      <c r="T5" s="19"/>
      <c r="U5" s="19"/>
      <c r="V5" s="19"/>
      <c r="W5" s="19"/>
      <c r="X5" s="19"/>
      <c r="Y5" s="19"/>
      <c r="Z5" s="19"/>
      <c r="AA5" s="19"/>
      <c r="AB5" s="19"/>
      <c r="AC5" s="19"/>
      <c r="AD5" s="19"/>
      <c r="AE5" s="19"/>
      <c r="AF5" s="19"/>
      <c r="AG5" s="19"/>
      <c r="AH5" s="19"/>
      <c r="AI5" s="19"/>
      <c r="AJ5" s="19"/>
    </row>
    <row r="6" spans="1:36" s="20" customFormat="1" ht="19.95" customHeight="1" x14ac:dyDescent="0.25">
      <c r="A6" s="17"/>
      <c r="B6" s="17"/>
      <c r="C6" s="17"/>
      <c r="D6" s="17"/>
      <c r="E6" s="17"/>
      <c r="F6" s="17"/>
      <c r="G6" s="17"/>
      <c r="H6" s="17"/>
      <c r="I6" s="17"/>
      <c r="J6" s="9"/>
      <c r="K6" s="17"/>
      <c r="L6" s="40"/>
      <c r="M6" s="40"/>
      <c r="N6" s="40"/>
      <c r="O6" s="40"/>
      <c r="P6" s="40"/>
      <c r="Q6" s="40"/>
      <c r="R6" s="40"/>
      <c r="S6" s="40"/>
      <c r="T6" s="40"/>
      <c r="U6" s="37"/>
      <c r="V6" s="37"/>
      <c r="W6" s="37"/>
      <c r="X6" s="37"/>
      <c r="Y6" s="37"/>
      <c r="Z6" s="37"/>
      <c r="AA6" s="37"/>
      <c r="AB6" s="37"/>
      <c r="AC6" s="37"/>
      <c r="AD6" s="37"/>
      <c r="AE6" s="37"/>
      <c r="AF6" s="37"/>
      <c r="AG6" s="37"/>
      <c r="AH6" s="37"/>
      <c r="AI6" s="37"/>
      <c r="AJ6" s="37"/>
    </row>
    <row r="7" spans="1:36" s="20" customFormat="1" ht="19.95" customHeight="1" x14ac:dyDescent="0.25">
      <c r="A7" s="17"/>
      <c r="B7" s="17"/>
      <c r="C7" s="17"/>
      <c r="D7" s="17"/>
      <c r="E7" s="17"/>
      <c r="F7" s="17"/>
      <c r="G7" s="17"/>
      <c r="H7" s="17"/>
      <c r="I7" s="17"/>
      <c r="J7" s="67"/>
      <c r="K7" s="17"/>
      <c r="L7" s="41"/>
      <c r="M7" s="41"/>
      <c r="N7" s="41"/>
      <c r="O7" s="41"/>
      <c r="P7" s="41"/>
      <c r="Q7" s="41"/>
      <c r="R7" s="41"/>
      <c r="S7" s="41"/>
      <c r="T7" s="41"/>
      <c r="U7" s="38"/>
      <c r="V7" s="38"/>
      <c r="W7" s="38"/>
      <c r="X7" s="38"/>
      <c r="Y7" s="38"/>
      <c r="Z7" s="38"/>
      <c r="AA7" s="38"/>
      <c r="AB7" s="38"/>
      <c r="AC7" s="38"/>
      <c r="AD7" s="38"/>
      <c r="AE7" s="38"/>
      <c r="AF7" s="38"/>
      <c r="AG7" s="38"/>
      <c r="AH7" s="38"/>
      <c r="AI7" s="38"/>
      <c r="AJ7" s="38"/>
    </row>
    <row r="8" spans="1:36" s="20" customFormat="1" ht="19.95" customHeight="1" x14ac:dyDescent="0.25">
      <c r="A8" s="17"/>
      <c r="B8" s="17"/>
      <c r="C8" s="17"/>
      <c r="D8" s="17"/>
      <c r="E8" s="17"/>
      <c r="F8" s="17"/>
      <c r="G8" s="17"/>
      <c r="H8" s="17"/>
      <c r="I8" s="17"/>
      <c r="J8" s="67"/>
      <c r="K8" s="17"/>
      <c r="L8" s="40"/>
      <c r="M8" s="40"/>
      <c r="N8" s="40"/>
      <c r="O8" s="40"/>
      <c r="P8" s="40"/>
      <c r="Q8" s="40"/>
      <c r="R8" s="40"/>
      <c r="S8" s="40"/>
      <c r="T8" s="40"/>
      <c r="U8" s="37"/>
      <c r="V8" s="37"/>
      <c r="W8" s="37"/>
      <c r="X8" s="37"/>
      <c r="Y8" s="37"/>
      <c r="Z8" s="37"/>
      <c r="AA8" s="37"/>
      <c r="AB8" s="37"/>
      <c r="AC8" s="37"/>
      <c r="AD8" s="37"/>
      <c r="AE8" s="37"/>
      <c r="AF8" s="37"/>
      <c r="AG8" s="37"/>
      <c r="AH8" s="37"/>
      <c r="AI8" s="37"/>
      <c r="AJ8" s="37"/>
    </row>
    <row r="9" spans="1:36" s="20" customFormat="1" ht="19.95" customHeight="1" x14ac:dyDescent="0.25">
      <c r="A9" s="17"/>
      <c r="B9" s="17"/>
      <c r="C9" s="17"/>
      <c r="D9" s="17"/>
      <c r="E9" s="17"/>
      <c r="F9" s="17"/>
      <c r="G9" s="17"/>
      <c r="H9" s="17"/>
      <c r="I9" s="17"/>
      <c r="J9" s="9"/>
      <c r="K9" s="17"/>
      <c r="L9" s="41"/>
      <c r="M9" s="41"/>
      <c r="N9" s="41"/>
      <c r="O9" s="41"/>
      <c r="P9" s="41"/>
      <c r="Q9" s="41"/>
      <c r="R9" s="41"/>
      <c r="S9" s="41"/>
      <c r="T9" s="41"/>
      <c r="U9" s="38"/>
      <c r="V9" s="38"/>
      <c r="W9" s="38"/>
      <c r="X9" s="38"/>
      <c r="Y9" s="38"/>
      <c r="Z9" s="38"/>
      <c r="AA9" s="38"/>
      <c r="AB9" s="38"/>
      <c r="AC9" s="38"/>
      <c r="AD9" s="38"/>
      <c r="AE9" s="38"/>
      <c r="AF9" s="38"/>
      <c r="AG9" s="38"/>
      <c r="AH9" s="38"/>
      <c r="AI9" s="38"/>
      <c r="AJ9" s="38"/>
    </row>
    <row r="10" spans="1:36" s="20" customFormat="1" ht="19.95" customHeight="1" x14ac:dyDescent="0.25">
      <c r="A10" s="17"/>
      <c r="B10" s="17"/>
      <c r="C10" s="17"/>
      <c r="D10" s="17"/>
      <c r="E10" s="17"/>
      <c r="F10" s="17"/>
      <c r="G10" s="17"/>
      <c r="H10" s="17"/>
      <c r="I10" s="17"/>
      <c r="J10" s="17"/>
      <c r="K10" s="17"/>
      <c r="L10" s="41"/>
      <c r="M10" s="41"/>
      <c r="N10" s="41"/>
      <c r="O10" s="41"/>
      <c r="P10" s="41"/>
      <c r="Q10" s="41"/>
      <c r="R10" s="41"/>
      <c r="S10" s="41"/>
      <c r="T10" s="41"/>
      <c r="U10" s="38"/>
      <c r="V10" s="38"/>
      <c r="W10" s="38"/>
      <c r="X10" s="38"/>
      <c r="Y10" s="38"/>
      <c r="Z10" s="38"/>
      <c r="AA10" s="38"/>
      <c r="AB10" s="38"/>
      <c r="AC10" s="38"/>
      <c r="AD10" s="38"/>
      <c r="AE10" s="38"/>
      <c r="AF10" s="38"/>
      <c r="AG10" s="38"/>
      <c r="AH10" s="38"/>
      <c r="AI10" s="38"/>
      <c r="AJ10" s="38"/>
    </row>
    <row r="11" spans="1:36" s="20" customFormat="1" ht="19.95" customHeight="1" x14ac:dyDescent="0.25">
      <c r="A11" s="17"/>
      <c r="B11" s="17"/>
      <c r="C11" s="17"/>
      <c r="D11" s="17"/>
      <c r="E11" s="17"/>
      <c r="F11" s="17"/>
      <c r="G11" s="17"/>
      <c r="H11" s="17"/>
      <c r="I11" s="17"/>
      <c r="J11" s="17"/>
      <c r="K11" s="17"/>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row>
    <row r="12" spans="1:36" s="20" customFormat="1" ht="19.95" customHeight="1" x14ac:dyDescent="0.25">
      <c r="A12" s="17"/>
      <c r="B12" s="17"/>
      <c r="C12" s="17"/>
      <c r="D12" s="17"/>
      <c r="E12" s="17"/>
      <c r="F12" s="17"/>
      <c r="G12" s="17"/>
      <c r="H12" s="17"/>
      <c r="I12" s="17"/>
      <c r="J12" s="17"/>
      <c r="K12" s="17"/>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row>
    <row r="13" spans="1:36" s="20" customFormat="1" ht="19.95" customHeight="1" x14ac:dyDescent="0.25">
      <c r="A13" s="17"/>
      <c r="B13" s="17"/>
      <c r="C13" s="17"/>
      <c r="D13" s="17"/>
      <c r="E13" s="17"/>
      <c r="F13" s="17"/>
      <c r="G13" s="17"/>
      <c r="H13" s="17"/>
      <c r="I13" s="17"/>
      <c r="J13" s="17"/>
      <c r="K13" s="17"/>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row>
    <row r="14" spans="1:36" s="20" customFormat="1" ht="19.95" customHeight="1" x14ac:dyDescent="0.25">
      <c r="A14" s="17"/>
      <c r="B14" s="17"/>
      <c r="C14" s="17"/>
      <c r="D14" s="17"/>
      <c r="E14" s="17"/>
      <c r="F14" s="17"/>
      <c r="G14" s="17"/>
      <c r="H14" s="17"/>
      <c r="I14" s="17"/>
      <c r="J14" s="17"/>
      <c r="K14" s="17"/>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row>
    <row r="15" spans="1:36" s="20" customFormat="1" ht="19.95" customHeight="1" x14ac:dyDescent="0.25">
      <c r="A15" s="17"/>
      <c r="B15" s="17"/>
      <c r="C15" s="17"/>
      <c r="D15" s="17"/>
      <c r="E15" s="17"/>
      <c r="F15" s="17"/>
      <c r="G15" s="17"/>
      <c r="H15" s="17"/>
      <c r="I15" s="17"/>
      <c r="J15" s="17"/>
      <c r="K15" s="17"/>
    </row>
    <row r="16" spans="1:36" s="20" customFormat="1" ht="19.95" customHeight="1" x14ac:dyDescent="0.25">
      <c r="A16" s="17"/>
      <c r="B16" s="17"/>
      <c r="C16" s="17"/>
      <c r="D16" s="17"/>
      <c r="E16" s="17"/>
      <c r="F16" s="17"/>
      <c r="G16" s="17"/>
      <c r="H16" s="17"/>
      <c r="I16" s="17"/>
      <c r="J16" s="17"/>
      <c r="K16" s="17"/>
    </row>
    <row r="17" spans="1:13" s="20" customFormat="1" ht="19.95" customHeight="1" x14ac:dyDescent="0.25">
      <c r="A17" s="17"/>
      <c r="B17" s="17"/>
      <c r="C17" s="17"/>
      <c r="D17" s="17"/>
      <c r="E17" s="17"/>
      <c r="F17" s="17"/>
      <c r="G17" s="17"/>
      <c r="H17" s="17"/>
      <c r="I17" s="17"/>
      <c r="J17" s="17"/>
      <c r="K17" s="17"/>
    </row>
    <row r="18" spans="1:13" s="22" customFormat="1" ht="19.95" customHeight="1" x14ac:dyDescent="0.25">
      <c r="A18" s="35" t="s">
        <v>90</v>
      </c>
      <c r="B18" s="86" t="s">
        <v>101</v>
      </c>
      <c r="C18" s="3" t="s">
        <v>91</v>
      </c>
      <c r="D18" s="3" t="s">
        <v>92</v>
      </c>
      <c r="E18" s="3" t="s">
        <v>49</v>
      </c>
      <c r="F18" s="3" t="s">
        <v>10</v>
      </c>
      <c r="G18" s="3" t="s">
        <v>11</v>
      </c>
      <c r="H18" s="3" t="s">
        <v>12</v>
      </c>
      <c r="I18" s="3" t="s">
        <v>13</v>
      </c>
      <c r="J18" s="3" t="s">
        <v>14</v>
      </c>
      <c r="K18" s="3" t="s">
        <v>15</v>
      </c>
      <c r="L18" s="3" t="s">
        <v>16</v>
      </c>
      <c r="M18" s="21"/>
    </row>
    <row r="19" spans="1:13" ht="19.95" customHeight="1" x14ac:dyDescent="0.25">
      <c r="A19" s="51" t="s">
        <v>42</v>
      </c>
      <c r="B19" s="53" t="s">
        <v>45</v>
      </c>
      <c r="C19" s="54" t="s">
        <v>45</v>
      </c>
      <c r="D19" s="54">
        <v>201000</v>
      </c>
      <c r="E19" s="54">
        <v>213000</v>
      </c>
      <c r="F19" s="54">
        <v>209000</v>
      </c>
      <c r="G19" s="54">
        <v>202000</v>
      </c>
      <c r="H19" s="54">
        <v>202000</v>
      </c>
      <c r="I19" s="54">
        <v>205000</v>
      </c>
      <c r="J19" s="54">
        <v>212000</v>
      </c>
      <c r="K19" s="54" t="s">
        <v>45</v>
      </c>
      <c r="L19" s="54" t="s">
        <v>45</v>
      </c>
    </row>
    <row r="20" spans="1:13" ht="19.95" customHeight="1" x14ac:dyDescent="0.25">
      <c r="A20" s="50" t="s">
        <v>36</v>
      </c>
      <c r="B20" s="55">
        <v>182000</v>
      </c>
      <c r="C20" s="56">
        <v>194000</v>
      </c>
      <c r="D20" s="56">
        <v>202000</v>
      </c>
      <c r="E20" s="56">
        <v>216000</v>
      </c>
      <c r="F20" s="56">
        <v>214000</v>
      </c>
      <c r="G20" s="56">
        <v>208000</v>
      </c>
      <c r="H20" s="56">
        <v>208000</v>
      </c>
      <c r="I20" s="56">
        <v>216000</v>
      </c>
      <c r="J20" s="56">
        <v>224000</v>
      </c>
      <c r="K20" s="56">
        <v>234000</v>
      </c>
      <c r="L20" s="56" t="s">
        <v>45</v>
      </c>
    </row>
    <row r="21" spans="1:13" s="5" customFormat="1" ht="19.95" customHeight="1" x14ac:dyDescent="0.25">
      <c r="A21" s="51" t="s">
        <v>37</v>
      </c>
      <c r="B21" s="55">
        <v>185000</v>
      </c>
      <c r="C21" s="56">
        <v>197000</v>
      </c>
      <c r="D21" s="56">
        <v>206000</v>
      </c>
      <c r="E21" s="56">
        <v>221000</v>
      </c>
      <c r="F21" s="56">
        <v>221000</v>
      </c>
      <c r="G21" s="56">
        <v>226000</v>
      </c>
      <c r="H21" s="56">
        <v>232000</v>
      </c>
      <c r="I21" s="56">
        <v>236000</v>
      </c>
      <c r="J21" s="56">
        <v>242000</v>
      </c>
      <c r="K21" s="56">
        <v>248000</v>
      </c>
      <c r="L21" s="56">
        <v>256000</v>
      </c>
    </row>
    <row r="22" spans="1:13" s="5" customFormat="1" ht="20.100000000000001" customHeight="1" x14ac:dyDescent="0.25">
      <c r="A22" s="51" t="s">
        <v>102</v>
      </c>
      <c r="B22" s="55">
        <v>0</v>
      </c>
      <c r="C22" s="55">
        <v>0</v>
      </c>
      <c r="D22" s="55">
        <v>0</v>
      </c>
      <c r="E22" s="55">
        <v>0</v>
      </c>
      <c r="F22" s="55">
        <v>0</v>
      </c>
      <c r="G22" s="56">
        <v>1</v>
      </c>
      <c r="H22" s="56">
        <v>1</v>
      </c>
      <c r="I22" s="56">
        <v>1</v>
      </c>
      <c r="J22" s="56">
        <v>1</v>
      </c>
      <c r="K22" s="56">
        <v>1</v>
      </c>
      <c r="L22" s="56">
        <v>1</v>
      </c>
    </row>
    <row r="23" spans="1:13" s="5" customFormat="1" ht="20.100000000000001" customHeight="1" x14ac:dyDescent="0.25">
      <c r="A23" t="s">
        <v>5</v>
      </c>
      <c r="B23" s="10"/>
      <c r="C23" s="10"/>
      <c r="D23" s="10"/>
      <c r="E23" s="10"/>
      <c r="F23" s="10"/>
      <c r="G23" s="10"/>
      <c r="H23" s="11"/>
    </row>
    <row r="24" spans="1:13" s="5" customFormat="1" ht="20.100000000000001" customHeight="1" x14ac:dyDescent="0.25">
      <c r="A24" s="28" t="s">
        <v>199</v>
      </c>
      <c r="B24" s="10"/>
      <c r="C24" s="10"/>
      <c r="D24" s="10"/>
      <c r="E24" s="10"/>
      <c r="F24" s="10"/>
      <c r="G24" s="10"/>
      <c r="H24" s="10"/>
      <c r="I24" s="10"/>
      <c r="J24" s="10"/>
      <c r="K24" s="10"/>
      <c r="L24" s="10"/>
    </row>
    <row r="25" spans="1:13" s="5" customFormat="1" ht="19.95" customHeight="1" x14ac:dyDescent="0.25">
      <c r="A25" s="2" t="s">
        <v>123</v>
      </c>
      <c r="F25" s="43"/>
      <c r="G25" s="102"/>
      <c r="H25" s="102"/>
      <c r="I25" s="102"/>
      <c r="J25" s="102"/>
      <c r="K25" s="102"/>
      <c r="L25" s="102"/>
    </row>
    <row r="26" spans="1:13" ht="19.95" customHeight="1" x14ac:dyDescent="0.25">
      <c r="A26" t="s">
        <v>124</v>
      </c>
      <c r="B26" s="5"/>
      <c r="C26" s="5"/>
      <c r="D26" s="5"/>
      <c r="E26" s="11"/>
      <c r="F26" s="11"/>
      <c r="G26" s="11"/>
      <c r="H26" s="11"/>
      <c r="I26" s="5"/>
      <c r="J26" s="5"/>
      <c r="K26" s="5"/>
      <c r="L26" s="5"/>
    </row>
    <row r="27" spans="1:13" ht="19.95" customHeight="1" x14ac:dyDescent="0.25">
      <c r="A27" t="s">
        <v>209</v>
      </c>
      <c r="B27" s="5"/>
      <c r="C27" s="5"/>
      <c r="D27" s="5"/>
      <c r="E27" s="11"/>
      <c r="F27" s="11"/>
      <c r="G27" s="11"/>
      <c r="H27" s="11"/>
      <c r="I27" s="5"/>
      <c r="J27" s="5"/>
      <c r="K27" s="5"/>
      <c r="L27" s="5"/>
    </row>
    <row r="28" spans="1:13" ht="19.95" customHeight="1" x14ac:dyDescent="0.25">
      <c r="A28" s="2" t="s">
        <v>1</v>
      </c>
      <c r="B28" s="12"/>
      <c r="C28" s="12"/>
      <c r="D28" s="12"/>
      <c r="E28" s="12"/>
      <c r="F28" s="13"/>
      <c r="G28" s="12"/>
      <c r="H28" s="12"/>
      <c r="I28" s="5"/>
      <c r="J28" s="5"/>
      <c r="K28" s="5"/>
      <c r="L28" s="5"/>
    </row>
  </sheetData>
  <phoneticPr fontId="11" type="noConversion"/>
  <hyperlinks>
    <hyperlink ref="A28" location="'Table of Contents'!A1" display="Return to Contents" xr:uid="{E58DA42D-CB33-444C-9F33-E28111A2F5F2}"/>
    <hyperlink ref="A25" r:id="rId1" xr:uid="{525F22F6-F48D-4CEB-9821-1A6F5421DC1B}"/>
    <hyperlink ref="A24" r:id="rId2" xr:uid="{14F17025-71C5-4814-AE8E-6055721FC4B8}"/>
  </hyperlinks>
  <pageMargins left="0.7" right="0.7" top="0.75" bottom="0.75" header="0.3" footer="0.3"/>
  <pageSetup paperSize="9" orientation="portrait" r:id="rId3"/>
  <drawing r:id="rId4"/>
  <tableParts count="1">
    <tablePart r:id="rId5"/>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14D2A-D2F6-4D38-B878-A747772BB555}">
  <dimension ref="A1:H20"/>
  <sheetViews>
    <sheetView showGridLines="0" zoomScaleNormal="100" workbookViewId="0"/>
  </sheetViews>
  <sheetFormatPr defaultColWidth="8.453125" defaultRowHeight="19.95" customHeight="1" x14ac:dyDescent="0.25"/>
  <cols>
    <col min="1" max="1" width="8" style="5" customWidth="1"/>
    <col min="2" max="2" width="8.1796875" style="5" bestFit="1" customWidth="1"/>
    <col min="3" max="8" width="7.54296875" style="5" bestFit="1" customWidth="1"/>
    <col min="9" max="16384" width="8.453125" style="5"/>
  </cols>
  <sheetData>
    <row r="1" spans="1:8" ht="19.95" customHeight="1" x14ac:dyDescent="0.25">
      <c r="A1" s="4" t="s">
        <v>219</v>
      </c>
      <c r="B1" s="6"/>
      <c r="C1" s="6"/>
      <c r="D1" s="6"/>
      <c r="E1" s="6"/>
      <c r="F1" s="6"/>
    </row>
    <row r="2" spans="1:8" ht="19.95" customHeight="1" x14ac:dyDescent="0.25">
      <c r="A2" t="s">
        <v>2</v>
      </c>
      <c r="B2" s="6"/>
      <c r="C2" s="6"/>
      <c r="D2" s="6"/>
      <c r="E2" s="6"/>
      <c r="F2" s="6"/>
    </row>
    <row r="3" spans="1:8" ht="19.95" customHeight="1" x14ac:dyDescent="0.25">
      <c r="A3" t="s">
        <v>74</v>
      </c>
      <c r="B3" s="6"/>
      <c r="C3" s="6"/>
      <c r="D3" s="6"/>
      <c r="E3" s="6"/>
      <c r="F3" s="6"/>
    </row>
    <row r="4" spans="1:8" s="9" customFormat="1" ht="31.2" x14ac:dyDescent="0.25">
      <c r="A4" s="30" t="s">
        <v>93</v>
      </c>
      <c r="B4" s="48" t="s">
        <v>108</v>
      </c>
      <c r="C4" s="29" t="s">
        <v>11</v>
      </c>
      <c r="D4" s="29" t="s">
        <v>12</v>
      </c>
      <c r="E4" s="29" t="s">
        <v>13</v>
      </c>
      <c r="F4" s="29" t="s">
        <v>14</v>
      </c>
      <c r="G4" s="29" t="s">
        <v>15</v>
      </c>
      <c r="H4" s="29" t="s">
        <v>16</v>
      </c>
    </row>
    <row r="5" spans="1:8" ht="19.95" customHeight="1" x14ac:dyDescent="0.25">
      <c r="A5" t="s">
        <v>65</v>
      </c>
      <c r="B5" s="36">
        <v>7.9636460640641893E-2</v>
      </c>
      <c r="C5" s="36">
        <v>2.2698376047412649</v>
      </c>
      <c r="D5" s="36">
        <v>2.2824371365983032</v>
      </c>
      <c r="E5" s="36">
        <v>2.0349206214313131</v>
      </c>
      <c r="F5" s="36">
        <v>2.2381609254868318</v>
      </c>
      <c r="G5" s="36">
        <v>2.7277231701109406</v>
      </c>
      <c r="H5" s="36">
        <v>3.0008809124727476</v>
      </c>
    </row>
    <row r="6" spans="1:8" ht="19.95" customHeight="1" x14ac:dyDescent="0.25">
      <c r="A6" s="45" t="s">
        <v>64</v>
      </c>
      <c r="B6" s="52">
        <v>-0.84889643463497144</v>
      </c>
      <c r="C6" s="52">
        <v>2.4777240922859711</v>
      </c>
      <c r="D6" s="52">
        <v>1.1431414027057052</v>
      </c>
      <c r="E6" s="52">
        <v>2.4258428423836742</v>
      </c>
      <c r="F6" s="52">
        <v>2.890999909465819</v>
      </c>
      <c r="G6" s="52">
        <v>2.9599899879683589</v>
      </c>
      <c r="H6" s="52">
        <v>3.0288621318036224</v>
      </c>
    </row>
    <row r="7" spans="1:8" ht="19.95" customHeight="1" x14ac:dyDescent="0.25">
      <c r="A7" t="s">
        <v>5</v>
      </c>
      <c r="B7" s="10"/>
      <c r="C7" s="10"/>
      <c r="D7" s="10"/>
      <c r="E7" s="10"/>
      <c r="F7" s="10"/>
      <c r="G7" s="10"/>
      <c r="H7" s="11"/>
    </row>
    <row r="8" spans="1:8" ht="19.95" customHeight="1" x14ac:dyDescent="0.25">
      <c r="A8" t="s">
        <v>187</v>
      </c>
      <c r="B8" s="10"/>
      <c r="C8" s="10"/>
      <c r="D8" s="10"/>
      <c r="E8" s="10"/>
      <c r="F8" s="10"/>
      <c r="G8" s="10"/>
      <c r="H8" s="11"/>
    </row>
    <row r="9" spans="1:8" ht="19.95" customHeight="1" x14ac:dyDescent="0.25">
      <c r="A9" s="2" t="s">
        <v>125</v>
      </c>
      <c r="B9"/>
    </row>
    <row r="10" spans="1:8" ht="19.95" customHeight="1" x14ac:dyDescent="0.25">
      <c r="A10" s="2" t="s">
        <v>123</v>
      </c>
      <c r="B10"/>
    </row>
    <row r="11" spans="1:8" ht="20.100000000000001" customHeight="1" x14ac:dyDescent="0.25">
      <c r="A11" s="44" t="s">
        <v>94</v>
      </c>
      <c r="B11"/>
    </row>
    <row r="12" spans="1:8" ht="20.100000000000001" customHeight="1" x14ac:dyDescent="0.25">
      <c r="A12" s="44" t="s">
        <v>126</v>
      </c>
      <c r="B12"/>
    </row>
    <row r="13" spans="1:8" ht="20.100000000000001" customHeight="1" x14ac:dyDescent="0.25">
      <c r="A13" s="2" t="s">
        <v>1</v>
      </c>
      <c r="B13" s="12"/>
      <c r="C13" s="12"/>
      <c r="D13" s="12"/>
      <c r="E13" s="12"/>
      <c r="F13" s="13"/>
      <c r="G13" s="12"/>
      <c r="H13" s="12"/>
    </row>
    <row r="14" spans="1:8" ht="20.100000000000001" customHeight="1" x14ac:dyDescent="0.25"/>
    <row r="15" spans="1:8" ht="19.95" customHeight="1" x14ac:dyDescent="0.25">
      <c r="B15" s="14"/>
    </row>
    <row r="19" spans="1:5" ht="19.95" customHeight="1" x14ac:dyDescent="0.25">
      <c r="A19" s="7"/>
    </row>
    <row r="20" spans="1:5" ht="19.95" customHeight="1" x14ac:dyDescent="0.25">
      <c r="A20" s="8"/>
      <c r="B20" s="8"/>
      <c r="C20" s="8"/>
      <c r="D20" s="8"/>
      <c r="E20" s="8"/>
    </row>
  </sheetData>
  <hyperlinks>
    <hyperlink ref="A13" location="'Table of Contents'!A1" display="Return to Contents" xr:uid="{DD784A6B-4673-4A87-9A4D-2EA26E0891CF}"/>
    <hyperlink ref="A9" r:id="rId1" display="OBR (2024) Economic and fiscal outlook – October 2024" xr:uid="{3439D904-2FCE-4222-AD2C-70A8585C09D6}"/>
    <hyperlink ref="A10" r:id="rId2" xr:uid="{A9A1A7F8-D940-4F23-82C3-B10BC16C7749}"/>
  </hyperlinks>
  <pageMargins left="0.7" right="0.7" top="0.75" bottom="0.75" header="0.3" footer="0.3"/>
  <pageSetup paperSize="9" orientation="portrait"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725C4-9044-48EC-B4B7-B89D3A1DD731}">
  <sheetPr>
    <tabColor rgb="FF397E77"/>
  </sheetPr>
  <dimension ref="A1:A2"/>
  <sheetViews>
    <sheetView showGridLines="0" workbookViewId="0"/>
  </sheetViews>
  <sheetFormatPr defaultColWidth="8.453125" defaultRowHeight="19.95" customHeight="1" x14ac:dyDescent="0.25"/>
  <cols>
    <col min="1" max="1" width="18.453125" style="5" customWidth="1"/>
    <col min="2" max="16384" width="8.453125" style="5"/>
  </cols>
  <sheetData>
    <row r="1" spans="1:1" ht="19.95" customHeight="1" x14ac:dyDescent="0.25">
      <c r="A1" s="2" t="s">
        <v>1</v>
      </c>
    </row>
    <row r="2" spans="1:1" ht="19.95" customHeight="1" x14ac:dyDescent="0.25">
      <c r="A2" s="1"/>
    </row>
  </sheetData>
  <hyperlinks>
    <hyperlink ref="A1:A2" location="Contents!A1" display="Return to Contents" xr:uid="{A41DD75C-5B0E-4C2A-86BC-3D82975B952C}"/>
    <hyperlink ref="A1" location="'Table of Contents'!A1" display="Return to Contents" xr:uid="{7AC286C7-49AD-42E0-BE5B-BF8814D1689D}"/>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BD474-FB67-438F-8F74-A92A7DA3C09B}">
  <dimension ref="A1:H20"/>
  <sheetViews>
    <sheetView showGridLines="0" zoomScaleNormal="100" workbookViewId="0"/>
  </sheetViews>
  <sheetFormatPr defaultColWidth="8.453125" defaultRowHeight="19.95" customHeight="1" x14ac:dyDescent="0.25"/>
  <cols>
    <col min="1" max="1" width="8" style="5" customWidth="1"/>
    <col min="2" max="2" width="8.1796875" style="5" bestFit="1" customWidth="1"/>
    <col min="3" max="8" width="7.54296875" style="5" bestFit="1" customWidth="1"/>
    <col min="9" max="16384" width="8.453125" style="5"/>
  </cols>
  <sheetData>
    <row r="1" spans="1:8" ht="19.95" customHeight="1" x14ac:dyDescent="0.25">
      <c r="A1" s="4" t="s">
        <v>220</v>
      </c>
      <c r="B1" s="6"/>
      <c r="C1" s="6"/>
      <c r="D1" s="6"/>
      <c r="E1" s="6"/>
      <c r="F1" s="6"/>
    </row>
    <row r="2" spans="1:8" ht="19.95" customHeight="1" x14ac:dyDescent="0.25">
      <c r="A2" t="s">
        <v>2</v>
      </c>
      <c r="B2" s="6"/>
      <c r="C2" s="6"/>
      <c r="D2" s="6"/>
      <c r="E2" s="6"/>
      <c r="F2" s="6"/>
    </row>
    <row r="3" spans="1:8" ht="19.95" customHeight="1" x14ac:dyDescent="0.25">
      <c r="A3" t="s">
        <v>74</v>
      </c>
      <c r="B3" s="6"/>
      <c r="C3" s="6"/>
      <c r="D3" s="6"/>
      <c r="E3" s="6"/>
      <c r="F3" s="6"/>
    </row>
    <row r="4" spans="1:8" s="9" customFormat="1" ht="31.2" x14ac:dyDescent="0.25">
      <c r="A4" s="30" t="s">
        <v>93</v>
      </c>
      <c r="B4" s="48" t="s">
        <v>108</v>
      </c>
      <c r="C4" s="29" t="s">
        <v>11</v>
      </c>
      <c r="D4" s="29" t="s">
        <v>12</v>
      </c>
      <c r="E4" s="29" t="s">
        <v>13</v>
      </c>
      <c r="F4" s="29" t="s">
        <v>14</v>
      </c>
      <c r="G4" s="29" t="s">
        <v>15</v>
      </c>
      <c r="H4" s="29" t="s">
        <v>16</v>
      </c>
    </row>
    <row r="5" spans="1:8" ht="19.95" customHeight="1" x14ac:dyDescent="0.25">
      <c r="A5" t="s">
        <v>65</v>
      </c>
      <c r="B5" s="36">
        <v>-7.9554196666337891</v>
      </c>
      <c r="C5" s="36">
        <v>5.5575980591623608</v>
      </c>
      <c r="D5" s="36">
        <v>4.2766088942979064</v>
      </c>
      <c r="E5" s="36">
        <v>1.1359201869718616</v>
      </c>
      <c r="F5" s="36">
        <v>0.39519759114523545</v>
      </c>
      <c r="G5" s="36">
        <v>0.27424812636318574</v>
      </c>
      <c r="H5" s="36">
        <v>0.2220063933368488</v>
      </c>
    </row>
    <row r="6" spans="1:8" ht="19.95" customHeight="1" x14ac:dyDescent="0.25">
      <c r="A6" s="45" t="s">
        <v>64</v>
      </c>
      <c r="B6" s="52">
        <v>-17.14895517943118</v>
      </c>
      <c r="C6" s="52">
        <v>11.747829499161288</v>
      </c>
      <c r="D6" s="52">
        <v>5.7410677598515258</v>
      </c>
      <c r="E6" s="52">
        <v>6.1649354739290452</v>
      </c>
      <c r="F6" s="52">
        <v>5.9728877394601865</v>
      </c>
      <c r="G6" s="52">
        <v>4.1321205727647969</v>
      </c>
      <c r="H6" s="52">
        <v>2.6986328220221623</v>
      </c>
    </row>
    <row r="7" spans="1:8" ht="19.95" customHeight="1" x14ac:dyDescent="0.25">
      <c r="A7" t="s">
        <v>5</v>
      </c>
      <c r="B7" s="10"/>
      <c r="C7" s="10"/>
      <c r="D7" s="10"/>
      <c r="E7" s="10"/>
      <c r="F7" s="10"/>
      <c r="G7" s="10"/>
      <c r="H7" s="11"/>
    </row>
    <row r="8" spans="1:8" ht="19.95" customHeight="1" x14ac:dyDescent="0.25">
      <c r="A8" t="s">
        <v>187</v>
      </c>
      <c r="B8" s="10"/>
      <c r="C8" s="10"/>
      <c r="D8" s="10"/>
      <c r="E8" s="10"/>
      <c r="F8" s="10"/>
      <c r="G8" s="10"/>
      <c r="H8" s="11"/>
    </row>
    <row r="9" spans="1:8" ht="19.95" customHeight="1" x14ac:dyDescent="0.25">
      <c r="A9" s="2" t="s">
        <v>125</v>
      </c>
      <c r="B9"/>
    </row>
    <row r="10" spans="1:8" ht="19.95" customHeight="1" x14ac:dyDescent="0.25">
      <c r="A10" s="2" t="s">
        <v>123</v>
      </c>
      <c r="B10"/>
    </row>
    <row r="11" spans="1:8" ht="20.100000000000001" customHeight="1" x14ac:dyDescent="0.25">
      <c r="A11" s="44" t="s">
        <v>94</v>
      </c>
      <c r="B11"/>
    </row>
    <row r="12" spans="1:8" ht="20.100000000000001" customHeight="1" x14ac:dyDescent="0.25">
      <c r="A12" s="44" t="s">
        <v>126</v>
      </c>
      <c r="B12"/>
    </row>
    <row r="13" spans="1:8" ht="20.100000000000001" customHeight="1" x14ac:dyDescent="0.25">
      <c r="A13" s="2" t="s">
        <v>1</v>
      </c>
      <c r="B13" s="12"/>
      <c r="C13" s="12"/>
      <c r="D13" s="12"/>
      <c r="E13" s="12"/>
      <c r="F13" s="13"/>
      <c r="G13" s="12"/>
      <c r="H13" s="12"/>
    </row>
    <row r="14" spans="1:8" ht="20.100000000000001" customHeight="1" x14ac:dyDescent="0.25"/>
    <row r="15" spans="1:8" ht="19.95" customHeight="1" x14ac:dyDescent="0.25">
      <c r="B15" s="14"/>
    </row>
    <row r="19" spans="1:5" ht="19.95" customHeight="1" x14ac:dyDescent="0.25">
      <c r="A19" s="7"/>
    </row>
    <row r="20" spans="1:5" ht="19.95" customHeight="1" x14ac:dyDescent="0.25">
      <c r="A20" s="8"/>
      <c r="B20" s="8"/>
      <c r="C20" s="8"/>
      <c r="D20" s="8"/>
      <c r="E20" s="8"/>
    </row>
  </sheetData>
  <hyperlinks>
    <hyperlink ref="A13" location="'Table of Contents'!A1" display="Return to Contents" xr:uid="{1775F72A-B677-4DA0-87D8-188DA1BF7D1C}"/>
    <hyperlink ref="A9" r:id="rId1" display="OBR (2024) Economic and fiscal outlook – October 2024" xr:uid="{F2F134C5-63CC-4E31-B199-6A48DC65EE00}"/>
    <hyperlink ref="A10" r:id="rId2" xr:uid="{9783EE6C-37FC-482C-ADAD-6FB30C9C3A95}"/>
  </hyperlinks>
  <pageMargins left="0.7" right="0.7" top="0.75" bottom="0.75" header="0.3" footer="0.3"/>
  <pageSetup paperSize="9" orientation="portrait" r:id="rId3"/>
  <tableParts count="1">
    <tablePart r:id="rId4"/>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111F3-1400-459F-B62D-631DAA7C7060}">
  <dimension ref="A1:N26"/>
  <sheetViews>
    <sheetView showGridLines="0" zoomScaleNormal="100" workbookViewId="0"/>
  </sheetViews>
  <sheetFormatPr defaultColWidth="8.453125" defaultRowHeight="19.95" customHeight="1" x14ac:dyDescent="0.25"/>
  <cols>
    <col min="1" max="1" width="26.453125" style="5" customWidth="1"/>
    <col min="2" max="2" width="10.08984375" style="5" bestFit="1" customWidth="1"/>
    <col min="3" max="7" width="7.54296875" style="5" bestFit="1" customWidth="1"/>
    <col min="8" max="16384" width="8.453125" style="5"/>
  </cols>
  <sheetData>
    <row r="1" spans="1:14" ht="19.95" customHeight="1" x14ac:dyDescent="0.25">
      <c r="A1" s="4" t="s">
        <v>221</v>
      </c>
      <c r="B1" s="6"/>
      <c r="C1" s="6"/>
      <c r="D1" s="6"/>
      <c r="E1" s="6"/>
    </row>
    <row r="2" spans="1:14" ht="19.95" customHeight="1" x14ac:dyDescent="0.25">
      <c r="A2" t="s">
        <v>2</v>
      </c>
      <c r="B2" s="6"/>
      <c r="C2" s="6"/>
      <c r="D2" s="6"/>
      <c r="E2" s="6"/>
    </row>
    <row r="3" spans="1:14" ht="19.95" customHeight="1" x14ac:dyDescent="0.25">
      <c r="A3" t="s">
        <v>95</v>
      </c>
      <c r="B3" s="6"/>
      <c r="C3" s="6"/>
      <c r="D3" s="6"/>
      <c r="E3" s="6"/>
    </row>
    <row r="4" spans="1:14" s="9" customFormat="1" ht="15.6" x14ac:dyDescent="0.25">
      <c r="A4" s="30" t="s">
        <v>4</v>
      </c>
      <c r="B4" s="59" t="s">
        <v>107</v>
      </c>
      <c r="C4" s="29" t="s">
        <v>11</v>
      </c>
      <c r="D4" s="29" t="s">
        <v>12</v>
      </c>
      <c r="E4" s="29" t="s">
        <v>13</v>
      </c>
      <c r="F4" s="29" t="s">
        <v>14</v>
      </c>
      <c r="G4" s="29" t="s">
        <v>15</v>
      </c>
    </row>
    <row r="5" spans="1:14" ht="19.95" customHeight="1" x14ac:dyDescent="0.25">
      <c r="A5" t="s">
        <v>36</v>
      </c>
      <c r="B5" s="32">
        <v>182.56299999999999</v>
      </c>
      <c r="C5" s="32">
        <v>160.38499999999999</v>
      </c>
      <c r="D5" s="32">
        <v>181.92400000000001</v>
      </c>
      <c r="E5" s="32">
        <v>203.345</v>
      </c>
      <c r="F5" s="32">
        <v>214.74600000000001</v>
      </c>
      <c r="G5" s="32">
        <v>223.71700000000001</v>
      </c>
    </row>
    <row r="6" spans="1:14" ht="19.95" customHeight="1" x14ac:dyDescent="0.25">
      <c r="A6" s="71" t="s">
        <v>79</v>
      </c>
      <c r="B6" s="32">
        <v>-32.719990078901873</v>
      </c>
      <c r="C6" s="32">
        <v>-28.856635302173231</v>
      </c>
      <c r="D6" s="32">
        <v>-28.180213897625919</v>
      </c>
      <c r="E6" s="32">
        <v>-30.186019346586477</v>
      </c>
      <c r="F6" s="32">
        <v>-31.962938188807698</v>
      </c>
      <c r="G6" s="32">
        <v>-32.638922551921894</v>
      </c>
      <c r="I6" s="9"/>
      <c r="J6" s="9"/>
      <c r="K6" s="9"/>
      <c r="L6" s="9"/>
      <c r="M6" s="9"/>
      <c r="N6" s="9"/>
    </row>
    <row r="7" spans="1:14" ht="19.95" customHeight="1" x14ac:dyDescent="0.25">
      <c r="A7" s="71" t="s">
        <v>86</v>
      </c>
      <c r="B7" s="32">
        <v>25.21596693218163</v>
      </c>
      <c r="C7" s="32">
        <v>31.218993687837184</v>
      </c>
      <c r="D7" s="32">
        <v>36.852366018433514</v>
      </c>
      <c r="E7" s="32">
        <v>50.737886026850617</v>
      </c>
      <c r="F7" s="32">
        <v>54.514663561095347</v>
      </c>
      <c r="G7" s="32">
        <v>50.826548510461151</v>
      </c>
    </row>
    <row r="8" spans="1:14" ht="19.95" customHeight="1" x14ac:dyDescent="0.25">
      <c r="A8" s="71" t="s">
        <v>87</v>
      </c>
      <c r="B8" s="32">
        <v>0.39713866153479671</v>
      </c>
      <c r="C8" s="32">
        <v>8.0721927959779691</v>
      </c>
      <c r="D8" s="32">
        <v>13.179187765221116</v>
      </c>
      <c r="E8" s="32">
        <v>11.746669924151803</v>
      </c>
      <c r="F8" s="32">
        <v>9.6301869634776835</v>
      </c>
      <c r="G8" s="32">
        <v>7.1292696550398773</v>
      </c>
      <c r="I8" s="9"/>
      <c r="J8" s="9"/>
      <c r="K8" s="9"/>
      <c r="L8" s="9"/>
      <c r="M8" s="9"/>
      <c r="N8" s="9"/>
    </row>
    <row r="9" spans="1:14" ht="19.95" customHeight="1" x14ac:dyDescent="0.25">
      <c r="A9" s="72" t="s">
        <v>88</v>
      </c>
      <c r="B9" s="69">
        <v>0.76988448518545738</v>
      </c>
      <c r="C9" s="69">
        <v>18.149004148703881</v>
      </c>
      <c r="D9" s="69">
        <v>16.296213383753127</v>
      </c>
      <c r="E9" s="69">
        <v>-11.804797637476071</v>
      </c>
      <c r="F9" s="69">
        <v>-23.80019666493223</v>
      </c>
      <c r="G9" s="69">
        <v>-19.984274571625406</v>
      </c>
    </row>
    <row r="10" spans="1:14" ht="19.95" customHeight="1" x14ac:dyDescent="0.25">
      <c r="A10" s="45" t="s">
        <v>105</v>
      </c>
      <c r="B10" s="46">
        <v>176.226</v>
      </c>
      <c r="C10" s="46">
        <v>188.96855533034579</v>
      </c>
      <c r="D10" s="46">
        <v>220.07155326978182</v>
      </c>
      <c r="E10" s="46">
        <v>223.83873896693987</v>
      </c>
      <c r="F10" s="46">
        <v>223.12771567083308</v>
      </c>
      <c r="G10" s="46">
        <v>229.04962104195374</v>
      </c>
      <c r="I10" s="9"/>
      <c r="J10" s="9"/>
      <c r="K10" s="9"/>
      <c r="L10" s="9"/>
      <c r="M10" s="9"/>
      <c r="N10" s="9"/>
    </row>
    <row r="11" spans="1:14" ht="19.95" customHeight="1" x14ac:dyDescent="0.25">
      <c r="A11" s="101" t="s">
        <v>82</v>
      </c>
      <c r="B11" s="70">
        <v>0</v>
      </c>
      <c r="C11" s="70">
        <v>5.5709046612654731</v>
      </c>
      <c r="D11" s="70">
        <v>38.314423602624288</v>
      </c>
      <c r="E11" s="70">
        <v>32.387214719184186</v>
      </c>
      <c r="F11" s="70">
        <v>35.769175003477869</v>
      </c>
      <c r="G11" s="70">
        <v>35.694527127410083</v>
      </c>
    </row>
    <row r="12" spans="1:14" ht="19.95" customHeight="1" x14ac:dyDescent="0.25">
      <c r="A12" t="s">
        <v>106</v>
      </c>
      <c r="B12" s="32">
        <v>176.226</v>
      </c>
      <c r="C12" s="32">
        <v>194.53945999161127</v>
      </c>
      <c r="D12" s="32">
        <v>258.3859768724061</v>
      </c>
      <c r="E12" s="32">
        <v>256.22595368612406</v>
      </c>
      <c r="F12" s="32">
        <v>258.89689067431095</v>
      </c>
      <c r="G12" s="32">
        <v>264.74414816936383</v>
      </c>
      <c r="I12" s="9"/>
      <c r="J12" s="9"/>
      <c r="K12" s="9"/>
      <c r="L12" s="9"/>
      <c r="M12" s="9"/>
      <c r="N12" s="9"/>
    </row>
    <row r="13" spans="1:14" ht="19.95" customHeight="1" x14ac:dyDescent="0.25">
      <c r="A13" s="33" t="s">
        <v>38</v>
      </c>
      <c r="B13" s="34">
        <v>-6.3369999999999891</v>
      </c>
      <c r="C13" s="34">
        <v>34.154459991611276</v>
      </c>
      <c r="D13" s="34">
        <v>76.461976872406098</v>
      </c>
      <c r="E13" s="34">
        <v>52.880953686124059</v>
      </c>
      <c r="F13" s="34">
        <v>44.150890674310943</v>
      </c>
      <c r="G13" s="34">
        <v>41.027148169363812</v>
      </c>
    </row>
    <row r="14" spans="1:14" ht="19.95" customHeight="1" x14ac:dyDescent="0.25">
      <c r="A14" t="s">
        <v>5</v>
      </c>
      <c r="B14" s="10"/>
      <c r="C14" s="10"/>
      <c r="D14" s="10"/>
      <c r="E14" s="10"/>
      <c r="F14" s="10"/>
      <c r="G14" s="11"/>
      <c r="I14" s="9"/>
      <c r="J14" s="9"/>
      <c r="K14" s="9"/>
      <c r="L14" s="9"/>
      <c r="M14" s="9"/>
      <c r="N14" s="9"/>
    </row>
    <row r="15" spans="1:14" ht="19.95" customHeight="1" x14ac:dyDescent="0.25">
      <c r="A15" t="s">
        <v>187</v>
      </c>
      <c r="B15" s="10"/>
      <c r="C15" s="10"/>
      <c r="D15" s="10"/>
      <c r="E15" s="10"/>
      <c r="F15" s="10"/>
      <c r="G15" s="11"/>
    </row>
    <row r="16" spans="1:14" ht="20.100000000000001" customHeight="1" x14ac:dyDescent="0.25">
      <c r="A16" s="2" t="s">
        <v>160</v>
      </c>
    </row>
    <row r="17" spans="1:7" ht="20.100000000000001" customHeight="1" x14ac:dyDescent="0.25">
      <c r="A17" t="s">
        <v>100</v>
      </c>
    </row>
    <row r="18" spans="1:7" ht="20.100000000000001" customHeight="1" x14ac:dyDescent="0.25">
      <c r="A18" t="s">
        <v>112</v>
      </c>
    </row>
    <row r="19" spans="1:7" ht="19.95" customHeight="1" x14ac:dyDescent="0.25">
      <c r="A19" s="2" t="s">
        <v>1</v>
      </c>
      <c r="B19" s="12"/>
      <c r="C19" s="12"/>
      <c r="D19" s="12"/>
      <c r="E19" s="13"/>
      <c r="F19" s="12"/>
      <c r="G19" s="12"/>
    </row>
    <row r="25" spans="1:7" ht="19.95" customHeight="1" x14ac:dyDescent="0.25">
      <c r="A25" s="7"/>
    </row>
    <row r="26" spans="1:7" ht="19.95" customHeight="1" x14ac:dyDescent="0.25">
      <c r="A26" s="8"/>
      <c r="B26" s="8"/>
      <c r="C26" s="8"/>
      <c r="D26" s="8"/>
    </row>
  </sheetData>
  <hyperlinks>
    <hyperlink ref="A19" location="'Table of Contents'!A1" display="Return to Contents" xr:uid="{A993F820-9587-40F0-824B-89BCFC002952}"/>
    <hyperlink ref="A16" r:id="rId1" display="Revenue Scotland (2024) Annual Report and Accounts 2023-24 - Devolved Taxes Accounts." xr:uid="{874E1DDC-BDC3-410B-98C0-6C9D68830A68}"/>
  </hyperlinks>
  <pageMargins left="0.7" right="0.7" top="0.75" bottom="0.75" header="0.3" footer="0.3"/>
  <pageSetup paperSize="9" orientation="portrait" r:id="rId2"/>
  <tableParts count="1">
    <tablePart r:id="rId3"/>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B8E4E-0D70-49E8-AA23-1F581C299D82}">
  <dimension ref="A1:N16"/>
  <sheetViews>
    <sheetView showGridLines="0" zoomScaleNormal="100" workbookViewId="0"/>
  </sheetViews>
  <sheetFormatPr defaultColWidth="8.453125" defaultRowHeight="19.95" customHeight="1" x14ac:dyDescent="0.25"/>
  <cols>
    <col min="1" max="1" width="22.81640625" style="5" customWidth="1"/>
    <col min="2" max="7" width="7.54296875" style="5" bestFit="1" customWidth="1"/>
    <col min="8" max="16384" width="8.453125" style="5"/>
  </cols>
  <sheetData>
    <row r="1" spans="1:14" ht="19.95" customHeight="1" x14ac:dyDescent="0.25">
      <c r="A1" s="4" t="s">
        <v>222</v>
      </c>
      <c r="B1" s="6"/>
      <c r="C1" s="6"/>
      <c r="D1" s="6"/>
      <c r="E1" s="6"/>
    </row>
    <row r="2" spans="1:14" ht="19.95" customHeight="1" x14ac:dyDescent="0.25">
      <c r="A2" t="s">
        <v>2</v>
      </c>
      <c r="B2" s="6"/>
      <c r="C2" s="6"/>
      <c r="D2" s="6"/>
      <c r="E2" s="6"/>
    </row>
    <row r="3" spans="1:14" ht="19.95" customHeight="1" x14ac:dyDescent="0.25">
      <c r="A3" t="s">
        <v>134</v>
      </c>
      <c r="B3" s="6"/>
      <c r="C3" s="6"/>
      <c r="D3" s="6"/>
      <c r="E3" s="6"/>
    </row>
    <row r="4" spans="1:14" s="9" customFormat="1" ht="15.6" x14ac:dyDescent="0.25">
      <c r="A4" s="30" t="s">
        <v>4</v>
      </c>
      <c r="B4" s="29" t="s">
        <v>11</v>
      </c>
      <c r="C4" s="29" t="s">
        <v>12</v>
      </c>
      <c r="D4" s="29" t="s">
        <v>13</v>
      </c>
      <c r="E4" s="29" t="s">
        <v>14</v>
      </c>
      <c r="F4" s="29" t="s">
        <v>15</v>
      </c>
      <c r="G4" s="49" t="s">
        <v>16</v>
      </c>
    </row>
    <row r="5" spans="1:14" ht="19.95" customHeight="1" x14ac:dyDescent="0.25">
      <c r="A5" t="s">
        <v>127</v>
      </c>
      <c r="B5" s="32">
        <v>5.5709046612654731</v>
      </c>
      <c r="C5" s="32">
        <v>38.314423602624288</v>
      </c>
      <c r="D5" s="32">
        <v>32.387214719184186</v>
      </c>
      <c r="E5" s="32">
        <v>35.769175003477869</v>
      </c>
      <c r="F5" s="32">
        <v>35.694527127410083</v>
      </c>
      <c r="G5" s="32">
        <v>36.911841484001002</v>
      </c>
      <c r="J5" s="9"/>
      <c r="K5" s="9"/>
      <c r="L5" s="9"/>
      <c r="M5" s="9"/>
      <c r="N5" s="9"/>
    </row>
    <row r="6" spans="1:14" ht="19.95" customHeight="1" x14ac:dyDescent="0.25">
      <c r="A6" s="73" t="s">
        <v>128</v>
      </c>
      <c r="B6" s="69">
        <v>-0.93233568165032921</v>
      </c>
      <c r="C6" s="69">
        <v>-6.6140713001293534</v>
      </c>
      <c r="D6" s="69">
        <v>-3.3479850733421017</v>
      </c>
      <c r="E6" s="69">
        <v>-3.4083416587382089</v>
      </c>
      <c r="F6" s="69">
        <v>-3.6146751918014388</v>
      </c>
      <c r="G6" s="69">
        <v>-3.8765029013821959</v>
      </c>
      <c r="J6" s="9"/>
      <c r="K6" s="9"/>
      <c r="L6" s="9"/>
      <c r="M6" s="9"/>
      <c r="N6" s="9"/>
    </row>
    <row r="7" spans="1:14" ht="19.95" customHeight="1" x14ac:dyDescent="0.25">
      <c r="A7" s="74" t="s">
        <v>129</v>
      </c>
      <c r="B7" s="75">
        <v>4.6385689796151439</v>
      </c>
      <c r="C7" s="75">
        <v>31.700352302494935</v>
      </c>
      <c r="D7" s="75">
        <v>29.039229645842084</v>
      </c>
      <c r="E7" s="75">
        <v>32.36083334473966</v>
      </c>
      <c r="F7" s="75">
        <v>32.079851935608644</v>
      </c>
      <c r="G7" s="75">
        <v>33.035338582618806</v>
      </c>
      <c r="J7" s="9"/>
      <c r="K7" s="9"/>
      <c r="L7" s="9"/>
      <c r="M7" s="9"/>
      <c r="N7" s="9"/>
    </row>
    <row r="8" spans="1:14" ht="19.95" customHeight="1" x14ac:dyDescent="0.25">
      <c r="A8" t="s">
        <v>25</v>
      </c>
      <c r="B8" s="10"/>
      <c r="C8" s="10"/>
      <c r="D8" s="10"/>
      <c r="E8" s="10"/>
      <c r="F8" s="10"/>
      <c r="G8" s="11"/>
      <c r="J8" s="9"/>
      <c r="K8" s="9"/>
      <c r="L8" s="9"/>
      <c r="M8" s="9"/>
      <c r="N8" s="9"/>
    </row>
    <row r="9" spans="1:14" ht="19.95" customHeight="1" x14ac:dyDescent="0.25">
      <c r="A9" s="2" t="s">
        <v>1</v>
      </c>
      <c r="B9" s="12"/>
      <c r="C9" s="12"/>
      <c r="D9" s="12"/>
      <c r="E9" s="13"/>
      <c r="F9" s="12"/>
      <c r="G9" s="12"/>
    </row>
    <row r="11" spans="1:14" ht="19.95" customHeight="1" x14ac:dyDescent="0.25">
      <c r="B11" s="43"/>
    </row>
    <row r="12" spans="1:14" ht="20.100000000000001" customHeight="1" x14ac:dyDescent="0.25"/>
    <row r="13" spans="1:14" ht="20.100000000000001" customHeight="1" x14ac:dyDescent="0.25"/>
    <row r="14" spans="1:14" ht="20.100000000000001" customHeight="1" x14ac:dyDescent="0.25"/>
    <row r="15" spans="1:14" ht="19.95" customHeight="1" x14ac:dyDescent="0.25">
      <c r="A15" s="7"/>
    </row>
    <row r="16" spans="1:14" ht="19.95" customHeight="1" x14ac:dyDescent="0.25">
      <c r="A16" s="8"/>
      <c r="B16" s="8"/>
      <c r="C16" s="8"/>
      <c r="D16" s="8"/>
    </row>
  </sheetData>
  <hyperlinks>
    <hyperlink ref="A9" location="'Table of Contents'!A1" display="Return to Contents" xr:uid="{AC556ABE-6526-4318-A9A7-1C1E3ABFD08E}"/>
  </hyperlinks>
  <pageMargins left="0.7" right="0.7" top="0.75" bottom="0.75" header="0.3" footer="0.3"/>
  <pageSetup paperSize="9" orientation="portrait"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54BC0-ED9F-4084-BC9C-29B1B96ED110}">
  <dimension ref="A1:G24"/>
  <sheetViews>
    <sheetView showGridLines="0" zoomScaleNormal="100" workbookViewId="0"/>
  </sheetViews>
  <sheetFormatPr defaultColWidth="8.453125" defaultRowHeight="19.95" customHeight="1" x14ac:dyDescent="0.25"/>
  <cols>
    <col min="1" max="1" width="32.81640625" style="5" customWidth="1"/>
    <col min="2" max="2" width="10.08984375" style="5" bestFit="1" customWidth="1"/>
    <col min="3" max="7" width="7.54296875" style="5" bestFit="1" customWidth="1"/>
    <col min="8" max="16384" width="8.453125" style="5"/>
  </cols>
  <sheetData>
    <row r="1" spans="1:7" ht="19.95" customHeight="1" x14ac:dyDescent="0.25">
      <c r="A1" s="4" t="s">
        <v>225</v>
      </c>
      <c r="B1" s="6"/>
      <c r="C1" s="6"/>
      <c r="D1" s="6"/>
      <c r="E1" s="6"/>
    </row>
    <row r="2" spans="1:7" ht="19.95" customHeight="1" x14ac:dyDescent="0.25">
      <c r="A2" t="s">
        <v>2</v>
      </c>
      <c r="B2" s="6"/>
      <c r="C2" s="6"/>
      <c r="D2" s="6"/>
      <c r="E2" s="6"/>
    </row>
    <row r="3" spans="1:7" ht="19.95" customHeight="1" x14ac:dyDescent="0.25">
      <c r="A3" t="s">
        <v>133</v>
      </c>
      <c r="B3" s="6"/>
      <c r="C3" s="6"/>
      <c r="D3" s="6"/>
      <c r="E3" s="6"/>
    </row>
    <row r="4" spans="1:7" s="9" customFormat="1" ht="15.6" x14ac:dyDescent="0.25">
      <c r="A4" s="30" t="s">
        <v>4</v>
      </c>
      <c r="B4" s="59" t="s">
        <v>107</v>
      </c>
      <c r="C4" s="29" t="s">
        <v>11</v>
      </c>
      <c r="D4" s="29" t="s">
        <v>12</v>
      </c>
      <c r="E4" s="29" t="s">
        <v>13</v>
      </c>
      <c r="F4" s="29" t="s">
        <v>14</v>
      </c>
      <c r="G4" s="29" t="s">
        <v>15</v>
      </c>
    </row>
    <row r="5" spans="1:7" ht="19.95" customHeight="1" x14ac:dyDescent="0.25">
      <c r="A5" t="s">
        <v>36</v>
      </c>
      <c r="B5" s="32">
        <v>202.89699999999999</v>
      </c>
      <c r="C5" s="32">
        <v>208.98699999999999</v>
      </c>
      <c r="D5" s="32">
        <v>220.375</v>
      </c>
      <c r="E5" s="32">
        <v>232.09899999999999</v>
      </c>
      <c r="F5" s="32">
        <v>244.83699999999999</v>
      </c>
      <c r="G5" s="32">
        <v>258.565</v>
      </c>
    </row>
    <row r="6" spans="1:7" ht="19.95" customHeight="1" x14ac:dyDescent="0.25">
      <c r="A6" s="71" t="s">
        <v>79</v>
      </c>
      <c r="B6" s="32">
        <v>-38.453420595155563</v>
      </c>
      <c r="C6" s="32">
        <v>1.1889994647310402</v>
      </c>
      <c r="D6" s="32">
        <v>1.2252778714658916</v>
      </c>
      <c r="E6" s="32">
        <v>1.2712823099076331</v>
      </c>
      <c r="F6" s="32">
        <v>1.3209230080475152</v>
      </c>
      <c r="G6" s="32">
        <v>1.3736380433629165</v>
      </c>
    </row>
    <row r="7" spans="1:7" ht="19.95" customHeight="1" x14ac:dyDescent="0.25">
      <c r="A7" s="71" t="s">
        <v>86</v>
      </c>
      <c r="B7" s="32">
        <v>24.110144031721717</v>
      </c>
      <c r="C7" s="32">
        <v>32.962535090659543</v>
      </c>
      <c r="D7" s="32">
        <v>33.661583630911167</v>
      </c>
      <c r="E7" s="32">
        <v>34.569946785938924</v>
      </c>
      <c r="F7" s="32">
        <v>35.542291499874551</v>
      </c>
      <c r="G7" s="32">
        <v>36.569442355441367</v>
      </c>
    </row>
    <row r="8" spans="1:7" ht="19.95" customHeight="1" x14ac:dyDescent="0.25">
      <c r="A8" s="71" t="s">
        <v>87</v>
      </c>
      <c r="B8" s="32">
        <v>-1.4537234365661504</v>
      </c>
      <c r="C8" s="32">
        <v>-25.884031639332449</v>
      </c>
      <c r="D8" s="32">
        <v>-25.265878205419824</v>
      </c>
      <c r="E8" s="32">
        <v>-25.574418675374432</v>
      </c>
      <c r="F8" s="32">
        <v>-26.336856716534299</v>
      </c>
      <c r="G8" s="32">
        <v>-27.386278913541958</v>
      </c>
    </row>
    <row r="9" spans="1:7" ht="19.95" customHeight="1" x14ac:dyDescent="0.25">
      <c r="A9" s="72" t="s">
        <v>88</v>
      </c>
      <c r="B9" s="69">
        <v>0</v>
      </c>
      <c r="C9" s="69">
        <v>8.5612415800455608</v>
      </c>
      <c r="D9" s="69">
        <v>4.9784719767281729</v>
      </c>
      <c r="E9" s="69">
        <v>0.89840918119159596</v>
      </c>
      <c r="F9" s="69">
        <v>-3.8221811619653465</v>
      </c>
      <c r="G9" s="69">
        <v>-8.9744761896232887</v>
      </c>
    </row>
    <row r="10" spans="1:7" ht="19.95" customHeight="1" x14ac:dyDescent="0.25">
      <c r="A10" s="68" t="s">
        <v>37</v>
      </c>
      <c r="B10" s="46">
        <v>187.1</v>
      </c>
      <c r="C10" s="46">
        <v>225.81574449610372</v>
      </c>
      <c r="D10" s="46">
        <v>234.97445527368538</v>
      </c>
      <c r="E10" s="46">
        <v>243.26421960166368</v>
      </c>
      <c r="F10" s="46">
        <v>251.54117662942247</v>
      </c>
      <c r="G10" s="46">
        <v>260.14732529563901</v>
      </c>
    </row>
    <row r="11" spans="1:7" ht="19.95" customHeight="1" x14ac:dyDescent="0.25">
      <c r="A11" s="33" t="s">
        <v>38</v>
      </c>
      <c r="B11" s="34">
        <v>-15.796999999999997</v>
      </c>
      <c r="C11" s="34">
        <v>16.828744496103724</v>
      </c>
      <c r="D11" s="34">
        <v>14.599455273685379</v>
      </c>
      <c r="E11" s="34">
        <v>11.165219601663694</v>
      </c>
      <c r="F11" s="34">
        <v>6.7041766294224772</v>
      </c>
      <c r="G11" s="34">
        <v>1.5823252956390093</v>
      </c>
    </row>
    <row r="12" spans="1:7" ht="19.95" customHeight="1" x14ac:dyDescent="0.25">
      <c r="A12" t="s">
        <v>5</v>
      </c>
      <c r="B12" s="10"/>
      <c r="C12" s="10"/>
      <c r="D12" s="10"/>
      <c r="E12" s="10"/>
      <c r="F12" s="10"/>
      <c r="G12" s="11"/>
    </row>
    <row r="13" spans="1:7" ht="19.95" customHeight="1" x14ac:dyDescent="0.25">
      <c r="A13" t="s">
        <v>187</v>
      </c>
      <c r="B13" s="10"/>
      <c r="C13" s="10"/>
      <c r="D13" s="10"/>
      <c r="E13" s="10"/>
      <c r="F13" s="10"/>
      <c r="G13" s="11"/>
    </row>
    <row r="14" spans="1:7" ht="19.95" customHeight="1" x14ac:dyDescent="0.25">
      <c r="A14" s="2" t="s">
        <v>160</v>
      </c>
    </row>
    <row r="15" spans="1:7" ht="19.95" customHeight="1" x14ac:dyDescent="0.25">
      <c r="A15" t="s">
        <v>195</v>
      </c>
    </row>
    <row r="16" spans="1:7" ht="20.100000000000001" customHeight="1" x14ac:dyDescent="0.25">
      <c r="A16" t="s">
        <v>207</v>
      </c>
    </row>
    <row r="17" spans="1:7" ht="20.100000000000001" customHeight="1" x14ac:dyDescent="0.25">
      <c r="A17" s="2" t="s">
        <v>1</v>
      </c>
      <c r="B17" s="12"/>
      <c r="C17" s="12"/>
      <c r="D17" s="12"/>
      <c r="E17" s="13"/>
      <c r="F17" s="12"/>
      <c r="G17" s="12"/>
    </row>
    <row r="18" spans="1:7" ht="20.100000000000001" customHeight="1" x14ac:dyDescent="0.25"/>
    <row r="19" spans="1:7" ht="19.95" customHeight="1" x14ac:dyDescent="0.25">
      <c r="B19" s="43"/>
    </row>
    <row r="23" spans="1:7" ht="19.95" customHeight="1" x14ac:dyDescent="0.25">
      <c r="A23" s="7"/>
    </row>
    <row r="24" spans="1:7" ht="19.95" customHeight="1" x14ac:dyDescent="0.25">
      <c r="A24" s="8"/>
      <c r="B24" s="8"/>
      <c r="C24" s="8"/>
      <c r="D24" s="8"/>
    </row>
  </sheetData>
  <hyperlinks>
    <hyperlink ref="A17" location="'Table of Contents'!A1" display="Return to Contents" xr:uid="{6A86DCA4-400D-4C83-80CA-EFC95950CBD8}"/>
    <hyperlink ref="A14" r:id="rId1" display="Revenue Scotland (2024) Annual Report and Accounts 2023-24 - Devolved Taxes Accounts." xr:uid="{09DBC67F-6E58-4283-B192-C980072466B9}"/>
  </hyperlinks>
  <pageMargins left="0.7" right="0.7" top="0.75" bottom="0.75" header="0.3" footer="0.3"/>
  <pageSetup paperSize="9" orientation="portrait" r:id="rId2"/>
  <tableParts count="1">
    <tablePart r:id="rId3"/>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5AFA5-47E5-4BC8-BB39-18E0DF23C301}">
  <sheetPr>
    <tabColor rgb="FF397E77"/>
  </sheetPr>
  <dimension ref="A1:A2"/>
  <sheetViews>
    <sheetView showGridLines="0" workbookViewId="0"/>
  </sheetViews>
  <sheetFormatPr defaultColWidth="8.453125" defaultRowHeight="19.95" customHeight="1" x14ac:dyDescent="0.25"/>
  <cols>
    <col min="1" max="1" width="18.453125" style="5" customWidth="1"/>
    <col min="2" max="16384" width="8.453125" style="5"/>
  </cols>
  <sheetData>
    <row r="1" spans="1:1" ht="19.95" customHeight="1" x14ac:dyDescent="0.25">
      <c r="A1" s="2" t="s">
        <v>1</v>
      </c>
    </row>
    <row r="2" spans="1:1" ht="19.95" customHeight="1" x14ac:dyDescent="0.25">
      <c r="A2" s="1"/>
    </row>
  </sheetData>
  <hyperlinks>
    <hyperlink ref="A1:A2" location="Contents!A1" display="Return to Contents" xr:uid="{931D1FA5-48A1-4FEE-ADC3-633A1FE25141}"/>
    <hyperlink ref="A1" location="'Table of Contents'!A1" display="Return to Contents" xr:uid="{16BACDF3-C158-413B-BBA5-180C320458A5}"/>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AA452-11A7-4A06-9420-95226513073C}">
  <dimension ref="A1:H17"/>
  <sheetViews>
    <sheetView showGridLines="0" zoomScaleNormal="100" workbookViewId="0"/>
  </sheetViews>
  <sheetFormatPr defaultColWidth="8.453125" defaultRowHeight="19.95" customHeight="1" x14ac:dyDescent="0.25"/>
  <cols>
    <col min="1" max="1" width="8" style="5" customWidth="1"/>
    <col min="2" max="2" width="8.1796875" style="5" bestFit="1" customWidth="1"/>
    <col min="3" max="8" width="7.54296875" style="5" bestFit="1" customWidth="1"/>
    <col min="9" max="16384" width="8.453125" style="5"/>
  </cols>
  <sheetData>
    <row r="1" spans="1:8" ht="19.95" customHeight="1" x14ac:dyDescent="0.25">
      <c r="A1" s="4" t="s">
        <v>223</v>
      </c>
      <c r="B1" s="6"/>
      <c r="C1" s="6"/>
      <c r="D1" s="6"/>
      <c r="E1" s="6"/>
      <c r="F1" s="6"/>
    </row>
    <row r="2" spans="1:8" ht="19.95" customHeight="1" x14ac:dyDescent="0.25">
      <c r="A2" t="s">
        <v>2</v>
      </c>
      <c r="B2" s="6"/>
      <c r="C2" s="6"/>
      <c r="D2" s="6"/>
      <c r="E2" s="6"/>
      <c r="F2" s="6"/>
    </row>
    <row r="3" spans="1:8" ht="19.95" customHeight="1" x14ac:dyDescent="0.25">
      <c r="A3" t="s">
        <v>47</v>
      </c>
      <c r="B3" s="6"/>
      <c r="C3" s="6"/>
      <c r="D3" s="6"/>
      <c r="E3" s="6"/>
      <c r="F3" s="6"/>
    </row>
    <row r="4" spans="1:8" s="9" customFormat="1" ht="30" x14ac:dyDescent="0.25">
      <c r="A4" s="30" t="s">
        <v>4</v>
      </c>
      <c r="B4" s="57" t="s">
        <v>108</v>
      </c>
      <c r="C4" s="29" t="s">
        <v>11</v>
      </c>
      <c r="D4" s="29" t="s">
        <v>12</v>
      </c>
      <c r="E4" s="29" t="s">
        <v>13</v>
      </c>
      <c r="F4" s="29" t="s">
        <v>14</v>
      </c>
      <c r="G4" s="29" t="s">
        <v>15</v>
      </c>
      <c r="H4" s="29" t="s">
        <v>16</v>
      </c>
    </row>
    <row r="5" spans="1:8" ht="19.95" customHeight="1" x14ac:dyDescent="0.25">
      <c r="A5" t="s">
        <v>29</v>
      </c>
      <c r="B5" s="32">
        <v>68.372</v>
      </c>
      <c r="C5" s="32">
        <v>54.074457888932791</v>
      </c>
      <c r="D5" s="32">
        <v>40.352627781835444</v>
      </c>
      <c r="E5" s="32">
        <v>24.261873914976068</v>
      </c>
      <c r="F5" s="32">
        <v>24.710119611886107</v>
      </c>
      <c r="G5" s="32">
        <v>25.161684838618694</v>
      </c>
      <c r="H5" s="32">
        <v>25.614565116785133</v>
      </c>
    </row>
    <row r="6" spans="1:8" ht="19.95" customHeight="1" x14ac:dyDescent="0.25">
      <c r="A6" t="s">
        <v>5</v>
      </c>
      <c r="B6" s="32"/>
      <c r="C6" s="32"/>
      <c r="D6" s="32"/>
      <c r="E6" s="32"/>
      <c r="F6" s="32"/>
      <c r="G6" s="32"/>
      <c r="H6" s="32"/>
    </row>
    <row r="7" spans="1:8" ht="19.95" customHeight="1" x14ac:dyDescent="0.25">
      <c r="A7" t="s">
        <v>187</v>
      </c>
      <c r="B7" s="10"/>
      <c r="C7" s="10"/>
      <c r="D7" s="10"/>
      <c r="E7" s="10"/>
      <c r="F7" s="10"/>
      <c r="G7" s="10"/>
      <c r="H7" s="11"/>
    </row>
    <row r="8" spans="1:8" ht="19.95" customHeight="1" x14ac:dyDescent="0.25">
      <c r="A8" s="28" t="s">
        <v>161</v>
      </c>
      <c r="B8" s="10"/>
      <c r="C8" s="10"/>
      <c r="D8" s="10"/>
      <c r="E8" s="10"/>
      <c r="F8" s="10"/>
      <c r="G8" s="10"/>
      <c r="H8" s="11"/>
    </row>
    <row r="9" spans="1:8" ht="20.100000000000001" customHeight="1" x14ac:dyDescent="0.25">
      <c r="A9" t="s">
        <v>206</v>
      </c>
      <c r="B9"/>
    </row>
    <row r="10" spans="1:8" ht="19.95" customHeight="1" x14ac:dyDescent="0.25">
      <c r="A10" s="2" t="s">
        <v>1</v>
      </c>
      <c r="B10" s="12"/>
      <c r="C10" s="12"/>
      <c r="D10" s="12"/>
      <c r="E10" s="12"/>
      <c r="F10" s="13"/>
      <c r="G10" s="12"/>
      <c r="H10" s="12"/>
    </row>
    <row r="12" spans="1:8" ht="19.95" customHeight="1" x14ac:dyDescent="0.25">
      <c r="B12" s="14"/>
    </row>
    <row r="16" spans="1:8" ht="19.95" customHeight="1" x14ac:dyDescent="0.25">
      <c r="A16" s="7"/>
    </row>
    <row r="17" spans="1:5" ht="19.95" customHeight="1" x14ac:dyDescent="0.25">
      <c r="A17" s="8"/>
      <c r="B17" s="8"/>
      <c r="C17" s="8"/>
      <c r="D17" s="8"/>
      <c r="E17" s="8"/>
    </row>
  </sheetData>
  <hyperlinks>
    <hyperlink ref="A10" location="'Table of Contents'!A1" display="Return to Contents" xr:uid="{ED625930-6F65-4AD5-AA68-189416C8D00F}"/>
    <hyperlink ref="A8" r:id="rId1" display="Revenue Scotland (2023) Annual Report and Accounts 2023-24 - Devolved Taxes Accounts" xr:uid="{88288439-DF66-4BDB-A6B4-E9E425BDA2B3}"/>
  </hyperlinks>
  <pageMargins left="0.7" right="0.7" top="0.75" bottom="0.75" header="0.3" footer="0.3"/>
  <pageSetup paperSize="9" orientation="portrait" r:id="rId2"/>
  <tableParts count="1">
    <tablePart r:id="rId3"/>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9B8F1-B728-47DF-947F-82D73AB15ED1}">
  <dimension ref="A1:G24"/>
  <sheetViews>
    <sheetView showGridLines="0" zoomScaleNormal="100" workbookViewId="0"/>
  </sheetViews>
  <sheetFormatPr defaultColWidth="8.453125" defaultRowHeight="19.95" customHeight="1" x14ac:dyDescent="0.25"/>
  <cols>
    <col min="1" max="1" width="39" style="5" customWidth="1"/>
    <col min="2" max="2" width="10.08984375" style="5" bestFit="1" customWidth="1"/>
    <col min="3" max="7" width="7.54296875" style="5" bestFit="1" customWidth="1"/>
    <col min="8" max="16384" width="8.453125" style="5"/>
  </cols>
  <sheetData>
    <row r="1" spans="1:7" ht="19.95" customHeight="1" x14ac:dyDescent="0.25">
      <c r="A1" s="4" t="s">
        <v>224</v>
      </c>
      <c r="B1" s="6"/>
      <c r="C1" s="6"/>
      <c r="D1" s="6"/>
      <c r="E1" s="6"/>
    </row>
    <row r="2" spans="1:7" ht="19.95" customHeight="1" x14ac:dyDescent="0.25">
      <c r="A2" t="s">
        <v>2</v>
      </c>
      <c r="B2" s="6"/>
      <c r="C2" s="6"/>
      <c r="D2" s="6"/>
      <c r="E2" s="6"/>
    </row>
    <row r="3" spans="1:7" ht="19.95" customHeight="1" x14ac:dyDescent="0.25">
      <c r="A3" t="s">
        <v>48</v>
      </c>
      <c r="B3" s="6"/>
      <c r="C3" s="6"/>
      <c r="D3" s="6"/>
      <c r="E3" s="6"/>
    </row>
    <row r="4" spans="1:7" s="9" customFormat="1" ht="15.6" x14ac:dyDescent="0.25">
      <c r="A4" s="30" t="s">
        <v>4</v>
      </c>
      <c r="B4" s="49" t="s">
        <v>107</v>
      </c>
      <c r="C4" s="29" t="s">
        <v>11</v>
      </c>
      <c r="D4" s="29" t="s">
        <v>12</v>
      </c>
      <c r="E4" s="29" t="s">
        <v>13</v>
      </c>
      <c r="F4" s="29" t="s">
        <v>14</v>
      </c>
      <c r="G4" s="29" t="s">
        <v>15</v>
      </c>
    </row>
    <row r="5" spans="1:7" ht="19.95" customHeight="1" x14ac:dyDescent="0.25">
      <c r="A5" s="50" t="s">
        <v>36</v>
      </c>
      <c r="B5" s="32">
        <v>74.176596993034096</v>
      </c>
      <c r="C5" s="32">
        <v>58.233909863590419</v>
      </c>
      <c r="D5" s="32">
        <v>42.089445966677879</v>
      </c>
      <c r="E5" s="32">
        <v>15.158795517387158</v>
      </c>
      <c r="F5" s="32">
        <v>15.541522308586881</v>
      </c>
      <c r="G5" s="32">
        <v>15.981776387313122</v>
      </c>
    </row>
    <row r="6" spans="1:7" ht="19.95" customHeight="1" x14ac:dyDescent="0.25">
      <c r="A6" s="71" t="s">
        <v>162</v>
      </c>
      <c r="B6" s="32">
        <v>-5.8045969930340959</v>
      </c>
      <c r="C6" s="32">
        <v>-3.9504122897310125</v>
      </c>
      <c r="D6" s="32">
        <v>-4.9803918016884872</v>
      </c>
      <c r="E6" s="32">
        <v>4.8085659161626779</v>
      </c>
      <c r="F6" s="32">
        <v>4.7848849383136667</v>
      </c>
      <c r="G6" s="32">
        <v>4.808945225351799</v>
      </c>
    </row>
    <row r="7" spans="1:7" ht="19.95" customHeight="1" x14ac:dyDescent="0.25">
      <c r="A7" s="71" t="s">
        <v>103</v>
      </c>
      <c r="B7" s="32">
        <v>0</v>
      </c>
      <c r="C7" s="32">
        <v>2.1948607403697267</v>
      </c>
      <c r="D7" s="32">
        <v>3.8214436089596902</v>
      </c>
      <c r="E7" s="32">
        <v>0.66671406816998058</v>
      </c>
      <c r="F7" s="32">
        <v>0.67420193571917153</v>
      </c>
      <c r="G7" s="32">
        <v>0.58503990850025644</v>
      </c>
    </row>
    <row r="8" spans="1:7" ht="19.95" customHeight="1" x14ac:dyDescent="0.25">
      <c r="A8" s="71" t="s">
        <v>104</v>
      </c>
      <c r="B8" s="32">
        <v>0</v>
      </c>
      <c r="C8" s="32">
        <v>-2.4039004252963423</v>
      </c>
      <c r="D8" s="32">
        <v>-6.5716013161503533</v>
      </c>
      <c r="E8" s="32">
        <v>0</v>
      </c>
      <c r="F8" s="32">
        <v>0</v>
      </c>
      <c r="G8" s="32">
        <v>0</v>
      </c>
    </row>
    <row r="9" spans="1:7" ht="19.95" customHeight="1" x14ac:dyDescent="0.25">
      <c r="A9" s="45" t="s">
        <v>105</v>
      </c>
      <c r="B9" s="46">
        <v>68.372</v>
      </c>
      <c r="C9" s="46">
        <v>54.074457888932791</v>
      </c>
      <c r="D9" s="46">
        <v>34.358896457798728</v>
      </c>
      <c r="E9" s="46">
        <v>20.634075501719817</v>
      </c>
      <c r="F9" s="46">
        <v>21.000609182619719</v>
      </c>
      <c r="G9" s="46">
        <v>21.375761521165177</v>
      </c>
    </row>
    <row r="10" spans="1:7" ht="19.95" customHeight="1" x14ac:dyDescent="0.25">
      <c r="A10" s="71" t="s">
        <v>82</v>
      </c>
      <c r="B10" s="32">
        <v>0</v>
      </c>
      <c r="C10" s="32">
        <v>0</v>
      </c>
      <c r="D10" s="32">
        <v>5.993731324036716</v>
      </c>
      <c r="E10" s="32">
        <v>3.6277984132562509</v>
      </c>
      <c r="F10" s="32">
        <v>3.7095104292663876</v>
      </c>
      <c r="G10" s="32">
        <v>3.7859233174535163</v>
      </c>
    </row>
    <row r="11" spans="1:7" ht="19.95" customHeight="1" x14ac:dyDescent="0.25">
      <c r="A11" t="s">
        <v>106</v>
      </c>
      <c r="B11" s="32">
        <v>68.372</v>
      </c>
      <c r="C11" s="32">
        <v>54.074457888932791</v>
      </c>
      <c r="D11" s="32">
        <v>40.352627781835444</v>
      </c>
      <c r="E11" s="32">
        <v>24.261873914976068</v>
      </c>
      <c r="F11" s="32">
        <v>24.710119611886107</v>
      </c>
      <c r="G11" s="32">
        <v>25.161684838618694</v>
      </c>
    </row>
    <row r="12" spans="1:7" ht="19.95" customHeight="1" x14ac:dyDescent="0.25">
      <c r="A12" s="33" t="s">
        <v>89</v>
      </c>
      <c r="B12" s="34">
        <v>-5.8045969930340959</v>
      </c>
      <c r="C12" s="34">
        <v>-4.1594519746576282</v>
      </c>
      <c r="D12" s="34">
        <v>-1.7368181848424342</v>
      </c>
      <c r="E12" s="34">
        <v>9.1030783975889094</v>
      </c>
      <c r="F12" s="34">
        <v>9.1685973032992258</v>
      </c>
      <c r="G12" s="34">
        <v>9.1799084513055718</v>
      </c>
    </row>
    <row r="13" spans="1:7" ht="19.95" customHeight="1" x14ac:dyDescent="0.25">
      <c r="A13" t="s">
        <v>5</v>
      </c>
      <c r="B13" s="10"/>
      <c r="C13" s="10"/>
      <c r="D13" s="10"/>
      <c r="E13" s="10"/>
      <c r="F13" s="10"/>
      <c r="G13" s="11"/>
    </row>
    <row r="14" spans="1:7" ht="19.95" customHeight="1" x14ac:dyDescent="0.25">
      <c r="A14" s="2" t="s">
        <v>226</v>
      </c>
      <c r="B14" s="10"/>
      <c r="C14" s="10"/>
      <c r="D14" s="10"/>
      <c r="E14" s="10"/>
      <c r="F14" s="10"/>
      <c r="G14" s="11"/>
    </row>
    <row r="15" spans="1:7" ht="20.100000000000001" customHeight="1" x14ac:dyDescent="0.25">
      <c r="A15" s="28" t="s">
        <v>161</v>
      </c>
    </row>
    <row r="16" spans="1:7" ht="20.100000000000001" customHeight="1" x14ac:dyDescent="0.25">
      <c r="A16" t="s">
        <v>206</v>
      </c>
    </row>
    <row r="17" spans="1:7" ht="20.100000000000001" customHeight="1" x14ac:dyDescent="0.25">
      <c r="A17" t="s">
        <v>112</v>
      </c>
    </row>
    <row r="18" spans="1:7" ht="19.95" customHeight="1" x14ac:dyDescent="0.25">
      <c r="A18" s="2" t="s">
        <v>1</v>
      </c>
      <c r="B18" s="12"/>
      <c r="C18" s="12"/>
      <c r="D18" s="12"/>
      <c r="E18" s="13"/>
      <c r="F18" s="12"/>
      <c r="G18" s="12"/>
    </row>
    <row r="19" spans="1:7" ht="19.95" customHeight="1" x14ac:dyDescent="0.25">
      <c r="B19" s="43"/>
      <c r="C19" s="43"/>
      <c r="D19" s="43"/>
      <c r="E19" s="43"/>
      <c r="F19" s="43"/>
      <c r="G19" s="43"/>
    </row>
    <row r="23" spans="1:7" ht="19.95" customHeight="1" x14ac:dyDescent="0.25">
      <c r="A23" s="7"/>
    </row>
    <row r="24" spans="1:7" ht="19.95" customHeight="1" x14ac:dyDescent="0.25">
      <c r="A24" s="8"/>
      <c r="B24" s="8"/>
      <c r="C24" s="8"/>
      <c r="D24" s="8"/>
    </row>
  </sheetData>
  <hyperlinks>
    <hyperlink ref="A18" location="'Table of Contents'!A1" display="Return to Contents" xr:uid="{9C48F4A5-662E-47C1-9254-E8DBAD45AECC}"/>
    <hyperlink ref="A15" r:id="rId1" display="Revenue Scotland (2023) Annual Report and Accounts 2023-24 - Devolved Taxes Accounts" xr:uid="{8158DF43-084D-4B9D-B2FF-1EC931AA9A9A}"/>
    <hyperlink ref="A14" r:id="rId2" xr:uid="{E8079B24-58CF-4E7F-9E2E-7DB9D23CE75B}"/>
  </hyperlinks>
  <pageMargins left="0.7" right="0.7" top="0.75" bottom="0.75" header="0.3" footer="0.3"/>
  <pageSetup paperSize="9" orientation="portrait"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A1453-D388-4E6B-B1A7-0FF99442A0F9}">
  <dimension ref="A1:N23"/>
  <sheetViews>
    <sheetView showGridLines="0" zoomScaleNormal="100" workbookViewId="0"/>
  </sheetViews>
  <sheetFormatPr defaultColWidth="8.453125" defaultRowHeight="19.95" customHeight="1" x14ac:dyDescent="0.25"/>
  <cols>
    <col min="1" max="1" width="17.453125" style="5" customWidth="1"/>
    <col min="2" max="2" width="8.453125" style="5" customWidth="1"/>
    <col min="3" max="7" width="7.54296875" style="5" bestFit="1" customWidth="1"/>
    <col min="8" max="16384" width="8.453125" style="5"/>
  </cols>
  <sheetData>
    <row r="1" spans="1:14" ht="19.95" customHeight="1" x14ac:dyDescent="0.25">
      <c r="A1" s="4" t="s">
        <v>202</v>
      </c>
      <c r="B1" s="6"/>
      <c r="C1" s="6"/>
      <c r="D1" s="6"/>
      <c r="E1" s="6"/>
      <c r="F1" s="6"/>
    </row>
    <row r="2" spans="1:14" ht="19.95" customHeight="1" x14ac:dyDescent="0.25">
      <c r="A2" t="s">
        <v>2</v>
      </c>
      <c r="B2" s="6"/>
      <c r="C2" s="6"/>
      <c r="D2" s="6"/>
      <c r="E2" s="6"/>
      <c r="F2" s="6"/>
    </row>
    <row r="3" spans="1:14" ht="19.95" customHeight="1" x14ac:dyDescent="0.25">
      <c r="A3" t="s">
        <v>3</v>
      </c>
      <c r="B3" s="6"/>
      <c r="C3" s="6"/>
      <c r="D3" s="6"/>
      <c r="E3" s="6"/>
      <c r="F3" s="6"/>
    </row>
    <row r="4" spans="1:14" s="9" customFormat="1" ht="19.95" customHeight="1" x14ac:dyDescent="0.25">
      <c r="A4" s="30" t="s">
        <v>4</v>
      </c>
      <c r="B4" s="29" t="s">
        <v>10</v>
      </c>
      <c r="C4" s="29" t="s">
        <v>11</v>
      </c>
      <c r="D4" s="29" t="s">
        <v>12</v>
      </c>
      <c r="E4" s="29" t="s">
        <v>13</v>
      </c>
      <c r="F4" s="29" t="s">
        <v>14</v>
      </c>
      <c r="G4" s="29" t="s">
        <v>15</v>
      </c>
    </row>
    <row r="5" spans="1:14" ht="19.95" customHeight="1" x14ac:dyDescent="0.25">
      <c r="A5" t="s">
        <v>17</v>
      </c>
      <c r="B5" s="32">
        <v>-42.225689292339666</v>
      </c>
      <c r="C5" s="32">
        <v>255.23321786500674</v>
      </c>
      <c r="D5" s="32">
        <v>745.42650260787923</v>
      </c>
      <c r="E5" s="32">
        <v>1157.9301271939476</v>
      </c>
      <c r="F5" s="32">
        <v>1253.7432924721325</v>
      </c>
      <c r="G5" s="32">
        <v>1424.5879312139587</v>
      </c>
      <c r="I5" s="9"/>
      <c r="J5" s="9"/>
      <c r="K5" s="9"/>
      <c r="L5" s="9"/>
      <c r="M5" s="9"/>
      <c r="N5" s="9"/>
    </row>
    <row r="6" spans="1:14" ht="19.95" customHeight="1" x14ac:dyDescent="0.25">
      <c r="A6" t="s">
        <v>18</v>
      </c>
      <c r="B6" s="32">
        <v>26.082557493833065</v>
      </c>
      <c r="C6" s="32">
        <v>32.877496256651284</v>
      </c>
      <c r="D6" s="32">
        <v>-177.44573008257112</v>
      </c>
      <c r="E6" s="32">
        <v>-80.073573421013862</v>
      </c>
      <c r="F6" s="32">
        <v>-42.032145621367363</v>
      </c>
      <c r="G6" s="32">
        <v>19.453466926320743</v>
      </c>
    </row>
    <row r="7" spans="1:14" ht="19.95" customHeight="1" x14ac:dyDescent="0.25">
      <c r="A7" t="s">
        <v>28</v>
      </c>
      <c r="B7" s="32">
        <v>-28.289000000000016</v>
      </c>
      <c r="C7" s="32">
        <v>180.5760021641521</v>
      </c>
      <c r="D7" s="32">
        <v>223.62550287177561</v>
      </c>
      <c r="E7" s="32">
        <v>150.93200321576549</v>
      </c>
      <c r="F7" s="32">
        <v>103.98932040289387</v>
      </c>
      <c r="G7" s="32">
        <v>86.336901027103323</v>
      </c>
    </row>
    <row r="8" spans="1:14" ht="19.95" customHeight="1" x14ac:dyDescent="0.25">
      <c r="A8" t="s">
        <v>19</v>
      </c>
      <c r="B8" s="32">
        <v>-5.8045969930340959</v>
      </c>
      <c r="C8" s="32">
        <v>-4.1594519746576282</v>
      </c>
      <c r="D8" s="32">
        <v>-1.7368181848424342</v>
      </c>
      <c r="E8" s="32">
        <v>9.1030783975889094</v>
      </c>
      <c r="F8" s="32">
        <v>9.1685973032992258</v>
      </c>
      <c r="G8" s="32">
        <v>9.1799084513055718</v>
      </c>
    </row>
    <row r="9" spans="1:14" ht="19.95" customHeight="1" x14ac:dyDescent="0.25">
      <c r="A9" s="33" t="s">
        <v>20</v>
      </c>
      <c r="B9" s="34">
        <v>-50.236728791540713</v>
      </c>
      <c r="C9" s="34">
        <v>464.52726431115252</v>
      </c>
      <c r="D9" s="34">
        <v>789.86945721224129</v>
      </c>
      <c r="E9" s="34">
        <v>1237.891635386288</v>
      </c>
      <c r="F9" s="34">
        <v>1324.8690645569582</v>
      </c>
      <c r="G9" s="34">
        <v>1539.5582076186884</v>
      </c>
    </row>
    <row r="10" spans="1:14" ht="19.95" customHeight="1" x14ac:dyDescent="0.25">
      <c r="A10" t="s">
        <v>5</v>
      </c>
      <c r="B10" s="10"/>
      <c r="C10" s="10"/>
      <c r="D10" s="10"/>
      <c r="E10" s="10"/>
      <c r="F10" s="10"/>
      <c r="G10" s="10"/>
    </row>
    <row r="11" spans="1:14" ht="19.95" customHeight="1" x14ac:dyDescent="0.25">
      <c r="A11" t="s">
        <v>187</v>
      </c>
      <c r="B11" s="10"/>
      <c r="C11" s="10"/>
      <c r="D11" s="10"/>
      <c r="E11" s="10"/>
      <c r="F11" s="10"/>
      <c r="G11" s="10"/>
    </row>
    <row r="12" spans="1:14" ht="19.95" customHeight="1" x14ac:dyDescent="0.25">
      <c r="A12" s="28" t="s">
        <v>203</v>
      </c>
      <c r="B12" s="10"/>
      <c r="C12" s="10"/>
      <c r="D12" s="10"/>
      <c r="E12" s="10"/>
      <c r="F12" s="10"/>
      <c r="G12" s="10"/>
    </row>
    <row r="13" spans="1:14" ht="19.95" customHeight="1" x14ac:dyDescent="0.25">
      <c r="A13" s="28" t="s">
        <v>118</v>
      </c>
      <c r="B13" s="10"/>
      <c r="C13" s="10"/>
      <c r="D13" s="10"/>
      <c r="E13" s="10"/>
      <c r="F13" s="10"/>
      <c r="G13" s="10"/>
    </row>
    <row r="14" spans="1:14" ht="20.100000000000001" customHeight="1" x14ac:dyDescent="0.25">
      <c r="A14" s="28" t="s">
        <v>76</v>
      </c>
      <c r="B14"/>
    </row>
    <row r="15" spans="1:14" ht="20.100000000000001" customHeight="1" x14ac:dyDescent="0.25">
      <c r="A15" t="s">
        <v>200</v>
      </c>
      <c r="B15"/>
    </row>
    <row r="16" spans="1:14" ht="19.95" customHeight="1" x14ac:dyDescent="0.25">
      <c r="A16" s="2" t="s">
        <v>1</v>
      </c>
      <c r="B16" s="12"/>
      <c r="C16" s="12"/>
      <c r="D16" s="12"/>
      <c r="E16" s="12"/>
      <c r="F16" s="13"/>
      <c r="G16" s="12"/>
    </row>
    <row r="18" spans="1:5" ht="19.95" customHeight="1" x14ac:dyDescent="0.25">
      <c r="B18" s="14"/>
    </row>
    <row r="22" spans="1:5" ht="19.95" customHeight="1" x14ac:dyDescent="0.25">
      <c r="A22" s="7"/>
    </row>
    <row r="23" spans="1:5" ht="19.95" customHeight="1" x14ac:dyDescent="0.25">
      <c r="A23" s="8"/>
      <c r="B23" s="8"/>
      <c r="C23" s="8"/>
      <c r="D23" s="8"/>
      <c r="E23" s="8"/>
    </row>
  </sheetData>
  <hyperlinks>
    <hyperlink ref="A16" location="'Table of Contents'!A1" display="Return to Contents" xr:uid="{9A344E9D-1DEC-42CA-BAEE-20FAD203AA2C}"/>
    <hyperlink ref="A14" r:id="rId1" display="Scottish Government (2024) Non-domestic rates income statistics," xr:uid="{4EA5A856-4475-4688-A049-67A2D9EEB42F}"/>
    <hyperlink ref="A13" r:id="rId2" display="Revenue Scotland (2024) Annual Report and Accounts 2022-23 – Devolved Taxes Accounts" xr:uid="{7E608533-A16A-4ADB-B718-DB9C32C4DBD0}"/>
    <hyperlink ref="A12" r:id="rId3" xr:uid="{6AF1F708-E36E-48D2-893E-CDA90F61768C}"/>
  </hyperlinks>
  <pageMargins left="0.7" right="0.7" top="0.75" bottom="0.75" header="0.3" footer="0.3"/>
  <pageSetup paperSize="9" orientation="portrait" r:id="rId4"/>
  <tableParts count="1">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E1EC5-A1BB-46B5-82B8-AB8BF0B2DA73}">
  <sheetPr>
    <tabColor rgb="FF397E77"/>
  </sheetPr>
  <dimension ref="A1:A2"/>
  <sheetViews>
    <sheetView showGridLines="0" workbookViewId="0"/>
  </sheetViews>
  <sheetFormatPr defaultColWidth="8.453125" defaultRowHeight="19.95" customHeight="1" x14ac:dyDescent="0.25"/>
  <cols>
    <col min="1" max="1" width="18.453125" style="5" customWidth="1"/>
    <col min="2" max="16384" width="8.453125" style="5"/>
  </cols>
  <sheetData>
    <row r="1" spans="1:1" ht="19.95" customHeight="1" x14ac:dyDescent="0.25">
      <c r="A1" s="2" t="s">
        <v>1</v>
      </c>
    </row>
    <row r="2" spans="1:1" ht="19.95" customHeight="1" x14ac:dyDescent="0.25">
      <c r="A2" s="1"/>
    </row>
  </sheetData>
  <hyperlinks>
    <hyperlink ref="A1:A2" location="Contents!A1" display="Return to Contents" xr:uid="{1F929655-BB3D-4508-A425-1ACD3BA65241}"/>
    <hyperlink ref="A1" location="'Table of Contents'!A1" display="Return to Contents" xr:uid="{6D3CD149-0D9E-47BB-AE4E-DECF02C4705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5E12C-4969-4C60-B792-C908F8AB7F96}">
  <dimension ref="A1:G18"/>
  <sheetViews>
    <sheetView showGridLines="0" zoomScaleNormal="100" workbookViewId="0"/>
  </sheetViews>
  <sheetFormatPr defaultColWidth="8.453125" defaultRowHeight="19.95" customHeight="1" x14ac:dyDescent="0.25"/>
  <cols>
    <col min="1" max="1" width="17.453125" style="5" customWidth="1"/>
    <col min="2" max="7" width="7.54296875" style="5" bestFit="1" customWidth="1"/>
    <col min="8" max="16384" width="8.453125" style="5"/>
  </cols>
  <sheetData>
    <row r="1" spans="1:7" ht="19.95" customHeight="1" x14ac:dyDescent="0.25">
      <c r="A1" s="4" t="s">
        <v>24</v>
      </c>
      <c r="B1" s="6"/>
      <c r="C1" s="6"/>
      <c r="D1" s="6"/>
      <c r="E1" s="6"/>
      <c r="F1" s="6"/>
    </row>
    <row r="2" spans="1:7" ht="19.95" customHeight="1" x14ac:dyDescent="0.25">
      <c r="A2" t="s">
        <v>2</v>
      </c>
      <c r="B2" s="6"/>
      <c r="C2" s="6"/>
      <c r="D2" s="6"/>
      <c r="E2" s="6"/>
      <c r="F2" s="6"/>
    </row>
    <row r="3" spans="1:7" ht="19.95" customHeight="1" x14ac:dyDescent="0.25">
      <c r="A3" t="s">
        <v>3</v>
      </c>
      <c r="B3" s="6"/>
      <c r="C3" s="6"/>
      <c r="D3" s="6"/>
      <c r="E3" s="6"/>
      <c r="F3" s="6"/>
    </row>
    <row r="4" spans="1:7" s="9" customFormat="1" ht="19.95" customHeight="1" x14ac:dyDescent="0.25">
      <c r="A4" s="30" t="s">
        <v>4</v>
      </c>
      <c r="B4" s="29" t="s">
        <v>11</v>
      </c>
      <c r="C4" s="29" t="s">
        <v>12</v>
      </c>
      <c r="D4" s="29" t="s">
        <v>13</v>
      </c>
      <c r="E4" s="29" t="s">
        <v>14</v>
      </c>
      <c r="F4" s="29" t="s">
        <v>15</v>
      </c>
      <c r="G4" s="29" t="s">
        <v>16</v>
      </c>
    </row>
    <row r="5" spans="1:7" ht="19.95" customHeight="1" x14ac:dyDescent="0.25">
      <c r="A5" t="s">
        <v>17</v>
      </c>
      <c r="B5" s="32" t="s">
        <v>45</v>
      </c>
      <c r="C5" s="32">
        <v>52.192312744523157</v>
      </c>
      <c r="D5" s="32">
        <v>185.4801996299785</v>
      </c>
      <c r="E5" s="32">
        <v>196.63637076430024</v>
      </c>
      <c r="F5" s="32">
        <v>205.65081219107577</v>
      </c>
      <c r="G5" s="32">
        <v>215.43311881891296</v>
      </c>
    </row>
    <row r="6" spans="1:7" ht="19.95" customHeight="1" x14ac:dyDescent="0.25">
      <c r="A6" t="s">
        <v>18</v>
      </c>
      <c r="B6" s="32" t="s">
        <v>45</v>
      </c>
      <c r="C6" s="32">
        <v>-36.324341037888189</v>
      </c>
      <c r="D6" s="32">
        <v>-11.348990251248779</v>
      </c>
      <c r="E6" s="32">
        <v>-10.928809723958238</v>
      </c>
      <c r="F6" s="32">
        <v>-10.859942613615658</v>
      </c>
      <c r="G6" s="32">
        <v>-11.592982323297747</v>
      </c>
    </row>
    <row r="7" spans="1:7" ht="19.95" customHeight="1" x14ac:dyDescent="0.25">
      <c r="A7" t="s">
        <v>28</v>
      </c>
      <c r="B7" s="32">
        <v>4.6385689796151439</v>
      </c>
      <c r="C7" s="32">
        <v>31.700352302494935</v>
      </c>
      <c r="D7" s="32">
        <v>29.039229645842084</v>
      </c>
      <c r="E7" s="32">
        <v>32.36083334473966</v>
      </c>
      <c r="F7" s="32">
        <v>32.079851935608644</v>
      </c>
      <c r="G7" s="32">
        <v>33.035338582618806</v>
      </c>
    </row>
    <row r="8" spans="1:7" ht="19.95" customHeight="1" x14ac:dyDescent="0.25">
      <c r="A8" t="s">
        <v>19</v>
      </c>
      <c r="B8" s="32" t="s">
        <v>45</v>
      </c>
      <c r="C8" s="32">
        <v>5.993731324036716</v>
      </c>
      <c r="D8" s="32">
        <v>3.6277984132562509</v>
      </c>
      <c r="E8" s="32">
        <v>3.7095104292663876</v>
      </c>
      <c r="F8" s="32">
        <v>3.7859233174535163</v>
      </c>
      <c r="G8" s="32">
        <v>3.8695749904742627</v>
      </c>
    </row>
    <row r="9" spans="1:7" ht="19.95" customHeight="1" x14ac:dyDescent="0.25">
      <c r="A9" s="33" t="s">
        <v>20</v>
      </c>
      <c r="B9" s="34">
        <v>4.6385689796151439</v>
      </c>
      <c r="C9" s="34">
        <v>53.562055333166619</v>
      </c>
      <c r="D9" s="34">
        <v>206.79823743782805</v>
      </c>
      <c r="E9" s="34">
        <v>221.77790481434806</v>
      </c>
      <c r="F9" s="34">
        <v>230.65664483052228</v>
      </c>
      <c r="G9" s="34">
        <v>240.74505006870828</v>
      </c>
    </row>
    <row r="10" spans="1:7" ht="19.95" customHeight="1" x14ac:dyDescent="0.25">
      <c r="A10" t="s">
        <v>25</v>
      </c>
      <c r="B10" s="10"/>
      <c r="C10" s="10"/>
      <c r="D10" s="10"/>
      <c r="E10" s="10"/>
      <c r="F10" s="10"/>
      <c r="G10" s="10"/>
    </row>
    <row r="11" spans="1:7" ht="19.95" customHeight="1" x14ac:dyDescent="0.25">
      <c r="A11" s="2" t="s">
        <v>1</v>
      </c>
      <c r="B11" s="12"/>
      <c r="C11" s="12"/>
      <c r="D11" s="12"/>
      <c r="E11" s="12"/>
      <c r="F11" s="13"/>
      <c r="G11" s="12"/>
    </row>
    <row r="13" spans="1:7" ht="19.95" customHeight="1" x14ac:dyDescent="0.25">
      <c r="B13" s="14"/>
    </row>
    <row r="17" spans="1:5" ht="19.95" customHeight="1" x14ac:dyDescent="0.25">
      <c r="A17" s="7"/>
    </row>
    <row r="18" spans="1:5" ht="19.95" customHeight="1" x14ac:dyDescent="0.25">
      <c r="A18" s="8"/>
      <c r="B18" s="8"/>
      <c r="C18" s="8"/>
      <c r="D18" s="8"/>
      <c r="E18" s="8"/>
    </row>
  </sheetData>
  <phoneticPr fontId="11" type="noConversion"/>
  <hyperlinks>
    <hyperlink ref="A11" location="'Table of Contents'!A1" display="Return to Contents" xr:uid="{5092B777-4DEE-4727-96FF-86957467B88F}"/>
  </hyperlink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59F87-6786-4CBA-A5E5-F1B3EAAF456B}">
  <dimension ref="A1:S27"/>
  <sheetViews>
    <sheetView showGridLines="0" zoomScaleNormal="100" workbookViewId="0"/>
  </sheetViews>
  <sheetFormatPr defaultColWidth="8.453125" defaultRowHeight="19.95" customHeight="1" x14ac:dyDescent="0.25"/>
  <cols>
    <col min="1" max="1" width="9.6328125" style="5" customWidth="1"/>
    <col min="2" max="2" width="13.81640625" style="5" bestFit="1" customWidth="1"/>
    <col min="3" max="10" width="10.36328125" style="5" customWidth="1"/>
    <col min="11" max="16384" width="8.453125" style="5"/>
  </cols>
  <sheetData>
    <row r="1" spans="1:19" ht="19.95" customHeight="1" x14ac:dyDescent="0.25">
      <c r="A1" s="4" t="s">
        <v>119</v>
      </c>
      <c r="B1" s="4"/>
      <c r="C1" s="6"/>
      <c r="D1" s="6"/>
      <c r="E1" s="6"/>
      <c r="F1" s="6"/>
      <c r="G1" s="6"/>
      <c r="H1" s="6"/>
      <c r="I1" s="6"/>
    </row>
    <row r="2" spans="1:19" ht="19.95" customHeight="1" x14ac:dyDescent="0.25">
      <c r="A2" t="s">
        <v>2</v>
      </c>
      <c r="B2"/>
      <c r="C2" s="6"/>
      <c r="D2" s="6"/>
      <c r="E2" s="6"/>
      <c r="F2" s="6"/>
      <c r="G2" s="6"/>
      <c r="H2" s="6"/>
      <c r="I2" s="6"/>
    </row>
    <row r="3" spans="1:19" ht="19.95" customHeight="1" x14ac:dyDescent="0.25">
      <c r="A3" t="s">
        <v>26</v>
      </c>
      <c r="B3"/>
      <c r="C3" s="6"/>
      <c r="D3" s="6"/>
      <c r="E3" s="6"/>
      <c r="F3" s="6"/>
      <c r="G3" s="6"/>
      <c r="H3" s="6"/>
      <c r="I3" s="6"/>
    </row>
    <row r="4" spans="1:19" s="9" customFormat="1" ht="28.95" customHeight="1" x14ac:dyDescent="0.25">
      <c r="A4" s="30" t="s">
        <v>27</v>
      </c>
      <c r="B4" s="30" t="s">
        <v>4</v>
      </c>
      <c r="C4" s="57" t="s">
        <v>109</v>
      </c>
      <c r="D4" s="49" t="s">
        <v>107</v>
      </c>
      <c r="E4" s="29" t="s">
        <v>11</v>
      </c>
      <c r="F4" s="29" t="s">
        <v>12</v>
      </c>
      <c r="G4" s="29" t="s">
        <v>13</v>
      </c>
      <c r="H4" s="29" t="s">
        <v>14</v>
      </c>
      <c r="I4" s="29" t="s">
        <v>15</v>
      </c>
      <c r="J4" s="29" t="s">
        <v>16</v>
      </c>
    </row>
    <row r="5" spans="1:19" ht="19.95" customHeight="1" x14ac:dyDescent="0.25">
      <c r="A5" t="s">
        <v>17</v>
      </c>
      <c r="B5" t="s">
        <v>31</v>
      </c>
      <c r="C5" s="32">
        <v>-14908.585242819345</v>
      </c>
      <c r="D5" s="32">
        <v>-16527.066299839975</v>
      </c>
      <c r="E5" s="32">
        <v>-18388.544637678337</v>
      </c>
      <c r="F5" s="32">
        <v>-19639.499794454674</v>
      </c>
      <c r="G5" s="32">
        <v>-20468.226616278691</v>
      </c>
      <c r="H5" s="32">
        <v>-21206.672534764599</v>
      </c>
      <c r="I5" s="32">
        <v>-21862.109223601085</v>
      </c>
      <c r="J5" s="32">
        <v>-22674.624675854742</v>
      </c>
      <c r="L5" s="9"/>
      <c r="M5" s="9"/>
      <c r="N5" s="9"/>
      <c r="O5" s="9"/>
      <c r="P5" s="9"/>
      <c r="Q5" s="9"/>
      <c r="R5" s="9"/>
      <c r="S5" s="9"/>
    </row>
    <row r="6" spans="1:19" ht="19.95" customHeight="1" x14ac:dyDescent="0.25">
      <c r="A6" t="s">
        <v>17</v>
      </c>
      <c r="B6" t="s">
        <v>32</v>
      </c>
      <c r="C6" s="32">
        <v>15169.043819317261</v>
      </c>
      <c r="D6" s="32">
        <v>17314.667533485572</v>
      </c>
      <c r="E6" s="32">
        <v>19099.315664327292</v>
      </c>
      <c r="F6" s="32">
        <v>20477.043824688146</v>
      </c>
      <c r="G6" s="32">
        <v>21782.16727353022</v>
      </c>
      <c r="H6" s="32">
        <v>22980.358524634899</v>
      </c>
      <c r="I6" s="32">
        <v>23913.210986994734</v>
      </c>
      <c r="J6" s="32">
        <v>24930.001378176916</v>
      </c>
      <c r="L6" s="9"/>
      <c r="M6" s="9"/>
      <c r="N6" s="9"/>
      <c r="O6" s="9"/>
      <c r="P6" s="9"/>
      <c r="Q6" s="9"/>
      <c r="R6" s="9"/>
      <c r="S6" s="9"/>
    </row>
    <row r="7" spans="1:19" ht="19.95" customHeight="1" x14ac:dyDescent="0.25">
      <c r="A7" s="45" t="s">
        <v>17</v>
      </c>
      <c r="B7" s="45" t="s">
        <v>33</v>
      </c>
      <c r="C7" s="46">
        <v>260.45857649791651</v>
      </c>
      <c r="D7" s="46">
        <v>787.60123364559695</v>
      </c>
      <c r="E7" s="46">
        <v>710.77102664895574</v>
      </c>
      <c r="F7" s="46">
        <v>837.54403023347186</v>
      </c>
      <c r="G7" s="46">
        <v>1313.940657251529</v>
      </c>
      <c r="H7" s="46">
        <v>1773.6859898703005</v>
      </c>
      <c r="I7" s="46">
        <v>2051.1017633936499</v>
      </c>
      <c r="J7" s="46">
        <v>2255.3767023221735</v>
      </c>
      <c r="L7" s="9"/>
      <c r="M7" s="9"/>
      <c r="N7" s="9"/>
      <c r="O7" s="9"/>
      <c r="P7" s="9"/>
      <c r="Q7" s="9"/>
      <c r="R7" s="9"/>
      <c r="S7" s="9"/>
    </row>
    <row r="8" spans="1:19" ht="19.95" customHeight="1" x14ac:dyDescent="0.25">
      <c r="A8" t="s">
        <v>189</v>
      </c>
      <c r="B8" t="s">
        <v>31</v>
      </c>
      <c r="C8" s="32">
        <v>-697.08565225600228</v>
      </c>
      <c r="D8" s="32">
        <v>-525.53477880633545</v>
      </c>
      <c r="E8" s="32">
        <v>-574.14196362563735</v>
      </c>
      <c r="F8" s="32">
        <v>-660.33971611320521</v>
      </c>
      <c r="G8" s="32">
        <v>-760.52992826385434</v>
      </c>
      <c r="H8" s="32">
        <v>-862.430681746392</v>
      </c>
      <c r="I8" s="32">
        <v>-961.13575113312424</v>
      </c>
      <c r="J8" s="32">
        <v>-1046.7896678807804</v>
      </c>
      <c r="L8" s="9"/>
      <c r="M8" s="9"/>
      <c r="N8" s="9"/>
      <c r="O8" s="9"/>
      <c r="P8" s="9"/>
      <c r="Q8" s="9"/>
      <c r="R8" s="9"/>
      <c r="S8" s="9"/>
    </row>
    <row r="9" spans="1:19" ht="19.95" customHeight="1" x14ac:dyDescent="0.25">
      <c r="A9" t="s">
        <v>189</v>
      </c>
      <c r="B9" t="s">
        <v>32</v>
      </c>
      <c r="C9" s="32">
        <v>847.83600000000001</v>
      </c>
      <c r="D9" s="32">
        <v>784.37199999999996</v>
      </c>
      <c r="E9" s="32">
        <v>911.05600216415223</v>
      </c>
      <c r="F9" s="32">
        <v>1018.5305028717756</v>
      </c>
      <c r="G9" s="32">
        <v>1058.3300032157654</v>
      </c>
      <c r="H9" s="32">
        <v>1102.326320402894</v>
      </c>
      <c r="I9" s="32">
        <v>1157.8919010271034</v>
      </c>
      <c r="J9" s="32">
        <v>1222.9765193392991</v>
      </c>
      <c r="L9" s="9"/>
      <c r="M9" s="9"/>
      <c r="N9" s="9"/>
      <c r="O9" s="9"/>
      <c r="P9" s="9"/>
      <c r="Q9" s="9"/>
      <c r="R9" s="9"/>
      <c r="S9" s="9"/>
    </row>
    <row r="10" spans="1:19" ht="19.95" customHeight="1" x14ac:dyDescent="0.25">
      <c r="A10" s="45" t="s">
        <v>189</v>
      </c>
      <c r="B10" s="45" t="s">
        <v>33</v>
      </c>
      <c r="C10" s="46">
        <v>150.75034774399774</v>
      </c>
      <c r="D10" s="46">
        <v>258.8372211936645</v>
      </c>
      <c r="E10" s="46">
        <v>336.91403853851489</v>
      </c>
      <c r="F10" s="46">
        <v>358.19078675857043</v>
      </c>
      <c r="G10" s="46">
        <v>297.80007495191103</v>
      </c>
      <c r="H10" s="46">
        <v>239.895638656502</v>
      </c>
      <c r="I10" s="46">
        <v>196.75614989397911</v>
      </c>
      <c r="J10" s="46">
        <v>176.18685145851873</v>
      </c>
      <c r="L10" s="9"/>
      <c r="M10" s="9"/>
      <c r="N10" s="9"/>
      <c r="O10" s="9"/>
      <c r="P10" s="9"/>
      <c r="Q10" s="9"/>
      <c r="R10" s="9"/>
      <c r="S10" s="9"/>
    </row>
    <row r="11" spans="1:19" ht="19.95" customHeight="1" x14ac:dyDescent="0.25">
      <c r="A11" t="s">
        <v>190</v>
      </c>
      <c r="B11" t="s">
        <v>31</v>
      </c>
      <c r="C11" s="32">
        <v>-95.323943357376734</v>
      </c>
      <c r="D11" s="32">
        <v>-74.287683231407897</v>
      </c>
      <c r="E11" s="32">
        <v>-74.901003496287245</v>
      </c>
      <c r="F11" s="32">
        <v>-56.566802345079466</v>
      </c>
      <c r="G11" s="32">
        <v>-54.437219618023313</v>
      </c>
      <c r="H11" s="32">
        <v>-37.31735509778099</v>
      </c>
      <c r="I11" s="32">
        <v>-39.668412557508596</v>
      </c>
      <c r="J11" s="32">
        <v>-40.895514376339023</v>
      </c>
      <c r="L11" s="9"/>
      <c r="M11" s="9"/>
      <c r="N11" s="9"/>
      <c r="O11" s="9"/>
      <c r="P11" s="9"/>
      <c r="Q11" s="9"/>
      <c r="R11" s="9"/>
      <c r="S11" s="9"/>
    </row>
    <row r="12" spans="1:19" ht="19.95" customHeight="1" x14ac:dyDescent="0.25">
      <c r="A12" t="s">
        <v>190</v>
      </c>
      <c r="B12" t="s">
        <v>32</v>
      </c>
      <c r="C12" s="32">
        <v>109.699</v>
      </c>
      <c r="D12" s="32">
        <v>68.372</v>
      </c>
      <c r="E12" s="32">
        <v>54.074457888932791</v>
      </c>
      <c r="F12" s="32">
        <v>40.352627781835444</v>
      </c>
      <c r="G12" s="32">
        <v>24.261873914976068</v>
      </c>
      <c r="H12" s="32">
        <v>24.710119611886107</v>
      </c>
      <c r="I12" s="32">
        <v>25.161684838618694</v>
      </c>
      <c r="J12" s="32">
        <v>25.614565116785133</v>
      </c>
      <c r="L12" s="9"/>
      <c r="M12" s="9"/>
      <c r="N12" s="9"/>
      <c r="O12" s="9"/>
      <c r="P12" s="9"/>
      <c r="Q12" s="9"/>
      <c r="R12" s="9"/>
      <c r="S12" s="9"/>
    </row>
    <row r="13" spans="1:19" ht="19.95" customHeight="1" x14ac:dyDescent="0.25">
      <c r="A13" t="s">
        <v>190</v>
      </c>
      <c r="B13" t="s">
        <v>33</v>
      </c>
      <c r="C13" s="32">
        <v>14.375056642623264</v>
      </c>
      <c r="D13" s="32">
        <v>-5.9156832314078969</v>
      </c>
      <c r="E13" s="32">
        <v>-20.826545607354454</v>
      </c>
      <c r="F13" s="32">
        <v>-16.214174563244022</v>
      </c>
      <c r="G13" s="32">
        <v>-30.175345703047245</v>
      </c>
      <c r="H13" s="32">
        <v>-12.607235485894883</v>
      </c>
      <c r="I13" s="32">
        <v>-14.506727718889902</v>
      </c>
      <c r="J13" s="32">
        <v>-15.280949259553889</v>
      </c>
      <c r="L13" s="9"/>
      <c r="M13" s="9"/>
      <c r="N13" s="9"/>
      <c r="O13" s="9"/>
      <c r="P13" s="9"/>
      <c r="Q13" s="9"/>
      <c r="R13" s="9"/>
      <c r="S13" s="9"/>
    </row>
    <row r="14" spans="1:19" ht="19.95" customHeight="1" x14ac:dyDescent="0.25">
      <c r="A14" s="33" t="s">
        <v>30</v>
      </c>
      <c r="B14" s="33" t="s">
        <v>33</v>
      </c>
      <c r="C14" s="34">
        <v>425.58398088453748</v>
      </c>
      <c r="D14" s="34">
        <v>1040.5227716078534</v>
      </c>
      <c r="E14" s="34">
        <v>1026.8585195801161</v>
      </c>
      <c r="F14" s="34">
        <v>1179.5206424287983</v>
      </c>
      <c r="G14" s="34">
        <v>1581.5653865003928</v>
      </c>
      <c r="H14" s="34">
        <v>2000.9743930409074</v>
      </c>
      <c r="I14" s="34">
        <v>2233.3511855687389</v>
      </c>
      <c r="J14" s="34">
        <v>2416.2826045211382</v>
      </c>
      <c r="L14" s="9"/>
      <c r="M14" s="9"/>
      <c r="N14" s="9"/>
      <c r="O14" s="9"/>
      <c r="P14" s="9"/>
      <c r="Q14" s="9"/>
      <c r="R14" s="9"/>
      <c r="S14" s="9"/>
    </row>
    <row r="15" spans="1:19" ht="19.95" customHeight="1" x14ac:dyDescent="0.25">
      <c r="A15" s="47" t="s">
        <v>5</v>
      </c>
      <c r="B15"/>
      <c r="C15" s="10"/>
      <c r="D15" s="10"/>
      <c r="E15" s="10"/>
      <c r="F15" s="10"/>
      <c r="G15" s="10"/>
      <c r="H15" s="10"/>
      <c r="I15" s="10"/>
      <c r="J15" s="10"/>
      <c r="L15" s="9"/>
      <c r="M15" s="9"/>
      <c r="N15" s="9"/>
      <c r="O15" s="9"/>
      <c r="P15" s="9"/>
      <c r="Q15" s="9"/>
      <c r="R15" s="9"/>
      <c r="S15" s="9"/>
    </row>
    <row r="16" spans="1:19" ht="19.95" customHeight="1" x14ac:dyDescent="0.25">
      <c r="A16" s="47" t="s">
        <v>187</v>
      </c>
      <c r="B16"/>
      <c r="C16" s="10"/>
      <c r="D16" s="10"/>
      <c r="E16" s="10"/>
      <c r="F16" s="10"/>
      <c r="G16" s="10"/>
      <c r="H16" s="10"/>
      <c r="I16" s="10"/>
      <c r="J16" s="10"/>
      <c r="L16" s="9"/>
      <c r="M16" s="9"/>
      <c r="N16" s="9"/>
      <c r="O16" s="9"/>
      <c r="P16" s="9"/>
      <c r="Q16" s="9"/>
      <c r="R16" s="9"/>
      <c r="S16" s="9"/>
    </row>
    <row r="17" spans="1:19" ht="19.95" customHeight="1" x14ac:dyDescent="0.25">
      <c r="A17" s="47" t="s">
        <v>188</v>
      </c>
      <c r="B17"/>
      <c r="C17" s="10"/>
      <c r="D17" s="10"/>
      <c r="E17" s="10"/>
      <c r="F17" s="10"/>
      <c r="G17" s="10"/>
      <c r="H17" s="10"/>
      <c r="I17" s="10"/>
      <c r="J17" s="10"/>
      <c r="L17" s="9"/>
      <c r="M17" s="9"/>
      <c r="N17" s="9"/>
      <c r="O17" s="9"/>
      <c r="P17" s="9"/>
      <c r="Q17" s="9"/>
      <c r="R17" s="9"/>
      <c r="S17" s="9"/>
    </row>
    <row r="18" spans="1:19" ht="19.95" customHeight="1" x14ac:dyDescent="0.25">
      <c r="A18" t="s">
        <v>40</v>
      </c>
      <c r="B18"/>
      <c r="C18" s="10"/>
      <c r="D18" s="10"/>
      <c r="E18" s="10"/>
      <c r="F18" s="10"/>
      <c r="G18" s="10"/>
      <c r="H18" s="10"/>
      <c r="I18" s="10"/>
      <c r="J18" s="10"/>
      <c r="L18" s="9"/>
      <c r="M18" s="9"/>
      <c r="N18" s="9"/>
      <c r="O18" s="9"/>
      <c r="P18" s="9"/>
      <c r="Q18" s="9"/>
      <c r="R18" s="9"/>
      <c r="S18" s="9"/>
    </row>
    <row r="19" spans="1:19" ht="19.95" customHeight="1" x14ac:dyDescent="0.25">
      <c r="A19" t="s">
        <v>201</v>
      </c>
      <c r="B19"/>
      <c r="C19" s="10"/>
      <c r="D19" s="10"/>
      <c r="E19" s="10"/>
      <c r="F19" s="10"/>
      <c r="G19" s="10"/>
      <c r="H19" s="10"/>
      <c r="I19" s="10"/>
      <c r="J19" s="10"/>
      <c r="L19" s="9"/>
      <c r="M19" s="9"/>
      <c r="N19" s="9"/>
      <c r="O19" s="9"/>
      <c r="P19" s="9"/>
      <c r="Q19" s="9"/>
      <c r="R19" s="9"/>
      <c r="S19" s="9"/>
    </row>
    <row r="20" spans="1:19" ht="19.95" customHeight="1" x14ac:dyDescent="0.25">
      <c r="A20" s="2" t="s">
        <v>1</v>
      </c>
      <c r="B20" s="2"/>
      <c r="C20" s="12"/>
      <c r="D20" s="12"/>
      <c r="E20" s="12"/>
      <c r="F20" s="12"/>
      <c r="G20" s="12"/>
      <c r="H20" s="12"/>
      <c r="I20" s="13"/>
      <c r="J20" s="12"/>
      <c r="L20" s="9"/>
      <c r="M20" s="9"/>
      <c r="N20" s="9"/>
      <c r="O20" s="9"/>
      <c r="P20" s="9"/>
      <c r="Q20" s="9"/>
      <c r="R20" s="9"/>
      <c r="S20" s="9"/>
    </row>
    <row r="21" spans="1:19" ht="19.95" customHeight="1" x14ac:dyDescent="0.25">
      <c r="L21" s="9"/>
      <c r="M21" s="9"/>
      <c r="N21" s="9"/>
      <c r="O21" s="9"/>
      <c r="P21" s="9"/>
      <c r="Q21" s="9"/>
      <c r="R21" s="9"/>
      <c r="S21" s="9"/>
    </row>
    <row r="22" spans="1:19" ht="19.95" customHeight="1" x14ac:dyDescent="0.25">
      <c r="C22" s="14"/>
      <c r="D22" s="14"/>
      <c r="E22" s="14"/>
      <c r="F22" s="14"/>
      <c r="G22" s="14"/>
      <c r="H22" s="14"/>
      <c r="I22" s="14"/>
      <c r="J22" s="14"/>
      <c r="L22" s="9"/>
      <c r="M22" s="9"/>
      <c r="N22" s="9"/>
      <c r="O22" s="9"/>
      <c r="P22" s="9"/>
      <c r="Q22" s="9"/>
      <c r="R22" s="9"/>
      <c r="S22" s="9"/>
    </row>
    <row r="23" spans="1:19" ht="19.95" customHeight="1" x14ac:dyDescent="0.25">
      <c r="C23" s="43"/>
      <c r="D23" s="43"/>
      <c r="E23" s="43"/>
      <c r="F23" s="43"/>
      <c r="G23" s="43"/>
      <c r="H23" s="43"/>
      <c r="I23" s="43"/>
      <c r="J23" s="43"/>
      <c r="L23" s="9"/>
      <c r="M23" s="9"/>
      <c r="N23" s="9"/>
      <c r="O23" s="9"/>
      <c r="P23" s="9"/>
      <c r="Q23" s="9"/>
      <c r="R23" s="9"/>
      <c r="S23" s="9"/>
    </row>
    <row r="24" spans="1:19" ht="19.95" customHeight="1" x14ac:dyDescent="0.25">
      <c r="L24" s="9"/>
      <c r="M24" s="9"/>
      <c r="N24" s="9"/>
      <c r="O24" s="9"/>
      <c r="P24" s="9"/>
      <c r="Q24" s="9"/>
      <c r="R24" s="9"/>
      <c r="S24" s="9"/>
    </row>
    <row r="26" spans="1:19" ht="19.95" customHeight="1" x14ac:dyDescent="0.25">
      <c r="A26" s="7"/>
      <c r="B26" s="7"/>
    </row>
    <row r="27" spans="1:19" ht="19.95" customHeight="1" x14ac:dyDescent="0.25">
      <c r="A27" s="8"/>
      <c r="B27" s="8"/>
      <c r="C27" s="8"/>
      <c r="D27" s="8"/>
      <c r="E27" s="8"/>
      <c r="F27" s="8"/>
      <c r="G27" s="8"/>
      <c r="H27" s="8"/>
    </row>
  </sheetData>
  <phoneticPr fontId="11" type="noConversion"/>
  <hyperlinks>
    <hyperlink ref="A20" location="'Table of Contents'!A1" display="Return to Contents" xr:uid="{7A5D9FED-595C-47B5-973E-E2F97F372B47}"/>
  </hyperlink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A4843-9B60-4AE0-8487-A3ECCE280EC6}">
  <dimension ref="A1:S23"/>
  <sheetViews>
    <sheetView showGridLines="0" zoomScaleNormal="100" zoomScaleSheetLayoutView="100" workbookViewId="0"/>
  </sheetViews>
  <sheetFormatPr defaultColWidth="8.81640625" defaultRowHeight="19.95" customHeight="1" x14ac:dyDescent="0.25"/>
  <cols>
    <col min="1" max="1" width="13.81640625" customWidth="1"/>
    <col min="2" max="8" width="7.81640625" bestFit="1" customWidth="1"/>
    <col min="9" max="10" width="9.81640625" customWidth="1"/>
    <col min="11" max="11" width="9.54296875" style="23" customWidth="1"/>
    <col min="12" max="12" width="9.81640625" style="23" customWidth="1"/>
    <col min="26" max="26" width="14.1796875" customWidth="1"/>
    <col min="27" max="29" width="11.54296875" customWidth="1"/>
    <col min="30" max="30" width="15.54296875" customWidth="1"/>
    <col min="31" max="36" width="12.54296875" customWidth="1"/>
    <col min="37" max="37" width="17.54296875" customWidth="1"/>
  </cols>
  <sheetData>
    <row r="1" spans="1:12" s="5" customFormat="1" ht="19.95" customHeight="1" x14ac:dyDescent="0.25">
      <c r="A1" s="77" t="s">
        <v>148</v>
      </c>
      <c r="J1"/>
      <c r="K1" s="15"/>
      <c r="L1" s="15"/>
    </row>
    <row r="2" spans="1:12" s="5" customFormat="1" ht="19.95" customHeight="1" x14ac:dyDescent="0.25">
      <c r="A2" s="103" t="s">
        <v>228</v>
      </c>
      <c r="J2"/>
      <c r="K2" s="15"/>
      <c r="L2" s="15"/>
    </row>
    <row r="3" spans="1:12" s="5" customFormat="1" ht="19.95" customHeight="1" x14ac:dyDescent="0.25">
      <c r="A3" t="s">
        <v>150</v>
      </c>
      <c r="J3"/>
      <c r="K3" s="15"/>
      <c r="L3" s="15"/>
    </row>
    <row r="4" spans="1:12" s="5" customFormat="1" ht="19.95" customHeight="1" x14ac:dyDescent="0.25">
      <c r="A4" t="s">
        <v>210</v>
      </c>
      <c r="J4"/>
      <c r="K4" s="15"/>
      <c r="L4" s="15"/>
    </row>
    <row r="5" spans="1:12" s="20" customFormat="1" ht="19.95" customHeight="1" x14ac:dyDescent="0.25">
      <c r="A5" s="17"/>
      <c r="B5" s="17"/>
      <c r="C5" s="17"/>
      <c r="D5" s="17"/>
      <c r="E5" s="17"/>
      <c r="F5" s="17"/>
      <c r="G5" s="17"/>
      <c r="H5" s="17"/>
      <c r="I5" s="17"/>
      <c r="J5" s="17"/>
      <c r="K5" s="18"/>
      <c r="L5" s="18"/>
    </row>
    <row r="6" spans="1:12" s="20" customFormat="1" ht="19.95" customHeight="1" x14ac:dyDescent="0.25">
      <c r="A6" s="17"/>
      <c r="B6" s="17"/>
      <c r="C6" s="17"/>
      <c r="D6" s="17"/>
      <c r="E6" s="17"/>
      <c r="F6" s="17"/>
      <c r="G6" s="17"/>
      <c r="H6" s="17"/>
      <c r="I6" s="17"/>
      <c r="J6" s="17"/>
      <c r="K6" s="18"/>
      <c r="L6" s="18"/>
    </row>
    <row r="7" spans="1:12" s="20" customFormat="1" ht="19.95" customHeight="1" x14ac:dyDescent="0.25">
      <c r="A7" s="17"/>
      <c r="B7" s="17"/>
      <c r="C7" s="17"/>
      <c r="D7" s="17"/>
      <c r="E7" s="17"/>
      <c r="F7" s="17"/>
      <c r="G7" s="17"/>
      <c r="H7" s="17"/>
      <c r="I7" s="17"/>
      <c r="J7" s="17"/>
      <c r="K7" s="18"/>
      <c r="L7" s="18"/>
    </row>
    <row r="8" spans="1:12" s="20" customFormat="1" ht="19.95" customHeight="1" x14ac:dyDescent="0.25">
      <c r="A8" s="17"/>
      <c r="B8" s="17"/>
      <c r="C8" s="17"/>
      <c r="D8" s="17"/>
      <c r="E8" s="17"/>
      <c r="F8" s="17"/>
      <c r="G8" s="17"/>
      <c r="H8" s="17"/>
      <c r="I8" s="17"/>
      <c r="J8" s="17"/>
      <c r="K8" s="18"/>
      <c r="L8" s="18"/>
    </row>
    <row r="9" spans="1:12" s="20" customFormat="1" ht="19.95" customHeight="1" x14ac:dyDescent="0.25">
      <c r="A9" s="17"/>
      <c r="B9" s="17"/>
      <c r="C9" s="17"/>
      <c r="D9" s="17"/>
      <c r="E9" s="17"/>
      <c r="F9" s="17"/>
      <c r="G9" s="17"/>
      <c r="H9" s="17"/>
      <c r="I9" s="17"/>
      <c r="J9" s="17"/>
      <c r="K9" s="18"/>
      <c r="L9" s="18"/>
    </row>
    <row r="10" spans="1:12" s="20" customFormat="1" ht="19.95" customHeight="1" x14ac:dyDescent="0.25">
      <c r="A10" s="17"/>
      <c r="B10" s="17"/>
      <c r="C10" s="17"/>
      <c r="D10" s="17"/>
      <c r="E10" s="17"/>
      <c r="F10" s="17"/>
      <c r="G10" s="17"/>
      <c r="H10" s="17"/>
      <c r="I10" s="17"/>
      <c r="J10" s="17"/>
      <c r="K10" s="18"/>
      <c r="L10" s="18"/>
    </row>
    <row r="11" spans="1:12" s="20" customFormat="1" ht="19.95" customHeight="1" x14ac:dyDescent="0.25">
      <c r="A11" s="17"/>
      <c r="B11" s="17"/>
      <c r="C11" s="17"/>
      <c r="D11" s="17"/>
      <c r="E11" s="17"/>
      <c r="F11" s="17"/>
      <c r="G11" s="17"/>
      <c r="H11" s="17"/>
      <c r="I11" s="17"/>
      <c r="J11" s="17"/>
      <c r="K11" s="18"/>
      <c r="L11" s="18"/>
    </row>
    <row r="12" spans="1:12" s="20" customFormat="1" ht="19.95" customHeight="1" x14ac:dyDescent="0.25">
      <c r="A12" s="17"/>
      <c r="B12" s="17"/>
      <c r="C12" s="17"/>
      <c r="D12" s="17"/>
      <c r="E12" s="17"/>
      <c r="F12" s="17"/>
      <c r="G12" s="17"/>
      <c r="H12" s="17"/>
      <c r="I12" s="17"/>
      <c r="J12" s="17"/>
      <c r="K12" s="18"/>
      <c r="L12" s="18"/>
    </row>
    <row r="13" spans="1:12" s="20" customFormat="1" ht="19.95" customHeight="1" x14ac:dyDescent="0.25">
      <c r="A13" s="17"/>
      <c r="B13" s="17"/>
      <c r="C13" s="17"/>
      <c r="D13" s="17"/>
      <c r="E13" s="17"/>
      <c r="F13" s="17"/>
      <c r="G13" s="17"/>
      <c r="H13" s="17"/>
      <c r="I13" s="17"/>
      <c r="J13" s="17"/>
      <c r="K13" s="18"/>
      <c r="L13" s="18"/>
    </row>
    <row r="14" spans="1:12" s="20" customFormat="1" ht="19.95" customHeight="1" x14ac:dyDescent="0.25">
      <c r="A14" s="17"/>
      <c r="B14" s="17"/>
      <c r="C14" s="17"/>
      <c r="D14" s="17"/>
      <c r="E14" s="17"/>
      <c r="F14" s="17"/>
      <c r="G14" s="17"/>
      <c r="H14" s="17"/>
      <c r="I14" s="17"/>
      <c r="J14" s="17"/>
      <c r="K14" s="18"/>
      <c r="L14" s="18"/>
    </row>
    <row r="15" spans="1:12" s="20" customFormat="1" ht="19.95" customHeight="1" x14ac:dyDescent="0.25">
      <c r="A15" s="17"/>
      <c r="B15" s="17"/>
      <c r="C15" s="17"/>
      <c r="D15" s="17"/>
      <c r="E15" s="17"/>
      <c r="F15" s="17"/>
      <c r="G15" s="17"/>
      <c r="H15" s="17"/>
      <c r="I15" s="17"/>
      <c r="J15" s="17"/>
      <c r="K15" s="18"/>
      <c r="L15" s="18"/>
    </row>
    <row r="16" spans="1:12" s="20" customFormat="1" ht="19.95" customHeight="1" x14ac:dyDescent="0.25">
      <c r="A16" s="17"/>
      <c r="B16" s="17"/>
      <c r="C16" s="17"/>
      <c r="D16" s="17"/>
      <c r="E16" s="17"/>
      <c r="F16" s="17"/>
      <c r="G16" s="17"/>
      <c r="H16" s="17"/>
      <c r="I16" s="17"/>
      <c r="J16" s="17"/>
      <c r="K16" s="18"/>
      <c r="L16" s="18"/>
    </row>
    <row r="17" spans="1:19" s="20" customFormat="1" ht="19.95" customHeight="1" x14ac:dyDescent="0.25">
      <c r="A17" s="17"/>
      <c r="B17" s="17"/>
      <c r="C17" s="17"/>
      <c r="D17" s="17"/>
      <c r="E17" s="17"/>
      <c r="F17" s="17"/>
      <c r="G17" s="17"/>
      <c r="H17" s="17"/>
      <c r="I17" s="17"/>
      <c r="J17" s="17"/>
      <c r="K17" s="18"/>
      <c r="L17" s="18"/>
    </row>
    <row r="18" spans="1:19" s="22" customFormat="1" ht="19.95" customHeight="1" x14ac:dyDescent="0.25">
      <c r="A18" s="35" t="s">
        <v>4</v>
      </c>
      <c r="B18" s="3" t="s">
        <v>49</v>
      </c>
      <c r="C18" s="3" t="s">
        <v>10</v>
      </c>
      <c r="D18" s="3" t="s">
        <v>11</v>
      </c>
      <c r="E18" s="3" t="s">
        <v>12</v>
      </c>
      <c r="F18" s="3" t="s">
        <v>13</v>
      </c>
      <c r="G18" s="3" t="s">
        <v>14</v>
      </c>
      <c r="H18" s="3" t="s">
        <v>15</v>
      </c>
      <c r="I18" s="21"/>
    </row>
    <row r="19" spans="1:19" ht="19.95" customHeight="1" x14ac:dyDescent="0.25">
      <c r="A19" t="s">
        <v>36</v>
      </c>
      <c r="B19" s="66">
        <v>541.79714573837373</v>
      </c>
      <c r="C19" s="66">
        <v>826.69148581922127</v>
      </c>
      <c r="D19" s="66">
        <v>1412.1468631945827</v>
      </c>
      <c r="E19" s="66">
        <v>1748.5819235650779</v>
      </c>
      <c r="F19" s="66">
        <v>1895.9059964903972</v>
      </c>
      <c r="G19" s="66">
        <v>2178.2408633174928</v>
      </c>
      <c r="H19" s="66">
        <v>2287.7258313362909</v>
      </c>
      <c r="K19"/>
      <c r="L19"/>
    </row>
    <row r="20" spans="1:19" ht="19.95" customHeight="1" x14ac:dyDescent="0.25">
      <c r="A20" t="s">
        <v>37</v>
      </c>
      <c r="B20" s="66">
        <v>260.45857649791651</v>
      </c>
      <c r="C20" s="66">
        <v>787.60123364559695</v>
      </c>
      <c r="D20" s="66">
        <v>710.77102664895574</v>
      </c>
      <c r="E20" s="66">
        <v>837.54403023347186</v>
      </c>
      <c r="F20" s="66">
        <v>1313.940657251529</v>
      </c>
      <c r="G20" s="66">
        <v>1773.6859898703005</v>
      </c>
      <c r="H20" s="66">
        <v>2051.1017633936499</v>
      </c>
      <c r="K20"/>
      <c r="L20"/>
    </row>
    <row r="21" spans="1:19" s="5" customFormat="1" ht="19.95" customHeight="1" x14ac:dyDescent="0.25">
      <c r="A21" t="s">
        <v>25</v>
      </c>
      <c r="B21" s="82"/>
      <c r="C21" s="82"/>
      <c r="D21" s="82"/>
      <c r="E21" s="82"/>
      <c r="F21" s="82"/>
      <c r="G21" s="82"/>
      <c r="H21" s="82"/>
      <c r="I21" s="82"/>
      <c r="J21" s="83"/>
    </row>
    <row r="22" spans="1:19" s="5" customFormat="1" ht="19.95" customHeight="1" x14ac:dyDescent="0.25">
      <c r="A22" s="28" t="s">
        <v>1</v>
      </c>
      <c r="B22" s="12"/>
      <c r="C22" s="12"/>
      <c r="D22" s="12"/>
      <c r="E22" s="12"/>
      <c r="F22" s="12"/>
      <c r="G22" s="12"/>
      <c r="H22" s="13"/>
      <c r="I22" s="12"/>
      <c r="J22" s="12"/>
    </row>
    <row r="23" spans="1:19" ht="19.95" customHeight="1" x14ac:dyDescent="0.25">
      <c r="K23"/>
      <c r="L23"/>
      <c r="M23" s="23"/>
      <c r="N23" s="23"/>
      <c r="O23" s="23"/>
      <c r="P23" s="23"/>
      <c r="Q23" s="23"/>
      <c r="R23" s="23"/>
      <c r="S23" s="23"/>
    </row>
  </sheetData>
  <hyperlinks>
    <hyperlink ref="A22" location="'Table of Contents'!A1" display="Return to Contents" xr:uid="{8E86954D-1040-43B2-8D83-344402043C7F}"/>
  </hyperlinks>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29020-BE63-480A-A316-14B04C54D8A4}">
  <dimension ref="A1:H32"/>
  <sheetViews>
    <sheetView showGridLines="0" zoomScaleNormal="100" workbookViewId="0"/>
  </sheetViews>
  <sheetFormatPr defaultColWidth="8.453125" defaultRowHeight="19.95" customHeight="1" x14ac:dyDescent="0.25"/>
  <cols>
    <col min="1" max="1" width="25" style="5" customWidth="1"/>
    <col min="2" max="2" width="8.1796875" style="5" bestFit="1" customWidth="1"/>
    <col min="3" max="8" width="7.54296875" style="5" bestFit="1" customWidth="1"/>
    <col min="9" max="16384" width="8.453125" style="5"/>
  </cols>
  <sheetData>
    <row r="1" spans="1:8" ht="19.95" customHeight="1" x14ac:dyDescent="0.25">
      <c r="A1" s="4" t="s">
        <v>147</v>
      </c>
      <c r="B1" s="6"/>
      <c r="C1" s="6"/>
      <c r="D1" s="6"/>
      <c r="E1" s="6"/>
      <c r="F1" s="6"/>
    </row>
    <row r="2" spans="1:8" ht="19.95" customHeight="1" x14ac:dyDescent="0.25">
      <c r="A2" t="s">
        <v>2</v>
      </c>
      <c r="B2" s="6"/>
      <c r="C2" s="6"/>
      <c r="D2" s="6"/>
      <c r="E2" s="6"/>
      <c r="F2" s="6"/>
    </row>
    <row r="3" spans="1:8" ht="19.95" customHeight="1" x14ac:dyDescent="0.25">
      <c r="A3" t="s">
        <v>34</v>
      </c>
      <c r="B3" s="6"/>
      <c r="C3" s="6"/>
      <c r="D3" s="6"/>
      <c r="E3" s="6"/>
      <c r="F3" s="6"/>
    </row>
    <row r="4" spans="1:8" s="9" customFormat="1" ht="32.4" customHeight="1" x14ac:dyDescent="0.25">
      <c r="A4" s="30" t="s">
        <v>4</v>
      </c>
      <c r="B4" s="57" t="s">
        <v>110</v>
      </c>
      <c r="C4" s="29" t="s">
        <v>10</v>
      </c>
      <c r="D4" s="29" t="s">
        <v>11</v>
      </c>
      <c r="E4" s="29" t="s">
        <v>12</v>
      </c>
      <c r="F4" s="29" t="s">
        <v>13</v>
      </c>
      <c r="G4" s="29" t="s">
        <v>14</v>
      </c>
      <c r="H4" s="29" t="s">
        <v>15</v>
      </c>
    </row>
    <row r="5" spans="1:8" ht="19.95" customHeight="1" x14ac:dyDescent="0.25">
      <c r="A5" s="26" t="s">
        <v>35</v>
      </c>
      <c r="B5" s="107" t="s">
        <v>45</v>
      </c>
      <c r="C5" s="107" t="s">
        <v>45</v>
      </c>
      <c r="D5" s="107" t="s">
        <v>45</v>
      </c>
      <c r="E5" s="107" t="s">
        <v>45</v>
      </c>
      <c r="F5" s="107" t="s">
        <v>45</v>
      </c>
      <c r="G5" s="107" t="s">
        <v>45</v>
      </c>
      <c r="H5" s="107" t="s">
        <v>45</v>
      </c>
    </row>
    <row r="6" spans="1:8" ht="19.95" customHeight="1" x14ac:dyDescent="0.25">
      <c r="A6" s="71" t="s">
        <v>204</v>
      </c>
      <c r="B6" s="32">
        <v>15309.484573127973</v>
      </c>
      <c r="C6" s="32">
        <v>17356.893222777911</v>
      </c>
      <c r="D6" s="32">
        <v>18844.082446482815</v>
      </c>
      <c r="E6" s="32">
        <v>19873.27939174978</v>
      </c>
      <c r="F6" s="32">
        <v>20855.99725965827</v>
      </c>
      <c r="G6" s="32">
        <v>22055.666005958847</v>
      </c>
      <c r="H6" s="32">
        <v>22980.788558499444</v>
      </c>
    </row>
    <row r="7" spans="1:8" ht="19.95" customHeight="1" x14ac:dyDescent="0.25">
      <c r="A7" s="108" t="s">
        <v>37</v>
      </c>
      <c r="B7" s="46">
        <v>15169.043819317261</v>
      </c>
      <c r="C7" s="46">
        <v>17314.667533485572</v>
      </c>
      <c r="D7" s="46">
        <v>19099.315664327292</v>
      </c>
      <c r="E7" s="46">
        <v>20477.043824688146</v>
      </c>
      <c r="F7" s="46">
        <v>21782.16727353022</v>
      </c>
      <c r="G7" s="46">
        <v>22980.358524634899</v>
      </c>
      <c r="H7" s="46">
        <v>23913.210986994734</v>
      </c>
    </row>
    <row r="8" spans="1:8" ht="19.95" customHeight="1" x14ac:dyDescent="0.25">
      <c r="A8" s="108" t="s">
        <v>38</v>
      </c>
      <c r="B8" s="46">
        <v>-140.44075381071161</v>
      </c>
      <c r="C8" s="46">
        <v>-42.225689292339666</v>
      </c>
      <c r="D8" s="46">
        <v>255.23321784447762</v>
      </c>
      <c r="E8" s="46">
        <v>603.76443293836564</v>
      </c>
      <c r="F8" s="46">
        <v>926.17001387194978</v>
      </c>
      <c r="G8" s="46">
        <v>924.69251867605271</v>
      </c>
      <c r="H8" s="46">
        <v>932.42242849529066</v>
      </c>
    </row>
    <row r="9" spans="1:8" ht="19.95" customHeight="1" x14ac:dyDescent="0.25">
      <c r="A9" s="26" t="s">
        <v>39</v>
      </c>
      <c r="B9" s="107" t="s">
        <v>45</v>
      </c>
      <c r="C9" s="107" t="s">
        <v>45</v>
      </c>
      <c r="D9" s="107" t="s">
        <v>45</v>
      </c>
      <c r="E9" s="107" t="s">
        <v>45</v>
      </c>
      <c r="F9" s="107" t="s">
        <v>45</v>
      </c>
      <c r="G9" s="107" t="s">
        <v>45</v>
      </c>
      <c r="H9" s="107" t="s">
        <v>45</v>
      </c>
    </row>
    <row r="10" spans="1:8" ht="19.95" customHeight="1" x14ac:dyDescent="0.25">
      <c r="A10" s="71" t="s">
        <v>36</v>
      </c>
      <c r="B10" s="32">
        <v>-14767.687427389614</v>
      </c>
      <c r="C10" s="32">
        <v>-16530.20173695869</v>
      </c>
      <c r="D10" s="32">
        <v>-17431.935583288232</v>
      </c>
      <c r="E10" s="32">
        <v>-18124.697468184702</v>
      </c>
      <c r="F10" s="32">
        <v>-18960.091263167873</v>
      </c>
      <c r="G10" s="32">
        <v>-19877.425142641354</v>
      </c>
      <c r="H10" s="32">
        <v>-20693.062727163153</v>
      </c>
    </row>
    <row r="11" spans="1:8" ht="19.95" customHeight="1" x14ac:dyDescent="0.25">
      <c r="A11" s="108" t="s">
        <v>37</v>
      </c>
      <c r="B11" s="46">
        <v>-14908.585242819345</v>
      </c>
      <c r="C11" s="46">
        <v>-16527.066299839975</v>
      </c>
      <c r="D11" s="46">
        <v>-18388.544637678337</v>
      </c>
      <c r="E11" s="46">
        <v>-19639.499794454674</v>
      </c>
      <c r="F11" s="46">
        <v>-20468.226616278691</v>
      </c>
      <c r="G11" s="46">
        <v>-21206.672534764599</v>
      </c>
      <c r="H11" s="46">
        <v>-21862.109223601085</v>
      </c>
    </row>
    <row r="12" spans="1:8" ht="19.95" customHeight="1" x14ac:dyDescent="0.25">
      <c r="A12" s="108" t="s">
        <v>38</v>
      </c>
      <c r="B12" s="46">
        <v>-140.89781542973105</v>
      </c>
      <c r="C12" s="46">
        <v>3.1354371187153447</v>
      </c>
      <c r="D12" s="46">
        <v>-956.60905439010457</v>
      </c>
      <c r="E12" s="46">
        <v>-1514.8023262699717</v>
      </c>
      <c r="F12" s="46">
        <v>-1508.135353110818</v>
      </c>
      <c r="G12" s="46">
        <v>-1329.2473921232449</v>
      </c>
      <c r="H12" s="46">
        <v>-1169.0464964379316</v>
      </c>
    </row>
    <row r="13" spans="1:8" ht="19.95" customHeight="1" x14ac:dyDescent="0.25">
      <c r="A13" s="26" t="s">
        <v>33</v>
      </c>
      <c r="B13" s="107" t="s">
        <v>45</v>
      </c>
      <c r="C13" s="107" t="s">
        <v>45</v>
      </c>
      <c r="D13" s="107" t="s">
        <v>45</v>
      </c>
      <c r="E13" s="107" t="s">
        <v>45</v>
      </c>
      <c r="F13" s="107" t="s">
        <v>45</v>
      </c>
      <c r="G13" s="107" t="s">
        <v>45</v>
      </c>
      <c r="H13" s="107" t="s">
        <v>45</v>
      </c>
    </row>
    <row r="14" spans="1:8" ht="19.95" customHeight="1" x14ac:dyDescent="0.25">
      <c r="A14" s="71" t="s">
        <v>36</v>
      </c>
      <c r="B14" s="32">
        <v>541.79714573835918</v>
      </c>
      <c r="C14" s="32">
        <v>826.69148581922127</v>
      </c>
      <c r="D14" s="32">
        <v>1412.1468631945827</v>
      </c>
      <c r="E14" s="32">
        <v>1748.5819235650779</v>
      </c>
      <c r="F14" s="32">
        <v>1895.9059964903972</v>
      </c>
      <c r="G14" s="32">
        <v>2178.2408633174928</v>
      </c>
      <c r="H14" s="32">
        <v>2287.7258313362909</v>
      </c>
    </row>
    <row r="15" spans="1:8" ht="19.95" customHeight="1" x14ac:dyDescent="0.25">
      <c r="A15" s="71" t="s">
        <v>37</v>
      </c>
      <c r="B15" s="46">
        <v>260.45857649791651</v>
      </c>
      <c r="C15" s="46">
        <v>787.60123364559695</v>
      </c>
      <c r="D15" s="46">
        <v>710.77102664895574</v>
      </c>
      <c r="E15" s="46">
        <v>837.54403023347186</v>
      </c>
      <c r="F15" s="46">
        <v>1313.940657251529</v>
      </c>
      <c r="G15" s="46">
        <v>1773.6859898703005</v>
      </c>
      <c r="H15" s="46">
        <v>2051.1017633936499</v>
      </c>
    </row>
    <row r="16" spans="1:8" ht="19.95" customHeight="1" x14ac:dyDescent="0.25">
      <c r="A16" s="109" t="s">
        <v>38</v>
      </c>
      <c r="B16" s="46">
        <v>-281.33856924044267</v>
      </c>
      <c r="C16" s="46">
        <v>-39.090252173624322</v>
      </c>
      <c r="D16" s="46">
        <v>-701.37583654562695</v>
      </c>
      <c r="E16" s="46">
        <v>-911.03789333160603</v>
      </c>
      <c r="F16" s="46">
        <v>-581.96533923886818</v>
      </c>
      <c r="G16" s="46">
        <v>-404.55487344719222</v>
      </c>
      <c r="H16" s="46">
        <v>-236.62406794264098</v>
      </c>
    </row>
    <row r="17" spans="1:8" ht="19.95" customHeight="1" x14ac:dyDescent="0.25">
      <c r="A17" s="31" t="s">
        <v>5</v>
      </c>
      <c r="B17" s="10"/>
      <c r="C17" s="10"/>
      <c r="D17" s="10"/>
      <c r="E17" s="10"/>
      <c r="F17" s="10"/>
      <c r="G17" s="10"/>
      <c r="H17" s="11"/>
    </row>
    <row r="18" spans="1:8" ht="19.95" customHeight="1" x14ac:dyDescent="0.25">
      <c r="A18" s="31" t="s">
        <v>187</v>
      </c>
      <c r="B18" s="10"/>
      <c r="C18" s="10"/>
      <c r="D18" s="10"/>
      <c r="E18" s="10"/>
      <c r="F18" s="10"/>
      <c r="G18" s="10"/>
      <c r="H18" s="11"/>
    </row>
    <row r="19" spans="1:8" ht="19.95" customHeight="1" x14ac:dyDescent="0.25">
      <c r="A19" s="31" t="s">
        <v>188</v>
      </c>
      <c r="B19" s="10"/>
      <c r="C19" s="10"/>
      <c r="D19" s="10"/>
      <c r="E19" s="10"/>
      <c r="F19" s="10"/>
      <c r="G19" s="10"/>
      <c r="H19" s="11"/>
    </row>
    <row r="20" spans="1:8" ht="20.100000000000001" customHeight="1" x14ac:dyDescent="0.25">
      <c r="A20" s="31" t="s">
        <v>40</v>
      </c>
      <c r="B20"/>
    </row>
    <row r="21" spans="1:8" ht="20.100000000000001" customHeight="1" x14ac:dyDescent="0.25">
      <c r="A21" s="31" t="s">
        <v>151</v>
      </c>
      <c r="B21"/>
    </row>
    <row r="22" spans="1:8" ht="20.100000000000001" customHeight="1" x14ac:dyDescent="0.25">
      <c r="A22" s="31" t="s">
        <v>152</v>
      </c>
      <c r="B22"/>
    </row>
    <row r="23" spans="1:8" ht="20.100000000000001" customHeight="1" x14ac:dyDescent="0.25">
      <c r="A23" s="31" t="s">
        <v>113</v>
      </c>
      <c r="B23"/>
    </row>
    <row r="24" spans="1:8" ht="20.100000000000001" customHeight="1" x14ac:dyDescent="0.25">
      <c r="A24" s="31" t="s">
        <v>205</v>
      </c>
      <c r="B24"/>
    </row>
    <row r="25" spans="1:8" ht="19.95" customHeight="1" x14ac:dyDescent="0.25">
      <c r="A25" s="2" t="s">
        <v>1</v>
      </c>
      <c r="B25" s="12"/>
      <c r="C25" s="12"/>
      <c r="D25" s="12"/>
      <c r="E25" s="12"/>
      <c r="F25" s="13"/>
      <c r="G25" s="12"/>
      <c r="H25" s="12"/>
    </row>
    <row r="27" spans="1:8" ht="19.95" customHeight="1" x14ac:dyDescent="0.25">
      <c r="B27" s="14"/>
    </row>
    <row r="31" spans="1:8" ht="19.95" customHeight="1" x14ac:dyDescent="0.25">
      <c r="A31" s="7"/>
    </row>
    <row r="32" spans="1:8" ht="19.95" customHeight="1" x14ac:dyDescent="0.25">
      <c r="A32" s="8"/>
      <c r="B32" s="8"/>
      <c r="C32" s="8"/>
      <c r="D32" s="8"/>
      <c r="E32" s="8"/>
    </row>
  </sheetData>
  <phoneticPr fontId="11" type="noConversion"/>
  <hyperlinks>
    <hyperlink ref="A25" location="'Table of Contents'!A1" display="Return to Contents" xr:uid="{3AA8FCD5-6BCE-40EA-9328-5A42CED57FA2}"/>
  </hyperlinks>
  <pageMargins left="0.7" right="0.7" top="0.75" bottom="0.75" header="0.3" footer="0.3"/>
  <pageSetup paperSize="9" orientation="portrait" r:id="rId1"/>
  <tableParts count="1">
    <tablePart r:id="rId2"/>
  </tableParts>
</worksheet>
</file>

<file path=customXML/_rels/item6.xml.rels>&#65279;<?xml version="1.0" encoding="utf-8"?><Relationships xmlns="http://schemas.openxmlformats.org/package/2006/relationships"><Relationship Type="http://schemas.openxmlformats.org/officeDocument/2006/relationships/customXmlProps" Target="/customXML/itemProps6.xml" Id="Rd3c4172d526e4b2384ade4b889302c76" /></Relationships>
</file>

<file path=customXML/item6.xml><?xml version="1.0" encoding="utf-8"?>
<metadata xmlns="http://www.objective.com/ecm/document/metadata/53D26341A57B383EE0540010E0463CCA" version="1.0.0">
  <systemFields>
    <field name="Objective-Id">
      <value order="0">A51149413</value>
    </field>
    <field name="Objective-Title">
      <value order="0">Dec 2024 - SEFF - Publication - Chapter 4 - Tax - Figures</value>
    </field>
    <field name="Objective-Description">
      <value order="0"/>
    </field>
    <field name="Objective-CreationStamp">
      <value order="0">2024-12-03T13:38:47Z</value>
    </field>
    <field name="Objective-IsApproved">
      <value order="0">false</value>
    </field>
    <field name="Objective-IsPublished">
      <value order="0">true</value>
    </field>
    <field name="Objective-DatePublished">
      <value order="0">2024-12-04T12:49:19Z</value>
    </field>
    <field name="Objective-ModificationStamp">
      <value order="0">2024-12-04T12:49:19Z</value>
    </field>
    <field name="Objective-Owner">
      <value order="0">Crummey, Ciara C (Z623260)</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Budget: 2025-2026 Forecast: 2024-2029</value>
    </field>
    <field name="Objective-Parent">
      <value order="0">Scottish Fiscal Commission: Research and Analysis - Budget: 2025-2026 Forecast: 2024-2029</value>
    </field>
    <field name="Objective-State">
      <value order="0">Published</value>
    </field>
    <field name="Objective-VersionId">
      <value order="0">vA77003723</value>
    </field>
    <field name="Objective-Version">
      <value order="0">1.0</value>
    </field>
    <field name="Objective-VersionNumber">
      <value order="0">4</value>
    </field>
    <field name="Objective-VersionComment">
      <value order="0">Changes from change request log implemented</value>
    </field>
    <field name="Objective-FileNumber">
      <value order="0">STAT/706</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6.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96d0022d-0bc1-46ef-ad33-c01cb030b1f7">
      <UserInfo>
        <DisplayName>Ian Halliday</DisplayName>
        <AccountId>40</AccountId>
        <AccountType/>
      </UserInfo>
    </SharedWithUsers>
    <TaxCatchAll xmlns="96d0022d-0bc1-46ef-ad33-c01cb030b1f7" xsi:nil="true"/>
    <lcf76f155ced4ddcb4097134ff3c332f xmlns="b17732f7-493e-486b-96da-852f641667d4">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9077A23DE6C7954587F52E4881EDD638" ma:contentTypeVersion="13" ma:contentTypeDescription="Create a new document." ma:contentTypeScope="" ma:versionID="b9e922cf70aaf83afad3c56fd8866852">
  <xsd:schema xmlns:xsd="http://www.w3.org/2001/XMLSchema" xmlns:xs="http://www.w3.org/2001/XMLSchema" xmlns:p="http://schemas.microsoft.com/office/2006/metadata/properties" xmlns:ns2="b17732f7-493e-486b-96da-852f641667d4" xmlns:ns3="96d0022d-0bc1-46ef-ad33-c01cb030b1f7" targetNamespace="http://schemas.microsoft.com/office/2006/metadata/properties" ma:root="true" ma:fieldsID="d082f38eeb714fba6c410879cb1e34d4" ns2:_="" ns3:_="">
    <xsd:import namespace="b17732f7-493e-486b-96da-852f641667d4"/>
    <xsd:import namespace="96d0022d-0bc1-46ef-ad33-c01cb030b1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7732f7-493e-486b-96da-852f64166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d0022d-0bc1-46ef-ad33-c01cb030b1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1ee519a-d320-4671-a0c6-c626d067d4bb}" ma:internalName="TaxCatchAll" ma:showField="CatchAllData" ma:web="96d0022d-0bc1-46ef-ad33-c01cb030b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2.xml><?xml version="1.0" encoding="utf-8"?>
<ds:datastoreItem xmlns:ds="http://schemas.openxmlformats.org/officeDocument/2006/customXml" ds:itemID="{81A3F350-3295-407D-B598-33CA1866C7BC}">
  <ds:schemaRefs>
    <ds:schemaRef ds:uri="http://schemas.microsoft.com/sharepoint/v3/contenttype/forms"/>
  </ds:schemaRefs>
</ds:datastoreItem>
</file>

<file path=customXml/itemProps3.xml><?xml version="1.0" encoding="utf-8"?>
<ds:datastoreItem xmlns:ds="http://schemas.openxmlformats.org/officeDocument/2006/customXml" ds:itemID="{3006C117-6890-4EE2-8E89-A5241204BC50}">
  <ds:schemaRefs>
    <ds:schemaRef ds:uri="http://purl.org/dc/terms/"/>
    <ds:schemaRef ds:uri="b17732f7-493e-486b-96da-852f641667d4"/>
    <ds:schemaRef ds:uri="http://schemas.openxmlformats.org/package/2006/metadata/core-properties"/>
    <ds:schemaRef ds:uri="http://schemas.microsoft.com/office/2006/metadata/properties"/>
    <ds:schemaRef ds:uri="96d0022d-0bc1-46ef-ad33-c01cb030b1f7"/>
    <ds:schemaRef ds:uri="http://www.w3.org/XML/1998/namespace"/>
    <ds:schemaRef ds:uri="http://purl.org/dc/elements/1.1/"/>
    <ds:schemaRef ds:uri="http://schemas.microsoft.com/office/2006/documentManagement/types"/>
    <ds:schemaRef ds:uri="http://schemas.microsoft.com/office/infopath/2007/PartnerControls"/>
    <ds:schemaRef ds:uri="http://purl.org/dc/dcmitype/"/>
  </ds:schemaRefs>
</ds:datastoreItem>
</file>

<file path=customXml/itemProps4.xml><?xml version="1.0" encoding="utf-8"?>
<ds:datastoreItem xmlns:ds="http://schemas.openxmlformats.org/officeDocument/2006/customXml" ds:itemID="{8ABC0457-2CDE-4FF2-B2AF-93121C098F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7732f7-493e-486b-96da-852f641667d4"/>
    <ds:schemaRef ds:uri="96d0022d-0bc1-46ef-ad33-c01cb030b1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Table of Contents</vt:lpstr>
      <vt:lpstr>Figure 4.1</vt:lpstr>
      <vt:lpstr>Overview</vt:lpstr>
      <vt:lpstr>Figure 4.2</vt:lpstr>
      <vt:lpstr>Tax forecasts</vt:lpstr>
      <vt:lpstr>Figure 4.3</vt:lpstr>
      <vt:lpstr>Figure 4.4</vt:lpstr>
      <vt:lpstr>Figure 4.5</vt:lpstr>
      <vt:lpstr>Figure 4.6</vt:lpstr>
      <vt:lpstr>Figure 4.7</vt:lpstr>
      <vt:lpstr>Figure 4.8</vt:lpstr>
      <vt:lpstr>Figure 4.9</vt:lpstr>
      <vt:lpstr>Figure 4.10</vt:lpstr>
      <vt:lpstr>NSND-IT</vt:lpstr>
      <vt:lpstr>Figure 4.11</vt:lpstr>
      <vt:lpstr>Figure 4.12</vt:lpstr>
      <vt:lpstr>Figure 4.13</vt:lpstr>
      <vt:lpstr>Figure 4.14</vt:lpstr>
      <vt:lpstr>Figure 4.15</vt:lpstr>
      <vt:lpstr>Figure 4.16</vt:lpstr>
      <vt:lpstr>NDR</vt:lpstr>
      <vt:lpstr>Figure 4.17</vt:lpstr>
      <vt:lpstr>Figure 4.18</vt:lpstr>
      <vt:lpstr>Figure 4.19</vt:lpstr>
      <vt:lpstr>LBTT</vt:lpstr>
      <vt:lpstr>Figure 4.20</vt:lpstr>
      <vt:lpstr>Figure 4.21</vt:lpstr>
      <vt:lpstr>Figure 4.22</vt:lpstr>
      <vt:lpstr>Figure 4.23</vt:lpstr>
      <vt:lpstr>Figure 4.24</vt:lpstr>
      <vt:lpstr>Figure 4.25</vt:lpstr>
      <vt:lpstr>Figure 4.26</vt:lpstr>
      <vt:lpstr>Figure 4.27</vt:lpstr>
      <vt:lpstr>SLfT</vt:lpstr>
      <vt:lpstr>Figure 4.28</vt:lpstr>
      <vt:lpstr>Figure 4.29</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Scotland’s Economic and Fiscal Forecasts (SEFF) - December 2024 - Chapter 4 - Tax - Figures</dc:title>
  <dc:subject/>
  <dc:creator>U445289</dc:creator>
  <cp:keywords/>
  <dc:description/>
  <cp:lastModifiedBy>Victoria Avila</cp:lastModifiedBy>
  <cp:revision/>
  <dcterms:created xsi:type="dcterms:W3CDTF">2020-04-02T13:20:57Z</dcterms:created>
  <dcterms:modified xsi:type="dcterms:W3CDTF">2024-12-04T11:16:38Z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A51149413</vt:lpwstr>
  </property>
  <property fmtid="{D5CDD505-2E9C-101B-9397-08002B2CF9AE}" pid="4" name="Objective-Title">
    <vt:lpwstr>Dec 2024 - SEFF - Publication - Chapter 4 - Tax - Figures</vt:lpwstr>
  </property>
  <property fmtid="{D5CDD505-2E9C-101B-9397-08002B2CF9AE}" pid="5" name="Objective-Description">
    <vt:lpwstr/>
  </property>
  <property fmtid="{D5CDD505-2E9C-101B-9397-08002B2CF9AE}" pid="6" name="Objective-CreationStamp">
    <vt:filetime>2024-12-03T13:38:47Z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2024-12-04T12:49:19Z</vt:filetime>
  </property>
  <property fmtid="{D5CDD505-2E9C-101B-9397-08002B2CF9AE}" pid="10" name="Objective-ModificationStamp">
    <vt:filetime>2024-12-04T12:49:19Z</vt:filetime>
  </property>
  <property fmtid="{D5CDD505-2E9C-101B-9397-08002B2CF9AE}" pid="11" name="Objective-Owner">
    <vt:lpwstr>Crummey, Ciara C (Z623260)</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Budget: 2025-2026 Forecast: 2024-2029</vt:lpwstr>
  </property>
  <property fmtid="{D5CDD505-2E9C-101B-9397-08002B2CF9AE}" pid="13" name="Objective-Parent">
    <vt:lpwstr>Scottish Fiscal Commission: Research and Analysis - Budget: 2025-2026 Forecast: 2024-2029</vt:lpwstr>
  </property>
  <property fmtid="{D5CDD505-2E9C-101B-9397-08002B2CF9AE}" pid="14" name="Objective-State">
    <vt:lpwstr>Published</vt:lpwstr>
  </property>
  <property fmtid="{D5CDD505-2E9C-101B-9397-08002B2CF9AE}" pid="15" name="Objective-VersionId">
    <vt:lpwstr>vA77003723</vt:lpwstr>
  </property>
  <property fmtid="{D5CDD505-2E9C-101B-9397-08002B2CF9AE}" pid="16" name="Objective-Version">
    <vt:lpwstr>1.0</vt:lpwstr>
  </property>
  <property fmtid="{D5CDD505-2E9C-101B-9397-08002B2CF9AE}" pid="17" name="Objective-VersionNumber">
    <vt:r8>4</vt:r8>
  </property>
  <property fmtid="{D5CDD505-2E9C-101B-9397-08002B2CF9AE}" pid="18" name="Objective-VersionComment">
    <vt:lpwstr>Changes from change request log implemented</vt:lpwstr>
  </property>
  <property fmtid="{D5CDD505-2E9C-101B-9397-08002B2CF9AE}" pid="19" name="Objective-FileNumber">
    <vt:lpwstr>STAT/706</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y fmtid="{D5CDD505-2E9C-101B-9397-08002B2CF9AE}" pid="29" name="ContentTypeId">
    <vt:lpwstr>0x0101009077A23DE6C7954587F52E4881EDD638</vt:lpwstr>
  </property>
  <property fmtid="{D5CDD505-2E9C-101B-9397-08002B2CF9AE}" pid="30" name="MediaServiceImageTags">
    <vt:lpwstr/>
  </property>
</Properties>
</file>