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440195\Objective\Objects\"/>
    </mc:Choice>
  </mc:AlternateContent>
  <xr:revisionPtr revIDLastSave="0" documentId="13_ncr:1_{1293426D-2C69-4851-AE58-84B42A99C3BA}" xr6:coauthVersionLast="47" xr6:coauthVersionMax="47" xr10:uidLastSave="{00000000-0000-0000-0000-000000000000}"/>
  <bookViews>
    <workbookView xWindow="-108" yWindow="-108" windowWidth="23256" windowHeight="12576" tabRatio="895" xr2:uid="{00000000-000D-0000-FFFF-FFFF00000000}"/>
  </bookViews>
  <sheets>
    <sheet name="Table of Contents" sheetId="2" r:id="rId1"/>
    <sheet name="Figure S2.1" sheetId="37" r:id="rId2"/>
    <sheet name="Figure S2.2" sheetId="82" r:id="rId3"/>
    <sheet name="Figure S2.3" sheetId="65" r:id="rId4"/>
    <sheet name="Figure S2.4" sheetId="69" r:id="rId5"/>
    <sheet name="Figure S2.5" sheetId="70" r:id="rId6"/>
    <sheet name="Figure S2.6" sheetId="76" r:id="rId7"/>
    <sheet name="Figure S2.7" sheetId="79" r:id="rId8"/>
    <sheet name="Figure S2.8" sheetId="73" r:id="rId9"/>
    <sheet name="Figure S2.9" sheetId="83" r:id="rId10"/>
    <sheet name="Figure S2.10" sheetId="84" r:id="rId11"/>
    <sheet name="Figure S2.11" sheetId="85" r:id="rId12"/>
    <sheet name="Figure S2.12" sheetId="86" r:id="rId13"/>
    <sheet name="Figure S2.13" sheetId="87"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84" l="1"/>
</calcChain>
</file>

<file path=xl/sharedStrings.xml><?xml version="1.0" encoding="utf-8"?>
<sst xmlns="http://schemas.openxmlformats.org/spreadsheetml/2006/main" count="482" uniqueCount="155">
  <si>
    <t>Table of Contents</t>
  </si>
  <si>
    <t>Return to Contents</t>
  </si>
  <si>
    <t>This worksheet contains one table.</t>
  </si>
  <si>
    <t>£ million</t>
  </si>
  <si>
    <t>Source:</t>
  </si>
  <si>
    <t>Units</t>
  </si>
  <si>
    <t>Figure S2.1: Funding levels before and after IFRS16</t>
  </si>
  <si>
    <t xml:space="preserve">Resource </t>
  </si>
  <si>
    <t>IFRS16 funding adjustment</t>
  </si>
  <si>
    <t>Capital</t>
  </si>
  <si>
    <t>Total</t>
  </si>
  <si>
    <t>2022-23</t>
  </si>
  <si>
    <t>2023-24</t>
  </si>
  <si>
    <t>2024-25</t>
  </si>
  <si>
    <t>2025-26</t>
  </si>
  <si>
    <t>blank</t>
  </si>
  <si>
    <t xml:space="preserve">The table begins in cell A4. Notes are located below the table and begin in cell A17. </t>
  </si>
  <si>
    <t>Opening balance</t>
  </si>
  <si>
    <t>Drawdowns</t>
  </si>
  <si>
    <t>Closing balance</t>
  </si>
  <si>
    <t>Financial transactions</t>
  </si>
  <si>
    <t>Additions [1]</t>
  </si>
  <si>
    <t>[1] Current plans are to use all available funding in 2024-25 in-year, which would mean no additions to the Scotland Reserve then and it proijected to be empty for 2025-26.  This is consistent with the 2025-26 Scottish Budget being set with no reserve drawdown assumptions. In practice, however, additions in 2024-25 will be made from unplanned underspends as accounts for this year are compiled after the financial year ends.</t>
  </si>
  <si>
    <t>2026-27</t>
  </si>
  <si>
    <t>2027-28</t>
  </si>
  <si>
    <t>2028-29</t>
  </si>
  <si>
    <t>2029-30</t>
  </si>
  <si>
    <t>Borrowing</t>
  </si>
  <si>
    <t>Repayment period (years)</t>
  </si>
  <si>
    <t>Repayment [1]</t>
  </si>
  <si>
    <t>£ million, unless specified</t>
  </si>
  <si>
    <t>Debt stock</t>
  </si>
  <si>
    <t>Share of debt cap (per cent)</t>
  </si>
  <si>
    <t>Interest rate (per cent)</t>
  </si>
  <si>
    <t>Health</t>
  </si>
  <si>
    <t>General public services</t>
  </si>
  <si>
    <t>Social protection</t>
  </si>
  <si>
    <t>Education</t>
  </si>
  <si>
    <t>Public order and safety</t>
  </si>
  <si>
    <t>Transport</t>
  </si>
  <si>
    <t>Others</t>
  </si>
  <si>
    <t>Total adjustments</t>
  </si>
  <si>
    <t>Classification of function of government (£ million)</t>
  </si>
  <si>
    <t>Scottish Fiscal Commission,</t>
  </si>
  <si>
    <t>[1] Repayments differ slightly from those projected by the Scottish Government. We use the latest forward interest rates 
implied by the Bank of England’s yield curves and do not apply the discretionary premium to our interest rate assumptions 
which Scottish Government uses.</t>
  </si>
  <si>
    <t xml:space="preserve">The table begins in cell A4. Notes are located below the table and begin in cell A11. </t>
  </si>
  <si>
    <t>Source of funding (£ million)</t>
  </si>
  <si>
    <t>Block Grant</t>
  </si>
  <si>
    <t>Barnett baseline [1]</t>
  </si>
  <si>
    <t>Barnett consequentials</t>
  </si>
  <si>
    <t>Non-Barnett funding [2]</t>
  </si>
  <si>
    <t>Fiscal framework funding</t>
  </si>
  <si>
    <t>Forecast devolved revenues [3]</t>
  </si>
  <si>
    <t>Tax and non-tax BGAs</t>
  </si>
  <si>
    <t>Social security BGAs</t>
  </si>
  <si>
    <t>Adjustment for forecast error, of which:</t>
  </si>
  <si>
    <t>Reconciliations</t>
  </si>
  <si>
    <t>Scotland Reserve drawdown</t>
  </si>
  <si>
    <t>Other sources</t>
  </si>
  <si>
    <t>Other funding, of which:</t>
  </si>
  <si>
    <t>Assumed</t>
  </si>
  <si>
    <t>Confirmed [4]</t>
  </si>
  <si>
    <t>Non-Domestic Rates (NDR) distributable amount</t>
  </si>
  <si>
    <t>Less: resource borrowing costs</t>
  </si>
  <si>
    <t>Less: capital borrowing costs</t>
  </si>
  <si>
    <t>Resource funding available for discretionary spend</t>
  </si>
  <si>
    <t xml:space="preserve">Source: </t>
  </si>
  <si>
    <t>Capital (excluding FTs)</t>
  </si>
  <si>
    <t>Capital borrowing</t>
  </si>
  <si>
    <t>Other funding</t>
  </si>
  <si>
    <t>Total capital funding (excluding FTs)</t>
  </si>
  <si>
    <t>Financial transactions (FTs)</t>
  </si>
  <si>
    <t>Barnett baseline</t>
  </si>
  <si>
    <t>Total FTs</t>
  </si>
  <si>
    <t>Total capital funding</t>
  </si>
  <si>
    <t>Source of funding</t>
  </si>
  <si>
    <t>Scottish Government.</t>
  </si>
  <si>
    <t>Non-Barnett funding [1]</t>
  </si>
  <si>
    <t>[1] £670 million of capital grant funding for Network Rail agreed between the UK and Scottish Governments at the Spending Review 2021.</t>
  </si>
  <si>
    <t>Confirmed</t>
  </si>
  <si>
    <t xml:space="preserve">The table begins in cell A4. Notes are located below the table and begin in cell A25. </t>
  </si>
  <si>
    <t xml:space="preserve">The table begins in cell A4. Notes are located below the table and begin in cell A24. </t>
  </si>
  <si>
    <t>Figure S2.2: Presentational adjustments due to baselining of internal transfers</t>
  </si>
  <si>
    <t>Figure S2.3: Scotland Reserve balances</t>
  </si>
  <si>
    <t>Figure S2.4: Capital borrowing plans, 2023-24 to 2029-30</t>
  </si>
  <si>
    <t>Figure S2.5: Detailed resource funding outlook, 2024-25 to 2029-30</t>
  </si>
  <si>
    <t>Figure S2.6: Detailed capital funding outlook, 2024-25 to 2029-30</t>
  </si>
  <si>
    <t>Position at ABR</t>
  </si>
  <si>
    <t>Latest position</t>
  </si>
  <si>
    <t>[1]  As set in the Spending Review 2021.</t>
  </si>
  <si>
    <t xml:space="preserve">(D = B - A) In-year adjustment </t>
  </si>
  <si>
    <t>(F = D + E) Total adjustment</t>
  </si>
  <si>
    <t>[1] As set by the Scottish Government.</t>
  </si>
  <si>
    <t xml:space="preserve">[2] For 2024-25, this line shows the provisional contributable amount as reported by councils at the start of the financial year. This number is not expected to change. For 2025-26 onwards, this line shows our forecast of the contributable amount of NDR.
 </t>
  </si>
  <si>
    <t xml:space="preserve">[3] This line shows our forecast of the contributable amount of NDR. For 2024-25, this is based on but not identical to the mid-year estimate of this amount as reported by councils.
</t>
  </si>
  <si>
    <t>(E = prior year's C - prior year's B) Prior year adjustment</t>
  </si>
  <si>
    <t>(G = prior year's G + F) Cumulative balance</t>
  </si>
  <si>
    <t>(A) Distributable amount [1]</t>
  </si>
  <si>
    <t>(B) Provisional contributable amount [2]</t>
  </si>
  <si>
    <t>(C) Forecast contributable amount [3]</t>
  </si>
  <si>
    <t xml:space="preserve">This worksheet contains one table. </t>
  </si>
  <si>
    <t>The table begins in cell A4. Notes are located below the table and begin in cell A12.</t>
  </si>
  <si>
    <t>Barnett consequentials [2]</t>
  </si>
  <si>
    <t>Non-Barnett funding [3]</t>
  </si>
  <si>
    <t>[3] £670 million of capital grant funding for Network Rail agreed between the UK and Scottish Governments at the Spending Review 2021.</t>
  </si>
  <si>
    <t>Forecast devolved revenues [4]</t>
  </si>
  <si>
    <t>Confirmed [5]</t>
  </si>
  <si>
    <t>£ million</t>
  </si>
  <si>
    <t>Total resource funding available for discretionary spend</t>
  </si>
  <si>
    <t>Other funding [3]</t>
  </si>
  <si>
    <t xml:space="preserve">Other fiscal framework powers [1] </t>
  </si>
  <si>
    <t>[1] Other fiscal framework powers include use of the capital Reserve and capital borrowing. No drawdown assumptions have been made for 2025-26, so the totality is planned borrowing.</t>
  </si>
  <si>
    <t xml:space="preserve">The table begins in cell A4. Notes are located below the table and begin in cell A16. </t>
  </si>
  <si>
    <t>Revenue net position [1]</t>
  </si>
  <si>
    <t>Other fiscal framework powers [2]</t>
  </si>
  <si>
    <t>[1] Revenue net position includes tax revenues, Proceeds of Crime (POC), and Fines, Forfeitures, and Fixed Penalties (FFFPs).</t>
  </si>
  <si>
    <t>Assumed [4]</t>
  </si>
  <si>
    <t>[5] The latest position comprises  of £15 million of deferred Barnett Consequentials from 2023-24 and £5million of Budget cover transfers.</t>
  </si>
  <si>
    <t>Figure S2.9: 2024-25 Budget - resource funding position over time</t>
  </si>
  <si>
    <t>Figure S2.10: 2024-25 Budget - capital funding position over time</t>
  </si>
  <si>
    <t>Figure S2.11: Non-Domestic Rates pool</t>
  </si>
  <si>
    <t>[3] Funding agreed between the UK and Scottish governments at the Spending Review 2021 not based on the use of the 
Barnett formula. It comprises £609 million of replacement EU farming and fisheries funding, £80 million for a Network Rail 
resource grant and £26 million of funding for the Bew Review.</t>
  </si>
  <si>
    <t>[4] Forecast devolved revenues include an estimated £25 million from Fines, Forfeitures and Fixed Penalties (FFFPs). The 
Scottish Government forecasts these.</t>
  </si>
  <si>
    <t>[5] The latest position comprises £160 million of ScotWind proceeds, £71 million for Budget cover transfers, £5 million for KLTR.</t>
  </si>
  <si>
    <t>[2] Position in Dec 23 includes £233 million of IFRS16 funding which has been baselined into Barnett funding from 2025-26.</t>
  </si>
  <si>
    <t>[4] Latest position comprises of £119 million for city deals.</t>
  </si>
  <si>
    <t>The table begins in cell A4. Notes are located below the table and begin in cell A14.</t>
  </si>
  <si>
    <t xml:space="preserve">The table begins in cell A4. Notes are located below the table and begin in cell A20. </t>
  </si>
  <si>
    <t>The table begins in cell A4. Notes are located below the table and begin in cell A25.</t>
  </si>
  <si>
    <t>The table begins in cell A4. Notes are located below the table and begin in cell A24.</t>
  </si>
  <si>
    <t xml:space="preserve">The table begins in cell A4. Notes are located below the table and begin in cell A12. </t>
  </si>
  <si>
    <t>Discretionary funding (excluding IFRS16)</t>
  </si>
  <si>
    <t>Economic affairs excluding transport</t>
  </si>
  <si>
    <t>Capital (excluding financial transactions)</t>
  </si>
  <si>
    <t>2024-25
latest position</t>
  </si>
  <si>
    <t>Discretionary funding (including IFRS16)</t>
  </si>
  <si>
    <t>Scotland's Economic and Fiscal Forecasts - Decemberember 2024 - Chapter 2 - Fiscal overview - Supplementary figures</t>
  </si>
  <si>
    <t>[2] Position in December 23 includes -£203 million of IFRS16 funding which has been baselined into Barnett funding from 2025-26.</t>
  </si>
  <si>
    <t>Position in December 2023</t>
  </si>
  <si>
    <t>Changes up to December 2024</t>
  </si>
  <si>
    <t>Changes
up to ABR</t>
  </si>
  <si>
    <t>[2] 'Other fiscal framework powers' consist of resource borrowing and drawdowns from resource reserve.</t>
  </si>
  <si>
    <t>[3] 'Other funding' includes the NDR distributable amount and ‘other’ sources such as income from the migrant Surcharge, ScotWind etc. It also removes the cost of capital and resource borrowing repayments from available funding.</t>
  </si>
  <si>
    <t>December 2023</t>
  </si>
  <si>
    <t>December 2024</t>
  </si>
  <si>
    <t>Other funding [2]</t>
  </si>
  <si>
    <t>Figure S2.12: Change in 2025-26 resource funding position from December 2023</t>
  </si>
  <si>
    <t>Figure S2.13: Change in 2025-26 capital funding position from December 2023</t>
  </si>
  <si>
    <t xml:space="preserve">[1] For 2024-25, as set in the Spending Review 2021. For 2025-26, as set as phase 1 of the Spending Review 2025 done as part of the UK Autumn Budget 2024. For 2026-27 onwards, Scottish Government assumption that the Block Grant will grow in line with the OBR's October 2024 forecasts of growth in resource departmental expenditure limits. </t>
  </si>
  <si>
    <t>[2] Funding agreed between the UK and Scottish governments at the Spending Review 2021 not based on the use of the Barnett formula. It comprises £609 million of replacement EU farming and fisheries funding, £80 million for a Network Rail resource grant and £26 million of funding for the Bew Review.</t>
  </si>
  <si>
    <t>[4] For 2024-25 £210 million is assumed to come from the Scottish share of the UK-levied Migrant Surcharge. The Home Office transfers part of the income from the Migrant Surcharge to the Scottish Government over the course of the year.</t>
  </si>
  <si>
    <t>[3] Forecast devolved revenues include an estimated £25 million from Fines, Forfeitures and Fixed Penalties (FFFPs). The Scottish Government forecasts these.</t>
  </si>
  <si>
    <t>Figure S2.7: Presentational adjustments due to Verity House Agreement, 2022-23 and 2023-24</t>
  </si>
  <si>
    <t>[2] Other capital funding in December 2023 was all from City Deals. In December 2024 it is £122 million of City Deals and £326 million of ScotWind proceeds supporting capital budgets.</t>
  </si>
  <si>
    <t>Figure S2.8: Presentational adjustments due to COFOG baseline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</si>
</sst>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_(&quot;£&quot;* #,##0_);_(&quot;£&quot;* \(#,##0\);_(&quot;£&quot;* &quot;-&quot;_);_(@_)"/>
    <numFmt numFmtId="165" formatCode="_(&quot;£&quot;* #,##0.00_);_(&quot;£&quot;* \(#,##0.0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
    <numFmt numFmtId="173" formatCode="\+#,##0;\-#,##0;0"/>
  </numFmts>
  <fonts count="45"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b/>
      <sz val="12"/>
      <name val="Helvetica"/>
      <scheme val="minor"/>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sz val="12"/>
      <name val="Helvetica"/>
      <family val="2"/>
      <scheme val="minor"/>
    </font>
    <font>
      <sz val="12"/>
      <name val="Helvetica"/>
      <scheme val="major"/>
    </font>
    <font>
      <sz val="12"/>
      <color theme="1"/>
      <name val="Helvetica"/>
      <scheme val="major"/>
    </font>
    <font>
      <sz val="12"/>
      <name val="Arial"/>
      <family val="2"/>
    </font>
    <font>
      <sz val="12"/>
      <name val="Helvetica"/>
      <scheme val="minor"/>
    </font>
    <font>
      <sz val="11"/>
      <name val="Helvetica"/>
    </font>
    <font>
      <b/>
      <sz val="12"/>
      <color rgb="FFFFFFFF"/>
      <name val="Helvetica"/>
    </font>
    <font>
      <b/>
      <sz val="12"/>
      <color rgb="FFFFFFFF"/>
      <name val="Helvetica"/>
      <family val="2"/>
    </font>
    <font>
      <sz val="12"/>
      <name val="Helvetica"/>
      <family val="2"/>
    </font>
  </fonts>
  <fills count="40">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97E77"/>
        <bgColor indexed="64"/>
      </patternFill>
    </fill>
    <fill>
      <patternFill patternType="solid">
        <fgColor rgb="FFEDF7F6"/>
        <bgColor indexed="64"/>
      </patternFill>
    </fill>
    <fill>
      <patternFill patternType="solid">
        <fgColor rgb="FFBAD7E9"/>
        <bgColor indexed="64"/>
      </patternFill>
    </fill>
    <fill>
      <patternFill patternType="solid">
        <fgColor rgb="FFB9DEDA"/>
        <bgColor rgb="FFB9DEDA"/>
      </patternFill>
    </fill>
    <fill>
      <patternFill patternType="solid">
        <fgColor rgb="FF3B8079"/>
        <bgColor indexed="64"/>
      </patternFill>
    </fill>
  </fills>
  <borders count="22">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style="thick">
        <color rgb="FFFFFFFF"/>
      </left>
      <right style="thick">
        <color rgb="FFFFFFFF"/>
      </right>
      <top/>
      <bottom/>
      <diagonal/>
    </border>
    <border>
      <left/>
      <right/>
      <top/>
      <bottom style="thin">
        <color rgb="FF397E77"/>
      </bottom>
      <diagonal/>
    </border>
    <border>
      <left/>
      <right/>
      <top style="thin">
        <color rgb="FF397E77"/>
      </top>
      <bottom style="thin">
        <color rgb="FF397E77"/>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right style="thin">
        <color theme="0" tint="-0.24994659260841701"/>
      </right>
      <top/>
      <bottom style="thin">
        <color rgb="FF397E77"/>
      </bottom>
      <diagonal/>
    </border>
    <border>
      <left style="thin">
        <color theme="0" tint="-0.24994659260841701"/>
      </left>
      <right style="thin">
        <color theme="0" tint="-0.24994659260841701"/>
      </right>
      <top/>
      <bottom style="thin">
        <color rgb="FF397E77"/>
      </bottom>
      <diagonal/>
    </border>
    <border>
      <left/>
      <right style="thin">
        <color theme="0" tint="-0.24994659260841701"/>
      </right>
      <top style="thin">
        <color rgb="FF397E77"/>
      </top>
      <bottom/>
      <diagonal/>
    </border>
    <border>
      <left style="thin">
        <color theme="0" tint="-0.24994659260841701"/>
      </left>
      <right style="thin">
        <color theme="0" tint="-0.24994659260841701"/>
      </right>
      <top style="thin">
        <color rgb="FF397E77"/>
      </top>
      <bottom/>
      <diagonal/>
    </border>
    <border>
      <left/>
      <right style="thin">
        <color theme="0" tint="-0.24994659260841701"/>
      </right>
      <top style="thin">
        <color rgb="FF397E77"/>
      </top>
      <bottom style="thin">
        <color rgb="FF397E77"/>
      </bottom>
      <diagonal/>
    </border>
    <border>
      <left style="thin">
        <color theme="0" tint="-0.24994659260841701"/>
      </left>
      <right style="thin">
        <color theme="0" tint="-0.24994659260841701"/>
      </right>
      <top style="thin">
        <color rgb="FF397E77"/>
      </top>
      <bottom style="thin">
        <color rgb="FF397E77"/>
      </bottom>
      <diagonal/>
    </border>
    <border>
      <left/>
      <right/>
      <top style="thin">
        <color theme="6" tint="-0.24994659260841701"/>
      </top>
      <bottom/>
      <diagonal/>
    </border>
  </borders>
  <cellStyleXfs count="52">
    <xf numFmtId="0" fontId="0" fillId="0" borderId="0">
      <alignment horizontal="left" vertical="center"/>
    </xf>
    <xf numFmtId="3" fontId="36" fillId="0" borderId="0" applyFill="0" applyBorder="0" applyProtection="0">
      <alignment horizontal="right"/>
    </xf>
    <xf numFmtId="0" fontId="33" fillId="0" borderId="0" applyNumberFormat="0" applyFill="0" applyBorder="0" applyProtection="0">
      <alignment horizontal="left" vertical="center"/>
    </xf>
    <xf numFmtId="3" fontId="35" fillId="0" borderId="0" applyFill="0" applyBorder="0" applyAlignment="0" applyProtection="0"/>
    <xf numFmtId="0" fontId="34" fillId="0" borderId="0" applyNumberFormat="0" applyFill="0" applyProtection="0">
      <alignment horizontal="left" vertical="center"/>
    </xf>
    <xf numFmtId="0" fontId="12" fillId="0" borderId="0" applyNumberFormat="0" applyFill="0" applyProtection="0">
      <alignment horizontal="left" vertical="center"/>
    </xf>
    <xf numFmtId="0" fontId="11" fillId="0" borderId="2" applyNumberFormat="0" applyFill="0" applyAlignment="0" applyProtection="0"/>
    <xf numFmtId="0" fontId="13" fillId="0" borderId="1" applyNumberFormat="0" applyFill="0" applyAlignment="0" applyProtection="0"/>
    <xf numFmtId="0" fontId="17" fillId="2" borderId="4" applyNumberFormat="0" applyAlignment="0" applyProtection="0"/>
    <xf numFmtId="0" fontId="18" fillId="0" borderId="0" applyNumberFormat="0" applyFill="0" applyBorder="0" applyAlignment="0" applyProtection="0">
      <alignment horizontal="left" vertical="center"/>
    </xf>
    <xf numFmtId="165" fontId="13" fillId="0" borderId="0" applyFont="0" applyFill="0" applyBorder="0" applyAlignment="0" applyProtection="0"/>
    <xf numFmtId="164" fontId="13" fillId="0" borderId="0" applyFont="0" applyFill="0" applyBorder="0" applyAlignment="0" applyProtection="0"/>
    <xf numFmtId="9" fontId="13"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6" borderId="0" applyNumberFormat="0" applyBorder="0" applyAlignment="0" applyProtection="0"/>
    <xf numFmtId="0" fontId="23" fillId="7" borderId="0" applyNumberFormat="0" applyBorder="0" applyAlignment="0" applyProtection="0"/>
    <xf numFmtId="0" fontId="24" fillId="8" borderId="5" applyNumberFormat="0" applyAlignment="0" applyProtection="0"/>
    <xf numFmtId="0" fontId="25" fillId="2" borderId="5" applyNumberFormat="0" applyAlignment="0" applyProtection="0"/>
    <xf numFmtId="0" fontId="26" fillId="0" borderId="6" applyNumberFormat="0" applyFill="0" applyAlignment="0" applyProtection="0"/>
    <xf numFmtId="0" fontId="27" fillId="9" borderId="7" applyNumberFormat="0" applyAlignment="0" applyProtection="0"/>
    <xf numFmtId="0" fontId="28" fillId="0" borderId="0" applyNumberFormat="0" applyFill="0" applyBorder="0" applyAlignment="0" applyProtection="0"/>
    <xf numFmtId="0" fontId="13" fillId="10" borderId="8" applyNumberFormat="0" applyFont="0" applyAlignment="0" applyProtection="0"/>
    <xf numFmtId="0" fontId="29" fillId="0" borderId="0" applyNumberFormat="0" applyFill="0" applyBorder="0" applyAlignment="0" applyProtection="0"/>
    <xf numFmtId="0" fontId="30"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0"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30"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30"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0"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30"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12" fillId="4" borderId="0">
      <alignment horizontal="left" vertical="center"/>
    </xf>
    <xf numFmtId="0" fontId="12" fillId="3" borderId="0">
      <alignment horizontal="left" vertical="center"/>
    </xf>
    <xf numFmtId="0" fontId="12" fillId="37" borderId="0">
      <alignment horizontal="left" vertical="center"/>
    </xf>
  </cellStyleXfs>
  <cellXfs count="215">
    <xf numFmtId="0" fontId="0" fillId="0" borderId="0" xfId="0">
      <alignment horizontal="left" vertical="center"/>
    </xf>
    <xf numFmtId="0" fontId="33" fillId="0" borderId="0" xfId="2" applyFill="1">
      <alignment horizontal="left" vertical="center"/>
    </xf>
    <xf numFmtId="170" fontId="0" fillId="0" borderId="0" xfId="0" applyNumberFormat="1" applyAlignment="1" applyProtection="1">
      <alignment horizontal="center" vertical="center" wrapText="1"/>
      <protection locked="0"/>
    </xf>
    <xf numFmtId="0" fontId="34" fillId="0" borderId="0" xfId="4" applyFill="1">
      <alignment horizontal="left" vertical="center"/>
    </xf>
    <xf numFmtId="0" fontId="3" fillId="0" borderId="0" xfId="0" applyFont="1">
      <alignment horizontal="left" vertical="center"/>
    </xf>
    <xf numFmtId="0" fontId="7" fillId="0" borderId="0" xfId="0" applyFont="1">
      <alignment horizontal="left" vertical="center"/>
    </xf>
    <xf numFmtId="0" fontId="5" fillId="0" borderId="0" xfId="0" applyFont="1">
      <alignment horizontal="left" vertical="center"/>
    </xf>
    <xf numFmtId="0" fontId="4" fillId="0" borderId="0" xfId="0" applyFont="1">
      <alignment horizontal="left" vertical="center"/>
    </xf>
    <xf numFmtId="0" fontId="14" fillId="0" borderId="0" xfId="0" applyFont="1">
      <alignment horizontal="left" vertical="center"/>
    </xf>
    <xf numFmtId="167" fontId="7" fillId="0" borderId="0" xfId="1" applyNumberFormat="1" applyFont="1" applyFill="1" applyBorder="1" applyAlignment="1">
      <alignment horizontal="right" vertical="center"/>
    </xf>
    <xf numFmtId="166" fontId="7" fillId="0" borderId="0" xfId="1" applyNumberFormat="1" applyFont="1" applyFill="1" applyBorder="1" applyAlignment="1">
      <alignment horizontal="right" vertical="center"/>
    </xf>
    <xf numFmtId="0" fontId="6" fillId="0" borderId="0" xfId="0" applyFont="1" applyAlignment="1">
      <alignment vertical="top" wrapText="1"/>
    </xf>
    <xf numFmtId="168" fontId="6" fillId="0" borderId="0" xfId="0" applyNumberFormat="1" applyFont="1" applyAlignment="1">
      <alignment vertical="top" wrapText="1"/>
    </xf>
    <xf numFmtId="167" fontId="3" fillId="0" borderId="0" xfId="0" applyNumberFormat="1" applyFont="1">
      <alignment horizontal="left" vertical="center"/>
    </xf>
    <xf numFmtId="0" fontId="3" fillId="0" borderId="0" xfId="0" applyFont="1" applyAlignment="1"/>
    <xf numFmtId="0" fontId="9" fillId="0" borderId="0" xfId="0" applyFont="1">
      <alignment horizontal="left" vertical="center"/>
    </xf>
    <xf numFmtId="0" fontId="9" fillId="0" borderId="0" xfId="0" applyFont="1" applyAlignment="1"/>
    <xf numFmtId="17" fontId="10" fillId="0" borderId="0" xfId="0" applyNumberFormat="1" applyFont="1" applyAlignment="1">
      <alignment horizontal="center" vertical="center"/>
    </xf>
    <xf numFmtId="17" fontId="10"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0" fontId="0" fillId="0" borderId="3"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16" fillId="0" borderId="0" xfId="0" applyFont="1">
      <alignment horizontal="left" vertical="center"/>
    </xf>
    <xf numFmtId="0" fontId="12" fillId="3" borderId="0" xfId="50">
      <alignment horizontal="left" vertical="center"/>
    </xf>
    <xf numFmtId="0" fontId="33" fillId="0" borderId="0" xfId="2" quotePrefix="1" applyFill="1" applyBorder="1">
      <alignment horizontal="left" vertical="center"/>
    </xf>
    <xf numFmtId="0" fontId="33" fillId="0" borderId="0" xfId="2">
      <alignment horizontal="left" vertical="center"/>
    </xf>
    <xf numFmtId="0" fontId="32" fillId="0" borderId="0" xfId="0" applyFont="1">
      <alignment horizontal="left" vertical="center"/>
    </xf>
    <xf numFmtId="0" fontId="11" fillId="0" borderId="0" xfId="0" applyFont="1" applyAlignment="1">
      <alignment vertical="center"/>
    </xf>
    <xf numFmtId="17" fontId="37" fillId="0" borderId="0" xfId="0" applyNumberFormat="1" applyFont="1" applyAlignment="1">
      <alignment horizontal="center" vertical="center"/>
    </xf>
    <xf numFmtId="17" fontId="37" fillId="0" borderId="0" xfId="0" applyNumberFormat="1" applyFont="1" applyAlignment="1">
      <alignment horizontal="center" vertical="center" wrapText="1"/>
    </xf>
    <xf numFmtId="3" fontId="36" fillId="0" borderId="0" xfId="1" applyFill="1" applyBorder="1" applyAlignment="1">
      <alignment horizontal="right" vertical="center"/>
    </xf>
    <xf numFmtId="170" fontId="0" fillId="0" borderId="0" xfId="0" applyNumberFormat="1">
      <alignment horizontal="left" vertical="center"/>
    </xf>
    <xf numFmtId="171" fontId="36" fillId="0" borderId="0" xfId="1" applyNumberFormat="1" applyFill="1" applyBorder="1" applyAlignment="1">
      <alignment horizontal="right" vertical="center"/>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69" fontId="2" fillId="0" borderId="0" xfId="0" applyNumberFormat="1" applyFont="1" applyAlignment="1" applyProtection="1">
      <protection locked="0"/>
    </xf>
    <xf numFmtId="169" fontId="2" fillId="0" borderId="0" xfId="0" applyNumberFormat="1" applyFont="1" applyProtection="1">
      <alignment horizontal="left" vertical="center"/>
      <protection locked="0"/>
    </xf>
    <xf numFmtId="0" fontId="33" fillId="0" borderId="0" xfId="2" quotePrefix="1" applyFill="1">
      <alignment horizontal="left" vertical="center"/>
    </xf>
    <xf numFmtId="0" fontId="14" fillId="0" borderId="0" xfId="0" applyFont="1" applyAlignment="1">
      <alignment horizontal="left" vertical="top"/>
    </xf>
    <xf numFmtId="0" fontId="11" fillId="0" borderId="0" xfId="0" applyFont="1" applyAlignment="1">
      <alignment horizontal="center" vertical="center"/>
    </xf>
    <xf numFmtId="0" fontId="0" fillId="0" borderId="0" xfId="0" applyAlignment="1">
      <alignment horizontal="left" vertical="top"/>
    </xf>
    <xf numFmtId="0" fontId="7" fillId="0" borderId="0" xfId="0" applyFont="1" applyAlignment="1">
      <alignment horizontal="left" vertical="top"/>
    </xf>
    <xf numFmtId="0" fontId="3" fillId="0" borderId="0" xfId="0" applyFont="1" applyAlignment="1">
      <alignment horizontal="left" vertical="top"/>
    </xf>
    <xf numFmtId="0" fontId="40" fillId="0" borderId="0" xfId="0" applyFont="1">
      <alignment horizontal="left" vertical="center"/>
    </xf>
    <xf numFmtId="0" fontId="41" fillId="0" borderId="0" xfId="0" applyFont="1">
      <alignment horizontal="left" vertical="center"/>
    </xf>
    <xf numFmtId="0" fontId="33" fillId="0" borderId="0" xfId="2" applyFill="1" applyAlignment="1">
      <alignment horizontal="left"/>
    </xf>
    <xf numFmtId="0" fontId="6" fillId="0" borderId="0" xfId="0" applyFont="1" applyAlignment="1">
      <alignment wrapText="1"/>
    </xf>
    <xf numFmtId="168" fontId="6" fillId="0" borderId="0" xfId="0" applyNumberFormat="1" applyFont="1" applyAlignment="1">
      <alignment wrapText="1"/>
    </xf>
    <xf numFmtId="0" fontId="3" fillId="0" borderId="0" xfId="0" applyFont="1" applyAlignment="1">
      <alignment horizontal="left"/>
    </xf>
    <xf numFmtId="171" fontId="0" fillId="0" borderId="0" xfId="1" applyNumberFormat="1" applyFont="1"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0" borderId="9" xfId="0" applyBorder="1">
      <alignment horizontal="left" vertical="center"/>
    </xf>
    <xf numFmtId="172" fontId="0" fillId="0" borderId="0" xfId="0" applyNumberFormat="1" applyAlignment="1">
      <alignment horizontal="right" vertical="center"/>
    </xf>
    <xf numFmtId="172" fontId="0" fillId="0" borderId="9" xfId="0" applyNumberFormat="1" applyBorder="1" applyAlignment="1">
      <alignment horizontal="right" vertical="center"/>
    </xf>
    <xf numFmtId="3" fontId="36" fillId="0" borderId="0" xfId="1" applyFill="1" applyBorder="1" applyAlignment="1">
      <alignment vertical="center"/>
    </xf>
    <xf numFmtId="0" fontId="3" fillId="0" borderId="0" xfId="0" applyFont="1" applyAlignment="1">
      <alignment vertical="top"/>
    </xf>
    <xf numFmtId="10" fontId="13" fillId="0" borderId="0" xfId="0" applyNumberFormat="1" applyFont="1" applyAlignment="1" applyProtection="1">
      <protection locked="0"/>
    </xf>
    <xf numFmtId="0" fontId="14" fillId="0" borderId="0" xfId="0" applyFont="1" applyAlignment="1">
      <alignment horizontal="left" vertical="center" indent="1"/>
    </xf>
    <xf numFmtId="0" fontId="13" fillId="0" borderId="0" xfId="0" applyFont="1" applyAlignment="1" applyProtection="1">
      <protection locked="0"/>
    </xf>
    <xf numFmtId="0" fontId="43" fillId="0" borderId="0" xfId="0" applyFont="1" applyAlignment="1">
      <alignment horizontal="center" vertical="center"/>
    </xf>
    <xf numFmtId="0" fontId="31" fillId="0" borderId="0" xfId="0" applyFont="1" applyAlignment="1">
      <alignment horizontal="left" vertical="center" indent="1"/>
    </xf>
    <xf numFmtId="3" fontId="31" fillId="0" borderId="0" xfId="1" applyFont="1" applyFill="1" applyAlignment="1">
      <alignment horizontal="right" vertical="center"/>
    </xf>
    <xf numFmtId="0" fontId="33" fillId="0" borderId="0" xfId="2" applyAlignment="1">
      <alignment horizontal="left"/>
    </xf>
    <xf numFmtId="0" fontId="34" fillId="0" borderId="0" xfId="4">
      <alignment horizontal="left" vertical="center"/>
    </xf>
    <xf numFmtId="0" fontId="31" fillId="0" borderId="9" xfId="0" applyFont="1" applyBorder="1">
      <alignment horizontal="left" vertical="center"/>
    </xf>
    <xf numFmtId="3" fontId="31" fillId="0" borderId="9" xfId="1" applyFont="1" applyFill="1" applyBorder="1" applyAlignment="1">
      <alignment horizontal="right" vertical="center"/>
    </xf>
    <xf numFmtId="0" fontId="33" fillId="0" borderId="0" xfId="2" applyFill="1" applyBorder="1">
      <alignment horizontal="left" vertical="center"/>
    </xf>
    <xf numFmtId="0" fontId="31" fillId="0" borderId="11" xfId="0" applyFont="1" applyBorder="1">
      <alignment horizontal="left" vertical="center"/>
    </xf>
    <xf numFmtId="3" fontId="31" fillId="0" borderId="11" xfId="1" applyFont="1" applyFill="1" applyBorder="1" applyAlignment="1">
      <alignment horizontal="right" vertical="center"/>
    </xf>
    <xf numFmtId="0" fontId="0" fillId="0" borderId="0" xfId="0" applyAlignment="1">
      <alignment horizontal="center" vertical="center" wrapText="1"/>
    </xf>
    <xf numFmtId="167" fontId="7" fillId="0" borderId="0" xfId="1" applyNumberFormat="1" applyFont="1" applyAlignment="1">
      <alignment horizontal="right" vertical="center"/>
    </xf>
    <xf numFmtId="0" fontId="3" fillId="0" borderId="0" xfId="0" applyFont="1" applyAlignment="1">
      <alignment horizontal="left" vertical="center" wrapText="1"/>
    </xf>
    <xf numFmtId="166" fontId="7" fillId="0" borderId="0" xfId="1" applyNumberFormat="1" applyFont="1" applyFill="1" applyBorder="1" applyAlignment="1">
      <alignment horizontal="right" vertical="center" wrapText="1"/>
    </xf>
    <xf numFmtId="0" fontId="42" fillId="39" borderId="0" xfId="0" applyFont="1" applyFill="1">
      <alignment horizontal="left" vertical="center"/>
    </xf>
    <xf numFmtId="0" fontId="31" fillId="36" borderId="0" xfId="0" applyFont="1" applyFill="1" applyAlignment="1">
      <alignment horizontal="left" vertical="center" indent="1"/>
    </xf>
    <xf numFmtId="0" fontId="42" fillId="39" borderId="10" xfId="0" applyFont="1" applyFill="1" applyBorder="1" applyAlignment="1">
      <alignment horizontal="center" vertical="center"/>
    </xf>
    <xf numFmtId="0" fontId="31" fillId="36" borderId="12" xfId="0" applyFont="1" applyFill="1" applyBorder="1">
      <alignment horizontal="left" vertical="center"/>
    </xf>
    <xf numFmtId="0" fontId="31" fillId="0" borderId="12" xfId="0" applyFont="1" applyBorder="1">
      <alignment horizontal="left" vertical="center"/>
    </xf>
    <xf numFmtId="0" fontId="42" fillId="0" borderId="0" xfId="0" applyFont="1" applyAlignment="1">
      <alignment horizontal="left" vertical="center" wrapText="1"/>
    </xf>
    <xf numFmtId="0" fontId="43" fillId="0" borderId="0" xfId="0" applyFont="1" applyAlignment="1">
      <alignment horizontal="center" vertical="center" wrapText="1"/>
    </xf>
    <xf numFmtId="0" fontId="43" fillId="0" borderId="10" xfId="0" applyFont="1" applyBorder="1" applyAlignment="1">
      <alignment horizontal="center" vertical="center" wrapText="1"/>
    </xf>
    <xf numFmtId="0" fontId="9" fillId="0" borderId="0" xfId="0" applyFont="1" applyAlignment="1">
      <alignment wrapText="1"/>
    </xf>
    <xf numFmtId="0" fontId="32" fillId="0" borderId="0" xfId="0" applyFont="1" applyAlignment="1">
      <alignment horizontal="left" vertical="center" wrapText="1"/>
    </xf>
    <xf numFmtId="0" fontId="14" fillId="0" borderId="0" xfId="0" applyFont="1" applyAlignment="1">
      <alignment horizontal="left" vertical="center" wrapText="1"/>
    </xf>
    <xf numFmtId="17" fontId="39" fillId="0" borderId="0" xfId="0" applyNumberFormat="1" applyFont="1" applyAlignment="1">
      <alignment horizontal="center" vertical="center" wrapText="1"/>
    </xf>
    <xf numFmtId="0" fontId="0" fillId="0" borderId="0" xfId="0" applyAlignment="1" applyProtection="1">
      <alignment horizontal="left" vertical="center" wrapText="1"/>
      <protection locked="0"/>
    </xf>
    <xf numFmtId="3" fontId="40" fillId="36" borderId="0" xfId="1" applyFont="1" applyFill="1" applyAlignment="1">
      <alignment horizontal="right" vertical="center"/>
    </xf>
    <xf numFmtId="3" fontId="40" fillId="0" borderId="0" xfId="1" applyFont="1" applyFill="1" applyBorder="1" applyAlignment="1" applyProtection="1">
      <alignment horizontal="right" vertical="center"/>
      <protection locked="0"/>
    </xf>
    <xf numFmtId="3" fontId="40" fillId="0" borderId="0" xfId="1" applyFont="1" applyAlignment="1">
      <alignment horizontal="right" vertical="center"/>
    </xf>
    <xf numFmtId="3" fontId="40" fillId="36" borderId="0" xfId="1" applyFont="1" applyFill="1" applyBorder="1" applyAlignment="1">
      <alignment horizontal="right" vertical="center"/>
    </xf>
    <xf numFmtId="3" fontId="40" fillId="0" borderId="9" xfId="1" applyFont="1" applyBorder="1" applyAlignment="1">
      <alignment horizontal="right" vertical="center"/>
    </xf>
    <xf numFmtId="3" fontId="40" fillId="0" borderId="9" xfId="1" applyFont="1" applyFill="1" applyBorder="1" applyAlignment="1" applyProtection="1">
      <alignment horizontal="right" vertical="center"/>
      <protection locked="0"/>
    </xf>
    <xf numFmtId="3" fontId="40" fillId="36" borderId="11" xfId="1" applyFont="1" applyFill="1" applyBorder="1" applyAlignment="1">
      <alignment horizontal="right" vertical="center"/>
    </xf>
    <xf numFmtId="3" fontId="40" fillId="0" borderId="11" xfId="1" applyFont="1" applyFill="1" applyBorder="1" applyAlignment="1" applyProtection="1">
      <alignment horizontal="right" vertical="center"/>
      <protection locked="0"/>
    </xf>
    <xf numFmtId="3" fontId="40" fillId="36" borderId="12" xfId="1" applyFont="1" applyFill="1" applyBorder="1" applyAlignment="1">
      <alignment horizontal="right" vertical="center"/>
    </xf>
    <xf numFmtId="3" fontId="40" fillId="0" borderId="0" xfId="1" applyFont="1" applyBorder="1" applyAlignment="1">
      <alignment horizontal="right" vertical="center"/>
    </xf>
    <xf numFmtId="3" fontId="40" fillId="0" borderId="0" xfId="1" applyFont="1" applyFill="1" applyBorder="1" applyAlignment="1">
      <alignment horizontal="right" vertical="center"/>
    </xf>
    <xf numFmtId="3" fontId="40" fillId="0" borderId="12" xfId="1" applyFont="1" applyBorder="1" applyAlignment="1">
      <alignment horizontal="right" vertical="center"/>
    </xf>
    <xf numFmtId="3" fontId="0" fillId="0" borderId="0" xfId="0" applyNumberFormat="1">
      <alignment horizontal="left" vertical="center"/>
    </xf>
    <xf numFmtId="0" fontId="43" fillId="35" borderId="3" xfId="0" applyFont="1" applyFill="1" applyBorder="1" applyAlignment="1">
      <alignment horizontal="left" vertical="center" wrapText="1"/>
    </xf>
    <xf numFmtId="0" fontId="43" fillId="35" borderId="2" xfId="0" applyFont="1" applyFill="1" applyBorder="1" applyAlignment="1">
      <alignment horizontal="center" vertical="center" wrapText="1"/>
    </xf>
    <xf numFmtId="0" fontId="44" fillId="36" borderId="13" xfId="0" applyFont="1" applyFill="1" applyBorder="1">
      <alignment horizontal="left" vertical="center"/>
    </xf>
    <xf numFmtId="0" fontId="44" fillId="36" borderId="13" xfId="0" applyFont="1" applyFill="1" applyBorder="1" applyAlignment="1">
      <alignment horizontal="left" vertical="center" indent="1"/>
    </xf>
    <xf numFmtId="0" fontId="44" fillId="0" borderId="13" xfId="0" applyFont="1" applyBorder="1" applyAlignment="1">
      <alignment horizontal="left" vertical="center" indent="1"/>
    </xf>
    <xf numFmtId="0" fontId="44" fillId="36" borderId="17" xfId="0" applyFont="1" applyFill="1" applyBorder="1">
      <alignment horizontal="left" vertical="center"/>
    </xf>
    <xf numFmtId="0" fontId="44" fillId="0" borderId="15" xfId="0" applyFont="1" applyBorder="1">
      <alignment horizontal="left" vertical="center"/>
    </xf>
    <xf numFmtId="173" fontId="0" fillId="0" borderId="0" xfId="0" applyNumberFormat="1">
      <alignment horizontal="left" vertical="center"/>
    </xf>
    <xf numFmtId="0" fontId="43" fillId="39" borderId="3" xfId="0" applyFont="1" applyFill="1" applyBorder="1">
      <alignment horizontal="left" vertical="center"/>
    </xf>
    <xf numFmtId="0" fontId="43" fillId="35" borderId="2" xfId="0" applyFont="1" applyFill="1" applyBorder="1" applyAlignment="1">
      <alignment horizontal="center" vertical="center"/>
    </xf>
    <xf numFmtId="0" fontId="44" fillId="36" borderId="14" xfId="0" applyFont="1" applyFill="1" applyBorder="1">
      <alignment horizontal="left" vertical="center"/>
    </xf>
    <xf numFmtId="0" fontId="44" fillId="0" borderId="14" xfId="0" applyFont="1" applyBorder="1">
      <alignment horizontal="left" vertical="center"/>
    </xf>
    <xf numFmtId="0" fontId="44" fillId="0" borderId="17" xfId="0" applyFont="1" applyBorder="1">
      <alignment horizontal="left" vertical="center"/>
    </xf>
    <xf numFmtId="0" fontId="44" fillId="0" borderId="18" xfId="0" applyFont="1" applyBorder="1">
      <alignment horizontal="left" vertical="center"/>
    </xf>
    <xf numFmtId="0" fontId="44" fillId="36" borderId="16" xfId="0" applyFont="1" applyFill="1" applyBorder="1">
      <alignment horizontal="left" vertical="center"/>
    </xf>
    <xf numFmtId="0" fontId="44" fillId="36" borderId="14" xfId="0" applyFont="1" applyFill="1" applyBorder="1" applyAlignment="1">
      <alignment horizontal="left" vertical="center" indent="1"/>
    </xf>
    <xf numFmtId="0" fontId="44" fillId="0" borderId="14" xfId="0" applyFont="1" applyBorder="1" applyAlignment="1">
      <alignment horizontal="left" vertical="center" indent="1"/>
    </xf>
    <xf numFmtId="0" fontId="44" fillId="36" borderId="19" xfId="0" applyFont="1" applyFill="1" applyBorder="1">
      <alignment horizontal="left" vertical="center"/>
    </xf>
    <xf numFmtId="0" fontId="44" fillId="36" borderId="20" xfId="0" applyFont="1" applyFill="1" applyBorder="1">
      <alignment horizontal="left" vertical="center"/>
    </xf>
    <xf numFmtId="0" fontId="0" fillId="0" borderId="0" xfId="0" applyAlignment="1">
      <alignment horizontal="left"/>
    </xf>
    <xf numFmtId="3" fontId="0" fillId="0" borderId="0" xfId="1" applyFont="1" applyFill="1" applyBorder="1" applyAlignment="1">
      <alignment horizontal="right" vertical="center"/>
    </xf>
    <xf numFmtId="3" fontId="0" fillId="0" borderId="9" xfId="1" applyFont="1" applyFill="1" applyBorder="1" applyAlignment="1">
      <alignment horizontal="right" vertical="center"/>
    </xf>
    <xf numFmtId="0" fontId="0" fillId="0" borderId="11" xfId="0" applyBorder="1">
      <alignment horizontal="left" vertical="center"/>
    </xf>
    <xf numFmtId="3" fontId="0" fillId="0" borderId="11" xfId="1" applyFont="1" applyFill="1" applyBorder="1" applyAlignment="1">
      <alignment horizontal="right" vertical="center"/>
    </xf>
    <xf numFmtId="2" fontId="7" fillId="0" borderId="0" xfId="1" applyNumberFormat="1" applyFont="1" applyFill="1" applyBorder="1" applyAlignment="1">
      <alignment horizontal="right" vertical="center"/>
    </xf>
    <xf numFmtId="3" fontId="36" fillId="0" borderId="0" xfId="1" applyFill="1" applyBorder="1">
      <alignment horizontal="right"/>
    </xf>
    <xf numFmtId="3" fontId="36" fillId="0" borderId="0" xfId="1">
      <alignment horizontal="right"/>
    </xf>
    <xf numFmtId="3" fontId="36" fillId="0" borderId="0" xfId="1" applyFill="1" applyProtection="1">
      <alignment horizontal="right"/>
      <protection locked="0"/>
    </xf>
    <xf numFmtId="172" fontId="36" fillId="0" borderId="0" xfId="1" applyNumberFormat="1" applyFill="1" applyBorder="1" applyAlignment="1">
      <alignment vertical="center"/>
    </xf>
    <xf numFmtId="172" fontId="36" fillId="0" borderId="0" xfId="1" applyNumberFormat="1">
      <alignment horizontal="right"/>
    </xf>
    <xf numFmtId="3" fontId="2" fillId="0" borderId="0" xfId="0" applyNumberFormat="1" applyFont="1" applyAlignment="1" applyProtection="1">
      <protection locked="0"/>
    </xf>
    <xf numFmtId="2" fontId="2" fillId="0" borderId="0" xfId="0" applyNumberFormat="1" applyFont="1" applyAlignment="1" applyProtection="1">
      <protection locked="0"/>
    </xf>
    <xf numFmtId="3" fontId="40" fillId="0" borderId="12" xfId="1" applyFont="1" applyFill="1" applyBorder="1" applyAlignment="1">
      <alignment horizontal="right" vertical="center"/>
    </xf>
    <xf numFmtId="0" fontId="40" fillId="0" borderId="0" xfId="4" applyFont="1" applyFill="1">
      <alignment horizontal="left" vertical="center"/>
    </xf>
    <xf numFmtId="0" fontId="40" fillId="3" borderId="0" xfId="50" applyFont="1" applyAlignment="1">
      <alignment horizontal="right" vertical="center"/>
    </xf>
    <xf numFmtId="3" fontId="36" fillId="3" borderId="0" xfId="1" applyFill="1" applyAlignment="1">
      <alignment horizontal="right" vertical="center"/>
    </xf>
    <xf numFmtId="0" fontId="15" fillId="3" borderId="0" xfId="50" applyFont="1">
      <alignment horizontal="left" vertical="center"/>
    </xf>
    <xf numFmtId="0" fontId="31" fillId="0" borderId="9" xfId="0" applyFont="1" applyBorder="1" applyAlignment="1">
      <alignment horizontal="left" vertical="center" indent="1"/>
    </xf>
    <xf numFmtId="0" fontId="31" fillId="36" borderId="11" xfId="0" applyFont="1" applyFill="1" applyBorder="1" applyAlignment="1">
      <alignment horizontal="left" vertical="center" indent="1"/>
    </xf>
    <xf numFmtId="0" fontId="31" fillId="36" borderId="12" xfId="0" applyFont="1" applyFill="1" applyBorder="1" applyAlignment="1">
      <alignment horizontal="left" vertical="center" indent="1"/>
    </xf>
    <xf numFmtId="0" fontId="31" fillId="3" borderId="0" xfId="0" applyFont="1" applyFill="1" applyAlignment="1">
      <alignment horizontal="right" vertical="center"/>
    </xf>
    <xf numFmtId="0" fontId="12" fillId="38" borderId="0" xfId="5" applyFill="1">
      <alignment horizontal="left" vertical="center"/>
    </xf>
    <xf numFmtId="3" fontId="36" fillId="38" borderId="14" xfId="1" applyFill="1" applyBorder="1">
      <alignment horizontal="right"/>
    </xf>
    <xf numFmtId="0" fontId="44" fillId="38" borderId="14" xfId="0" applyFont="1" applyFill="1" applyBorder="1">
      <alignment horizontal="left" vertical="center"/>
    </xf>
    <xf numFmtId="3" fontId="36" fillId="36" borderId="14" xfId="1" applyFill="1" applyBorder="1" applyAlignment="1">
      <alignment horizontal="right" vertical="center"/>
    </xf>
    <xf numFmtId="173" fontId="36" fillId="36" borderId="14" xfId="1" applyNumberFormat="1" applyFill="1" applyBorder="1" applyAlignment="1">
      <alignment horizontal="right" vertical="center"/>
    </xf>
    <xf numFmtId="3" fontId="36" fillId="0" borderId="14" xfId="1" applyBorder="1" applyAlignment="1">
      <alignment horizontal="right" vertical="center"/>
    </xf>
    <xf numFmtId="173" fontId="36" fillId="0" borderId="14" xfId="1" applyNumberFormat="1" applyBorder="1" applyAlignment="1">
      <alignment horizontal="right" vertical="center"/>
    </xf>
    <xf numFmtId="3" fontId="36" fillId="0" borderId="18" xfId="1" applyBorder="1" applyAlignment="1">
      <alignment horizontal="right" vertical="center"/>
    </xf>
    <xf numFmtId="173" fontId="36" fillId="0" borderId="18" xfId="1" applyNumberFormat="1" applyBorder="1" applyAlignment="1">
      <alignment horizontal="right" vertical="center"/>
    </xf>
    <xf numFmtId="3" fontId="36" fillId="36" borderId="16" xfId="1" applyFill="1" applyBorder="1" applyAlignment="1">
      <alignment horizontal="right" vertical="center"/>
    </xf>
    <xf numFmtId="173" fontId="36" fillId="36" borderId="16" xfId="1" applyNumberFormat="1" applyFill="1" applyBorder="1" applyAlignment="1">
      <alignment horizontal="right" vertical="center"/>
    </xf>
    <xf numFmtId="3" fontId="36" fillId="36" borderId="20" xfId="1" applyFill="1" applyBorder="1" applyAlignment="1">
      <alignment horizontal="right" vertical="center"/>
    </xf>
    <xf numFmtId="0" fontId="44" fillId="3" borderId="14" xfId="0" applyFont="1" applyFill="1" applyBorder="1">
      <alignment horizontal="left" vertical="center"/>
    </xf>
    <xf numFmtId="3" fontId="36" fillId="3" borderId="14" xfId="1" applyFill="1" applyBorder="1" applyAlignment="1">
      <alignment horizontal="right" vertical="center"/>
    </xf>
    <xf numFmtId="173" fontId="36" fillId="3" borderId="14" xfId="1" applyNumberFormat="1" applyFill="1" applyBorder="1" applyAlignment="1">
      <alignment horizontal="right" vertical="center"/>
    </xf>
    <xf numFmtId="173" fontId="36" fillId="36" borderId="20" xfId="1" applyNumberFormat="1" applyFill="1" applyBorder="1" applyAlignment="1">
      <alignment horizontal="right" vertical="center"/>
    </xf>
    <xf numFmtId="0" fontId="44" fillId="0" borderId="17" xfId="0" applyFont="1" applyBorder="1" applyAlignment="1">
      <alignment horizontal="left" vertical="center" indent="1"/>
    </xf>
    <xf numFmtId="0" fontId="44" fillId="36" borderId="15" xfId="0" applyFont="1" applyFill="1" applyBorder="1" applyAlignment="1">
      <alignment horizontal="left" vertical="center" indent="1"/>
    </xf>
    <xf numFmtId="0" fontId="44" fillId="36" borderId="19" xfId="0" applyFont="1" applyFill="1" applyBorder="1" applyAlignment="1">
      <alignment horizontal="left" vertical="center" indent="1"/>
    </xf>
    <xf numFmtId="3" fontId="40" fillId="3" borderId="0" xfId="1" applyFont="1" applyFill="1" applyBorder="1" applyAlignment="1">
      <alignment horizontal="right" vertical="center"/>
    </xf>
    <xf numFmtId="3" fontId="40" fillId="0" borderId="0" xfId="1" applyFont="1" applyFill="1" applyAlignment="1">
      <alignment horizontal="right" vertical="center"/>
    </xf>
    <xf numFmtId="3" fontId="36" fillId="0" borderId="0" xfId="1" applyFill="1" applyAlignment="1">
      <alignment horizontal="right" vertical="center"/>
    </xf>
    <xf numFmtId="0" fontId="0" fillId="0" borderId="0" xfId="0" applyAlignment="1">
      <alignment horizontal="left" vertical="center" indent="1"/>
    </xf>
    <xf numFmtId="0" fontId="40" fillId="0" borderId="0" xfId="50" applyFont="1" applyFill="1" applyAlignment="1">
      <alignment horizontal="left" vertical="center" indent="1"/>
    </xf>
    <xf numFmtId="0" fontId="31" fillId="0" borderId="0" xfId="0" applyFont="1" applyAlignment="1">
      <alignment horizontal="left" vertical="center" indent="2"/>
    </xf>
    <xf numFmtId="173" fontId="36" fillId="0" borderId="0" xfId="1" applyNumberFormat="1" applyFill="1" applyAlignment="1">
      <alignment horizontal="right" vertical="center"/>
    </xf>
    <xf numFmtId="3" fontId="36" fillId="0" borderId="9" xfId="1" applyFill="1" applyBorder="1" applyAlignment="1">
      <alignment horizontal="right" vertical="center"/>
    </xf>
    <xf numFmtId="173" fontId="36" fillId="0" borderId="9" xfId="1" applyNumberFormat="1" applyFill="1" applyBorder="1" applyAlignment="1">
      <alignment horizontal="right" vertical="center"/>
    </xf>
    <xf numFmtId="3" fontId="36" fillId="0" borderId="11" xfId="1" applyFill="1" applyBorder="1" applyAlignment="1">
      <alignment horizontal="right" vertical="center"/>
    </xf>
    <xf numFmtId="173" fontId="36" fillId="0" borderId="11" xfId="1" applyNumberFormat="1" applyFill="1" applyBorder="1" applyAlignment="1">
      <alignment horizontal="right" vertical="center"/>
    </xf>
    <xf numFmtId="0" fontId="3" fillId="0" borderId="0" xfId="0" applyFont="1" applyAlignment="1">
      <alignment vertical="center"/>
    </xf>
    <xf numFmtId="0" fontId="31" fillId="38" borderId="0" xfId="0" applyFont="1" applyFill="1">
      <alignment horizontal="left" vertical="center"/>
    </xf>
    <xf numFmtId="3" fontId="40" fillId="38" borderId="0" xfId="1" applyFont="1" applyFill="1" applyAlignment="1">
      <alignment horizontal="right" vertical="center"/>
    </xf>
    <xf numFmtId="10" fontId="38" fillId="0" borderId="0" xfId="0" applyNumberFormat="1" applyFont="1" applyAlignment="1" applyProtection="1">
      <alignment vertical="center"/>
      <protection locked="0"/>
    </xf>
    <xf numFmtId="10" fontId="38" fillId="0" borderId="0" xfId="0" applyNumberFormat="1" applyFont="1" applyProtection="1">
      <alignment horizontal="left" vertical="center"/>
      <protection locked="0"/>
    </xf>
    <xf numFmtId="10" fontId="1" fillId="0" borderId="0" xfId="0" applyNumberFormat="1" applyFont="1" applyProtection="1">
      <alignment horizontal="left" vertical="center"/>
      <protection locked="0"/>
    </xf>
    <xf numFmtId="0" fontId="31" fillId="36" borderId="0" xfId="0" applyFont="1" applyFill="1">
      <alignment horizontal="left" vertical="center"/>
    </xf>
    <xf numFmtId="0" fontId="38" fillId="0" borderId="0" xfId="0" applyFont="1" applyAlignment="1" applyProtection="1">
      <alignment vertical="center"/>
      <protection locked="0"/>
    </xf>
    <xf numFmtId="0" fontId="38" fillId="0" borderId="0" xfId="0" applyFont="1" applyProtection="1">
      <alignment horizontal="left" vertical="center"/>
      <protection locked="0"/>
    </xf>
    <xf numFmtId="0" fontId="1" fillId="0" borderId="0" xfId="0" applyFont="1" applyProtection="1">
      <alignment horizontal="left" vertical="center"/>
      <protection locked="0"/>
    </xf>
    <xf numFmtId="0" fontId="31" fillId="0" borderId="0" xfId="0" applyFont="1">
      <alignment horizontal="left" vertical="center"/>
    </xf>
    <xf numFmtId="0" fontId="31" fillId="36" borderId="11" xfId="0" applyFont="1" applyFill="1" applyBorder="1">
      <alignment horizontal="left" vertical="center"/>
    </xf>
    <xf numFmtId="169" fontId="38" fillId="0" borderId="0" xfId="0" applyNumberFormat="1" applyFont="1" applyAlignment="1" applyProtection="1">
      <alignment vertical="center"/>
      <protection locked="0"/>
    </xf>
    <xf numFmtId="169" fontId="38" fillId="0" borderId="0" xfId="0" applyNumberFormat="1" applyFont="1" applyProtection="1">
      <alignment horizontal="left" vertical="center"/>
      <protection locked="0"/>
    </xf>
    <xf numFmtId="169" fontId="1" fillId="0" borderId="0" xfId="0" applyNumberFormat="1" applyFont="1" applyProtection="1">
      <alignment horizontal="left" vertical="center"/>
      <protection locked="0"/>
    </xf>
    <xf numFmtId="0" fontId="31" fillId="3" borderId="0" xfId="0" applyFont="1" applyFill="1">
      <alignment horizontal="left" vertical="center"/>
    </xf>
    <xf numFmtId="0" fontId="0" fillId="0" borderId="0" xfId="0" applyAlignment="1" applyProtection="1">
      <alignment vertical="center"/>
      <protection locked="0"/>
    </xf>
    <xf numFmtId="0" fontId="0" fillId="0" borderId="0" xfId="0" applyAlignment="1">
      <alignment vertical="center"/>
    </xf>
    <xf numFmtId="10" fontId="0" fillId="0" borderId="0" xfId="0" applyNumberFormat="1">
      <alignment horizontal="left" vertical="center"/>
    </xf>
    <xf numFmtId="0" fontId="6" fillId="0" borderId="0" xfId="0" applyFont="1" applyAlignment="1">
      <alignment vertical="center" wrapText="1"/>
    </xf>
    <xf numFmtId="168" fontId="6" fillId="0" borderId="0" xfId="0" applyNumberFormat="1" applyFont="1" applyAlignment="1">
      <alignment vertical="center" wrapText="1"/>
    </xf>
    <xf numFmtId="3" fontId="36" fillId="0" borderId="0" xfId="1" applyAlignment="1">
      <alignment horizontal="right" vertical="center"/>
    </xf>
    <xf numFmtId="1" fontId="36" fillId="36" borderId="14" xfId="1" applyNumberFormat="1" applyFill="1" applyBorder="1" applyAlignment="1">
      <alignment horizontal="right" vertical="center"/>
    </xf>
    <xf numFmtId="3" fontId="36" fillId="38" borderId="14" xfId="1" applyFill="1" applyBorder="1" applyAlignment="1">
      <alignment horizontal="right" vertical="center"/>
    </xf>
    <xf numFmtId="173" fontId="36" fillId="38" borderId="14" xfId="1" applyNumberFormat="1" applyFill="1" applyBorder="1" applyAlignment="1">
      <alignment horizontal="right" vertical="center"/>
    </xf>
    <xf numFmtId="3" fontId="36" fillId="36" borderId="18" xfId="1" applyFill="1" applyBorder="1" applyAlignment="1">
      <alignment horizontal="right" vertical="center"/>
    </xf>
    <xf numFmtId="173" fontId="36" fillId="36" borderId="18" xfId="1" applyNumberFormat="1" applyFill="1" applyBorder="1" applyAlignment="1">
      <alignment horizontal="right" vertical="center"/>
    </xf>
    <xf numFmtId="3" fontId="36" fillId="0" borderId="16" xfId="1" applyBorder="1" applyAlignment="1">
      <alignment horizontal="right" vertical="center"/>
    </xf>
    <xf numFmtId="173" fontId="36" fillId="0" borderId="16" xfId="1" applyNumberFormat="1" applyBorder="1" applyAlignment="1">
      <alignment horizontal="right" vertical="center"/>
    </xf>
    <xf numFmtId="0" fontId="44" fillId="0" borderId="13" xfId="0" applyFont="1" applyBorder="1" applyAlignment="1">
      <alignment horizontal="left" vertical="center" indent="2"/>
    </xf>
    <xf numFmtId="0" fontId="44" fillId="36" borderId="13" xfId="0" applyFont="1" applyFill="1" applyBorder="1" applyAlignment="1">
      <alignment horizontal="left" vertical="center" indent="2"/>
    </xf>
    <xf numFmtId="3" fontId="0" fillId="38" borderId="0" xfId="1" applyFont="1" applyFill="1" applyAlignment="1">
      <alignment horizontal="right" vertical="center"/>
    </xf>
    <xf numFmtId="49" fontId="43" fillId="0" borderId="0" xfId="0" applyNumberFormat="1" applyFont="1" applyAlignment="1">
      <alignment horizontal="center" vertical="center" wrapText="1"/>
    </xf>
    <xf numFmtId="49" fontId="43" fillId="0" borderId="0" xfId="0" applyNumberFormat="1" applyFont="1" applyAlignment="1">
      <alignment horizontal="center" vertical="center"/>
    </xf>
    <xf numFmtId="0" fontId="44" fillId="0" borderId="0" xfId="0" applyFont="1" applyAlignment="1">
      <alignment horizontal="left" vertical="center" indent="1"/>
    </xf>
    <xf numFmtId="0" fontId="0" fillId="0" borderId="21" xfId="0" applyBorder="1">
      <alignment horizontal="left" vertical="center"/>
    </xf>
    <xf numFmtId="3" fontId="36" fillId="0" borderId="21" xfId="1" applyBorder="1" applyAlignment="1">
      <alignment horizontal="right" vertical="center"/>
    </xf>
    <xf numFmtId="4" fontId="0" fillId="0" borderId="0" xfId="0" applyNumberFormat="1">
      <alignment horizontal="left" vertical="center"/>
    </xf>
    <xf numFmtId="173" fontId="36" fillId="0" borderId="14" xfId="1" applyNumberFormat="1" applyFill="1" applyBorder="1" applyAlignment="1">
      <alignment horizontal="right" vertical="center"/>
    </xf>
    <xf numFmtId="0" fontId="44" fillId="36" borderId="11" xfId="0" applyFont="1" applyFill="1" applyBorder="1" applyAlignment="1">
      <alignment horizontal="left" vertical="center" indent="1"/>
    </xf>
  </cellXfs>
  <cellStyles count="52">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86">
    <dxf>
      <font>
        <b val="0"/>
        <i val="0"/>
        <strike val="0"/>
        <condense val="0"/>
        <extend val="0"/>
        <outline val="0"/>
        <shadow val="0"/>
        <u val="none"/>
        <vertAlign val="baseline"/>
        <sz val="12"/>
        <color auto="1"/>
        <name val="Helvetica"/>
        <scheme val="minor"/>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dxf>
    <dxf>
      <font>
        <strike val="0"/>
        <outline val="0"/>
        <shadow val="0"/>
        <u val="none"/>
        <vertAlign val="baseline"/>
        <sz val="12"/>
        <color auto="1"/>
        <name val="Helvetica"/>
      </font>
    </dxf>
    <dxf>
      <alignment horizontal="right" vertical="center" textRotation="0" wrapText="0" indent="0" justifyLastLine="0" shrinkToFit="0" readingOrder="0"/>
    </dxf>
    <dxf>
      <alignment horizontal="right" vertical="center" textRotation="0" wrapText="0" indent="0" justifyLastLine="0" shrinkToFit="0" readingOrder="0"/>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font>
        <strike val="0"/>
        <outline val="0"/>
        <shadow val="0"/>
        <u val="none"/>
        <vertAlign val="baseline"/>
        <sz val="12"/>
        <color auto="1"/>
        <name val="Helvetica"/>
        <family val="2"/>
      </font>
    </dxf>
    <dxf>
      <border outline="0">
        <bottom style="thin">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0" indent="0" justifyLastLine="0" shrinkToFit="0" readingOrder="0"/>
      <border diagonalUp="0" diagonalDown="0" outline="0">
        <left style="medium">
          <color theme="0"/>
        </left>
        <right style="medium">
          <color theme="0"/>
        </right>
        <top/>
        <bottom/>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left style="thin">
          <color theme="0" tint="-0.24994659260841701"/>
        </left>
        <right style="thin">
          <color theme="0" tint="-0.24994659260841701"/>
        </right>
      </border>
    </dxf>
    <dxf>
      <font>
        <strike val="0"/>
        <outline val="0"/>
        <shadow val="0"/>
        <u val="none"/>
        <vertAlign val="baseline"/>
        <sz val="12"/>
        <color auto="1"/>
        <name val="Helvetica"/>
        <family val="2"/>
      </font>
      <alignment horizontal="right" vertical="center" textRotation="0" wrapText="0" indent="0" justifyLastLine="0" shrinkToFit="0" readingOrder="0"/>
      <border outline="0">
        <right style="thin">
          <color theme="0" tint="-0.24994659260841701"/>
        </right>
      </border>
    </dxf>
    <dxf>
      <font>
        <strike val="0"/>
        <outline val="0"/>
        <shadow val="0"/>
        <u val="none"/>
        <vertAlign val="baseline"/>
        <sz val="12"/>
        <color auto="1"/>
        <name val="Helvetica"/>
        <family val="2"/>
      </font>
      <border outline="0">
        <right style="thin">
          <color theme="0" tint="-0.24994659260841701"/>
        </right>
      </border>
    </dxf>
    <dxf>
      <border outline="0">
        <bottom style="medium">
          <color rgb="FF397E77"/>
        </bottom>
      </border>
    </dxf>
    <dxf>
      <font>
        <strike val="0"/>
        <outline val="0"/>
        <shadow val="0"/>
        <u val="none"/>
        <vertAlign val="baseline"/>
        <sz val="12"/>
        <color auto="1"/>
        <name val="Helvetica"/>
        <family val="2"/>
      </font>
    </dxf>
    <dxf>
      <font>
        <b/>
        <i val="0"/>
        <strike val="0"/>
        <condense val="0"/>
        <extend val="0"/>
        <outline val="0"/>
        <shadow val="0"/>
        <u val="none"/>
        <vertAlign val="baseline"/>
        <sz val="12"/>
        <color rgb="FFFFFFFF"/>
        <name val="Helvetica"/>
        <family val="2"/>
        <scheme val="none"/>
      </font>
      <fill>
        <patternFill patternType="solid">
          <fgColor indexed="64"/>
          <bgColor rgb="FF397E77"/>
        </patternFill>
      </fill>
      <alignment horizontal="center" vertical="center" textRotation="0" wrapText="1" indent="0" justifyLastLine="0" shrinkToFit="0" readingOrder="0"/>
      <border diagonalUp="0" diagonalDown="0" outline="0">
        <left style="medium">
          <color theme="0"/>
        </left>
        <right style="medium">
          <color theme="0"/>
        </right>
        <top/>
        <bottom/>
      </border>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border diagonalUp="0" diagonalDown="0" outline="0">
        <left/>
        <right/>
        <top/>
        <bottom style="medium">
          <color rgb="FF4FACA2"/>
        </bottom>
      </border>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font>
      <alignment horizontal="right" vertical="center" textRotation="0" wrapText="0" indent="0" justifyLastLine="0" shrinkToFit="0" readingOrder="0"/>
    </dxf>
    <dxf>
      <font>
        <strike val="0"/>
        <outline val="0"/>
        <shadow val="0"/>
        <u val="none"/>
        <vertAlign val="baseline"/>
        <sz val="12"/>
        <color auto="1"/>
        <name val="Helvetica"/>
        <scheme val="none"/>
      </font>
      <alignment horizontal="left" vertical="center" textRotation="0" wrapText="0" indent="0" justifyLastLine="0" shrinkToFit="0" readingOrder="0"/>
    </dxf>
    <dxf>
      <font>
        <strike val="0"/>
        <outline val="0"/>
        <shadow val="0"/>
        <u val="none"/>
        <vertAlign val="baseline"/>
        <sz val="12"/>
        <color auto="1"/>
        <name val="Helvetica"/>
        <scheme val="none"/>
      </font>
      <alignment horizontal="left" vertical="center" textRotation="0" wrapText="0" indent="0" justifyLastLine="0" shrinkToFit="0" readingOrder="0"/>
    </dxf>
    <dxf>
      <font>
        <strike val="0"/>
        <outline val="0"/>
        <shadow val="0"/>
        <u val="none"/>
        <vertAlign val="baseline"/>
        <sz val="12"/>
        <color auto="1"/>
        <name val="Helvetica"/>
        <scheme val="none"/>
      </font>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solid">
          <fgColor indexed="64"/>
          <bgColor rgb="FF3B8079"/>
        </patternFill>
      </fill>
      <alignment horizontal="center" vertical="center" textRotation="0" wrapText="0" indent="0" justifyLastLine="0" shrinkToFit="0" readingOrder="0"/>
      <border diagonalUp="0" diagonalDown="0" outline="0">
        <left style="thick">
          <color rgb="FFFFFFFF"/>
        </left>
        <right style="thick">
          <color rgb="FFFFFFFF"/>
        </right>
        <top/>
        <bottom/>
      </border>
    </dxf>
    <dxf>
      <fill>
        <patternFill patternType="none">
          <fgColor indexed="64"/>
          <bgColor auto="1"/>
        </patternFill>
      </fill>
      <alignment vertical="center" textRotation="0" wrapText="0" indent="0" justifyLastLine="0" shrinkToFit="0" readingOrder="0"/>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dxf>
    <dxf>
      <numFmt numFmtId="173" formatCode="\+#,##0;\-#,##0;0"/>
      <fill>
        <patternFill patternType="none">
          <fgColor indexed="64"/>
          <bgColor auto="1"/>
        </patternFill>
      </fill>
    </dxf>
    <dxf>
      <fill>
        <patternFill patternType="none">
          <fgColor indexed="64"/>
          <bgColor auto="1"/>
        </patternFill>
      </fill>
    </dxf>
    <dxf>
      <numFmt numFmtId="173" formatCode="\+#,##0;\-#,##0;0"/>
      <fill>
        <patternFill patternType="none">
          <fgColor indexed="64"/>
          <bgColor auto="1"/>
        </patternFill>
      </fill>
    </dxf>
    <dxf>
      <fill>
        <patternFill patternType="none">
          <fgColor indexed="64"/>
          <bgColor auto="1"/>
        </patternFill>
      </fill>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border outline="0">
        <bottom style="medium">
          <color rgb="FF397E77"/>
        </bottom>
      </border>
    </dxf>
    <dxf>
      <font>
        <strike val="0"/>
        <outline val="0"/>
        <shadow val="0"/>
        <u val="none"/>
        <vertAlign val="baseline"/>
        <sz val="12"/>
        <color auto="1"/>
        <name val="Helvetica"/>
        <scheme val="none"/>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rgb="FFFFFFFF"/>
        <name val="Helvetica"/>
        <scheme val="none"/>
      </font>
      <fill>
        <patternFill patternType="none">
          <fgColor indexed="64"/>
          <bgColor auto="1"/>
        </patternFill>
      </fill>
      <alignment horizontal="center" vertical="center" textRotation="0" wrapText="1" indent="0" justifyLastLine="0" shrinkToFit="0" readingOrder="0"/>
      <border diagonalUp="0" diagonalDown="0" outline="0">
        <left style="thick">
          <color rgb="FFFFFFFF"/>
        </left>
        <right style="thick">
          <color rgb="FFFFFFFF"/>
        </right>
        <top/>
        <bottom/>
      </border>
    </dxf>
    <dxf>
      <fill>
        <patternFill patternType="none">
          <fgColor rgb="FF000000"/>
          <bgColor auto="1"/>
        </patternFill>
      </fill>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numFmt numFmtId="171" formatCode="#,##0.0"/>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numFmt numFmtId="171" formatCode="#,##0.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0" formatCode="mmm\ yyyy"/>
      <fill>
        <patternFill patternType="none">
          <fgColor indexed="64"/>
          <bgColor auto="1"/>
        </patternFill>
      </fill>
      <alignment horizontal="center" vertical="center" textRotation="0" wrapText="1"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numFmt numFmtId="172"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85"/>
      <tableStyleElement type="headerRow" dxfId="84"/>
      <tableStyleElement type="secondRowStripe" dxfId="83"/>
    </tableStyle>
    <tableStyle name="SFC - Occasional paper (purple - purple) no horiz borders" pivot="0" count="3" xr9:uid="{C80EF4EA-48C4-4F3E-B8A1-B2999417CED6}">
      <tableStyleElement type="wholeTable" dxfId="82"/>
      <tableStyleElement type="headerRow" dxfId="81"/>
      <tableStyleElement type="secondRowStripe" dxfId="80"/>
    </tableStyle>
    <tableStyle name="SFC - SEFF (teal - teal) no horiz borders" pivot="0" count="3" xr9:uid="{E62E5E58-7CF0-41F1-83EC-F0D21D7BD2BD}">
      <tableStyleElement type="wholeTable" dxfId="79"/>
      <tableStyleElement type="headerRow" dxfId="78"/>
      <tableStyleElement type="secondRowStripe" dxfId="77"/>
    </tableStyle>
  </tableStyles>
  <colors>
    <mruColors>
      <color rgb="FF397E77"/>
      <color rgb="FFB9DEDA"/>
      <color rgb="FFF5FAF9"/>
      <color rgb="FF12436D"/>
      <color rgb="FFBFBFBF"/>
      <color rgb="FF000000"/>
      <color rgb="FFFFFFFF"/>
      <color rgb="FF39A095"/>
      <color rgb="FFB17DD6"/>
      <color rgb="FF8F8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calcChain" Target="calcChain.xml" Id="rId18" /><Relationship Type="http://schemas.openxmlformats.org/officeDocument/2006/relationships/worksheet" Target="worksheets/sheet3.xml" Id="rId3" /><Relationship Type="http://schemas.openxmlformats.org/officeDocument/2006/relationships/customXml" Target="../customXml/item3.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haredStrings" Target="sharedStrings.xml" Id="rId17" /><Relationship Type="http://schemas.openxmlformats.org/officeDocument/2006/relationships/worksheet" Target="worksheets/sheet2.xml" Id="rId2" /><Relationship Type="http://schemas.openxmlformats.org/officeDocument/2006/relationships/styles" Target="styles.xml" Id="rId16" /><Relationship Type="http://schemas.openxmlformats.org/officeDocument/2006/relationships/customXml" Target="../customXml/item2.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theme" Target="theme/theme1.xml" Id="rId15" /><Relationship Type="http://schemas.openxmlformats.org/officeDocument/2006/relationships/worksheet" Target="worksheets/sheet10.xml" Id="rId10" /><Relationship Type="http://schemas.openxmlformats.org/officeDocument/2006/relationships/customXml" Target="../customXml/item1.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customXml" Target="/customXML/item6.xml" Id="R73f1c03272c04490"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15" totalsRowShown="0" headerRowDxfId="76">
  <autoFilter ref="A2:A15"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8188EBD-A7A2-422C-884E-41C28AD2F75F}" name="Figure_S2point9" displayName="Figure_S2point9" ref="A4:F24" totalsRowShown="0" headerRowDxfId="24" dataDxfId="23" tableBorderDxfId="22">
  <autoFilter ref="A4:F24" xr:uid="{38188EBD-A7A2-422C-884E-41C28AD2F75F}">
    <filterColumn colId="0" hiddenButton="1"/>
    <filterColumn colId="1" hiddenButton="1"/>
    <filterColumn colId="2" hiddenButton="1"/>
    <filterColumn colId="3" hiddenButton="1"/>
    <filterColumn colId="4" hiddenButton="1"/>
    <filterColumn colId="5" hiddenButton="1"/>
  </autoFilter>
  <tableColumns count="6">
    <tableColumn id="1" xr3:uid="{AD97D080-75D3-49CD-970E-D921A67193DF}" name="Source of funding (£ million)" dataDxfId="21"/>
    <tableColumn id="2" xr3:uid="{F276E23B-7E8B-43E0-9D02-6DD3E0C762EF}" name="Position in December 2023" dataDxfId="20"/>
    <tableColumn id="3" xr3:uid="{54F152B2-AEDE-4D03-A3A2-50F586D97E91}" name="Changes_x000a_up to ABR" dataDxfId="19"/>
    <tableColumn id="4" xr3:uid="{CE9CAAD6-2A99-4172-BE3C-2FC43E8F917C}" name="Position at ABR" dataDxfId="18"/>
    <tableColumn id="5" xr3:uid="{EA37F5E2-4822-47A0-AC14-0B5747906F82}" name="Changes up to December 2024" dataDxfId="17"/>
    <tableColumn id="6" xr3:uid="{111C5E73-726F-4E5F-885A-F0B62FA7C642}" name="Latest position" dataDxfId="16"/>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8B615BE-BC9A-4B5D-847B-C18E9B2F8522}" name="Figure_S2point10" displayName="Figure_S2point10" ref="A4:G23" totalsRowShown="0" headerRowDxfId="15" dataDxfId="14" tableBorderDxfId="13">
  <autoFilter ref="A4:G23" xr:uid="{B8B615BE-BC9A-4B5D-847B-C18E9B2F852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BADA66-43F8-4A03-AD0D-F7E28F3F5C68}" name="£ million" dataDxfId="12"/>
    <tableColumn id="2" xr3:uid="{59049B7F-6044-4196-95E8-59F1B88B40A4}" name="Source of funding" dataDxfId="11"/>
    <tableColumn id="3" xr3:uid="{D3BF6E76-4F24-4186-B1B6-F28F9DE1C336}" name="Position in December 2023" dataDxfId="10"/>
    <tableColumn id="4" xr3:uid="{865FB25D-28EF-4265-BACE-0DDB7DE19E69}" name="Changes_x000a_up to ABR" dataDxfId="9"/>
    <tableColumn id="5" xr3:uid="{C13A3F22-EBE0-452E-9948-2FFE4A5D89BA}" name="Position at ABR" dataDxfId="8"/>
    <tableColumn id="6" xr3:uid="{C0A1627F-E5AC-4854-86BF-CE24784C66FC}" name="Changes up to December 2024" dataDxfId="7"/>
    <tableColumn id="7" xr3:uid="{F6CC897D-7F50-469A-ADB5-6C922A576E2D}" name="Latest position" dataDxfId="6"/>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CA22E69-6745-4C65-861E-FDB32707DF6D}" name="Figure_S2point11" displayName="Figure_S2point11" ref="A4:G11" totalsRowShown="0">
  <autoFilter ref="A4:G11" xr:uid="{38188EBD-A7A2-422C-884E-41C28AD2F75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06D1F03-3016-4D7F-B956-11EA020F799D}" name="£ million"/>
    <tableColumn id="2" xr3:uid="{CE97D45E-FA28-41D5-9960-15D54F419856}" name="2024-25"/>
    <tableColumn id="3" xr3:uid="{E401B284-5DF2-4C60-8847-42A3A6859D67}" name="2025-26"/>
    <tableColumn id="4" xr3:uid="{21A2AC53-F9DA-4227-ADA7-76DC58DF25EA}" name="2026-27"/>
    <tableColumn id="5" xr3:uid="{ACF017C4-41AC-495F-882B-F4DB9C46E875}" name="2027-28"/>
    <tableColumn id="6" xr3:uid="{05E2DF3F-DAFE-4907-8CF3-9B4387DC5F7C}" name="2028-29"/>
    <tableColumn id="7" xr3:uid="{6D62993B-5DCB-46D5-A050-8CE304EC0ECC}" name="2029-30"/>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0657061-7778-4AA2-B37B-A32ECB102420}" name="Figure_S2point12" displayName="Figure_S2point12" ref="A4:C11" totalsRowShown="0">
  <autoFilter ref="A4:C11" xr:uid="{B0657061-7778-4AA2-B37B-A32ECB102420}">
    <filterColumn colId="0" hiddenButton="1"/>
    <filterColumn colId="1" hiddenButton="1"/>
    <filterColumn colId="2" hiddenButton="1"/>
  </autoFilter>
  <tableColumns count="3">
    <tableColumn id="1" xr3:uid="{D843973D-7253-4E4E-9C70-D41EB234CAC6}" name="£ million"/>
    <tableColumn id="2" xr3:uid="{42EF0CED-6EEF-4FB4-9024-D07F4BCE295D}" name="December 2023" dataDxfId="5" dataCellStyle="Comma"/>
    <tableColumn id="3" xr3:uid="{31885B9C-6269-463A-8508-7D55EA6B134A}" name="December 2024" dataDxfId="4"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ADE763E-C2AF-4818-AB70-D19CA2C531F4}" name="Figure_S2point13" displayName="Figure_S2point13" ref="A4:C15" totalsRowShown="0" dataDxfId="3">
  <autoFilter ref="A4:C15" xr:uid="{7ADE763E-C2AF-4818-AB70-D19CA2C531F4}">
    <filterColumn colId="0" hiddenButton="1"/>
    <filterColumn colId="1" hiddenButton="1"/>
    <filterColumn colId="2" hiddenButton="1"/>
  </autoFilter>
  <tableColumns count="3">
    <tableColumn id="1" xr3:uid="{4C5DE51B-16FD-4A60-B10F-D2BA952A43BD}" name="£ million" dataDxfId="2"/>
    <tableColumn id="3" xr3:uid="{58B9A47D-B240-447D-877B-9386863220FE}" name="December 2023" dataDxfId="1" dataCellStyle="Comma"/>
    <tableColumn id="6" xr3:uid="{F6B6F832-84A3-402E-95D1-6F691CFE6DC8}" name="December 2024" dataDxfId="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_S2point1" displayName="Figure_S2point1" ref="A4:E16" totalsRowShown="0" headerRowDxfId="75" dataDxfId="74">
  <autoFilter ref="A4:E16" xr:uid="{1F094B04-1952-427E-8DB4-F8D12FA22334}">
    <filterColumn colId="0" hiddenButton="1"/>
    <filterColumn colId="1" hiddenButton="1"/>
    <filterColumn colId="2" hiddenButton="1"/>
    <filterColumn colId="3" hiddenButton="1"/>
    <filterColumn colId="4" hiddenButton="1"/>
  </autoFilter>
  <tableColumns count="5">
    <tableColumn id="1" xr3:uid="{8AF57B17-3C09-48C5-B560-3F02C4F58632}" name="£ million" dataDxfId="73"/>
    <tableColumn id="3" xr3:uid="{2A1562AF-D156-4302-B64A-08D028E6FA0B}" name="2022-23" dataDxfId="72" dataCellStyle="Comma"/>
    <tableColumn id="4" xr3:uid="{734991AC-7566-4E8C-BAF5-0AC3B69E5C88}" name="2023-24" dataDxfId="71" dataCellStyle="Comma"/>
    <tableColumn id="5" xr3:uid="{308E5DEC-DEC9-41CA-AC83-87F23CE8A86C}" name="2024-25" dataDxfId="70" dataCellStyle="Comma"/>
    <tableColumn id="6" xr3:uid="{257BBA18-7485-4DC2-AE47-FB6823B4B3EA}" name="2025-26" dataDxfId="6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0AED258-F5DA-4EEC-96D7-7C768E0D4B5E}" name="Figure_S2point2" displayName="Figure_S2point2" ref="A4:D13" totalsRowShown="0">
  <autoFilter ref="A4:D13" xr:uid="{5400B432-B718-486E-8707-2DCAB7ACA16F}">
    <filterColumn colId="0" hiddenButton="1"/>
    <filterColumn colId="1" hiddenButton="1"/>
    <filterColumn colId="2" hiddenButton="1"/>
    <filterColumn colId="3" hiddenButton="1"/>
  </autoFilter>
  <tableColumns count="4">
    <tableColumn id="1" xr3:uid="{B68573FE-7624-4AED-B395-3F5D9D89F9B6}" name="Classification of function of government (£ million)"/>
    <tableColumn id="2" xr3:uid="{AB67341E-1BE1-4E93-BDA7-3F9C18B30CF9}" name="2022-23" dataDxfId="68"/>
    <tableColumn id="3" xr3:uid="{F9E02AF0-C952-4A90-B872-ACE4131E33C9}" name="2023-24" dataDxfId="67"/>
    <tableColumn id="4" xr3:uid="{EA36B7E0-8D99-4CE2-9AC1-BD5461502A8A}" name="2024-25" dataDxfId="66"/>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3D9E66-076D-43E3-AAF3-83C601B7FBB4}" name="Figure_S2point3" displayName="Figure_S2point3" ref="A4:D19" totalsRowShown="0" headerRowDxfId="65" dataDxfId="64" dataCellStyle="Normal">
  <autoFilter ref="A4:D19" xr:uid="{EB9EF5FA-18BE-4FEF-874C-1B03A28751D5}">
    <filterColumn colId="0" hiddenButton="1"/>
    <filterColumn colId="1" hiddenButton="1"/>
    <filterColumn colId="2" hiddenButton="1"/>
    <filterColumn colId="3" hiddenButton="1"/>
  </autoFilter>
  <tableColumns count="4">
    <tableColumn id="1" xr3:uid="{2A22306B-9B4F-450F-BDAB-21F2892EB39C}" name="Units" dataDxfId="63" dataCellStyle="Normal"/>
    <tableColumn id="2" xr3:uid="{275A5F5D-6025-43DF-8BC1-2230107C4ACC}" name="2023-24" dataDxfId="62" dataCellStyle="Comma"/>
    <tableColumn id="3" xr3:uid="{88EE726E-FE91-46C7-BAF9-78C699F47379}" name="2024-25" dataDxfId="61" dataCellStyle="Comma"/>
    <tableColumn id="4" xr3:uid="{2270E72F-00C3-4EDD-9CD9-BCB4015B5A2A}" name="2025-26" dataDxfId="60"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FC17A6-8509-4288-B77B-DA2DC1207F6B}" name="Figure_S2point4" displayName="Figure_S2point4" ref="A4:G10" totalsRowShown="0" headerRowDxfId="59" dataDxfId="58" dataCellStyle="Normal">
  <autoFilter ref="A4:G10" xr:uid="{EB9EF5FA-18BE-4FEF-874C-1B03A28751D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689D90-BD2F-4E82-A417-1C585D28AF3D}" name="£ million, unless specified" dataDxfId="57" dataCellStyle="Normal"/>
    <tableColumn id="2" xr3:uid="{67095383-3838-4204-91CF-3256EC2A8B42}" name="2024-25" dataDxfId="56" dataCellStyle="Comma"/>
    <tableColumn id="3" xr3:uid="{886230BE-089D-42CC-A127-592FC77CBC21}" name="2025-26" dataDxfId="55" dataCellStyle="Comma"/>
    <tableColumn id="4" xr3:uid="{3B90F2DF-FED2-4BAC-B9FA-2F66059726B5}" name="2026-27" dataDxfId="54" dataCellStyle="Comma"/>
    <tableColumn id="5" xr3:uid="{773C4066-B223-48D2-9A37-B1846B0B607F}" name="2027-28" dataDxfId="53" dataCellStyle="Comma"/>
    <tableColumn id="6" xr3:uid="{5F6F4999-E75F-40C4-A8D9-7A8293D5396C}" name="2028-29" dataDxfId="52" dataCellStyle="Comma"/>
    <tableColumn id="7" xr3:uid="{56E59534-C1C0-455B-95EA-ACCF50B6D548}" name="2029-30" dataDxfId="5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EA1F92-A66F-43E8-AA1E-8573859CC550}" name="Figure_S2point5" displayName="Figure_S2point5" ref="A4:G24" headerRowDxfId="50" dataDxfId="49" totalsRowDxfId="47" tableBorderDxfId="48">
  <autoFilter ref="A4:G24" xr:uid="{68EA1F92-A66F-43E8-AA1E-8573859CC5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389349A-F5C8-42E8-95FC-6C03D03EB6C0}" name="Source of funding (£ million)" totalsRowLabel="Total" dataDxfId="46"/>
    <tableColumn id="2" xr3:uid="{50FBE579-D864-452C-928C-B4141686C205}" name="2024-25_x000a_latest position" dataDxfId="45" dataCellStyle="Comma"/>
    <tableColumn id="3" xr3:uid="{9F795301-DEA1-4AF7-B72B-7EAF328415AB}" name="2025-26" dataDxfId="44" dataCellStyle="Comma"/>
    <tableColumn id="4" xr3:uid="{16BAA1AB-BF58-4305-99C5-89FF30F92449}" name="2026-27" dataDxfId="43" dataCellStyle="Comma"/>
    <tableColumn id="5" xr3:uid="{F4463D88-1AE6-4591-A308-623E29BAB7D5}" name="2027-28" dataDxfId="42" dataCellStyle="Comma"/>
    <tableColumn id="6" xr3:uid="{57664213-90E7-4BA3-863D-DFE40347FE4E}" name="2028-29" totalsRowFunction="count" dataDxfId="41" dataCellStyle="Comma"/>
    <tableColumn id="7" xr3:uid="{FE8765C2-D56D-4C46-A064-345368DF5F83}" name="2029-30" dataDxfId="40" totalsRowDxfId="39"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FD61FA0-9A21-48C2-A750-A77BE2040936}" name="Figure_S2point6" displayName="Figure_S2point6" ref="A4:H23" totalsRowShown="0" headerRowDxfId="38" dataDxfId="37">
  <autoFilter ref="A4:H23" xr:uid="{2FD61FA0-9A21-48C2-A750-A77BE204093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EE10E9A-4DE3-491A-A136-278A342BAB1B}" name="£ million" dataDxfId="36"/>
    <tableColumn id="2" xr3:uid="{FE4B5DED-57FE-4D98-8CCE-A16C7C75A56C}" name="Source of funding" dataDxfId="35"/>
    <tableColumn id="3" xr3:uid="{970C5DDC-7720-4C76-865C-EC6CF3F8CFEF}" name="2024-25_x000a_latest position" dataDxfId="34" dataCellStyle="Comma"/>
    <tableColumn id="4" xr3:uid="{1806B1FA-28AA-4CFB-852D-B7B44174CCF6}" name="2025-26" dataDxfId="33" dataCellStyle="Comma"/>
    <tableColumn id="5" xr3:uid="{39B429B1-902F-42C0-93CC-238CD382BFFC}" name="2026-27" dataDxfId="32" dataCellStyle="Comma"/>
    <tableColumn id="6" xr3:uid="{F398FDDC-2F96-43DE-A968-167110BCDCB1}" name="2027-28" dataDxfId="31" dataCellStyle="Comma"/>
    <tableColumn id="7" xr3:uid="{A2D4BB59-D21D-40E7-BCAF-1DA748124367}" name="2028-29" dataDxfId="30" dataCellStyle="Comma"/>
    <tableColumn id="8" xr3:uid="{AB531F6D-0812-4D98-A368-A22B5D88D992}" name="2029-30" dataDxfId="29"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1785009-0F77-4477-B44C-62B226D91C86}" name="Figure_S2point7" displayName="Figure_S2point7" ref="A4:C13" totalsRowShown="0">
  <autoFilter ref="A4:C13" xr:uid="{C1785009-0F77-4477-B44C-62B226D91C86}">
    <filterColumn colId="0" hiddenButton="1"/>
    <filterColumn colId="1" hiddenButton="1"/>
    <filterColumn colId="2" hiddenButton="1"/>
  </autoFilter>
  <tableColumns count="3">
    <tableColumn id="1" xr3:uid="{1BD64A79-10F1-4A25-BD71-1639E5B78A74}" name="Classification of function of government (£ million)"/>
    <tableColumn id="2" xr3:uid="{3B7740E5-4CE0-4537-B580-9F4BD320D3F5}" name="2022-23" dataDxfId="28"/>
    <tableColumn id="3" xr3:uid="{3E845872-FBAB-435E-A9D0-CCC785BBBF29}" name="2023-24" dataDxfId="27"/>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400B432-B718-486E-8707-2DCAB7ACA16F}" name="Figure_S2point8" displayName="Figure_S2point8" ref="A4:C13" totalsRowShown="0">
  <autoFilter ref="A4:C13" xr:uid="{5400B432-B718-486E-8707-2DCAB7ACA16F}">
    <filterColumn colId="0" hiddenButton="1"/>
    <filterColumn colId="1" hiddenButton="1"/>
    <filterColumn colId="2" hiddenButton="1"/>
  </autoFilter>
  <tableColumns count="3">
    <tableColumn id="1" xr3:uid="{062B005E-7C61-484A-889E-BFBBE9FB4928}" name="Classification of function of government (£ million)"/>
    <tableColumn id="2" xr3:uid="{2AD83C9A-D359-42F0-BE43-B980C341E7C2}" name="2022-23" dataDxfId="26"/>
    <tableColumn id="3" xr3:uid="{1773E217-78C6-4507-86E7-A5397CFBF633}" name="2023-24" dataDxfId="25"/>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97E77"/>
  </sheetPr>
  <dimension ref="A1:C15"/>
  <sheetViews>
    <sheetView showGridLines="0" tabSelected="1" workbookViewId="0"/>
  </sheetViews>
  <sheetFormatPr defaultColWidth="8.453125" defaultRowHeight="19.95" customHeight="1" x14ac:dyDescent="0.25"/>
  <cols>
    <col min="1" max="1" width="122.1796875" style="8" customWidth="1"/>
    <col min="2" max="16384" width="8.453125" style="8"/>
  </cols>
  <sheetData>
    <row r="1" spans="1:3" ht="19.95" customHeight="1" x14ac:dyDescent="0.25">
      <c r="A1" s="3" t="s">
        <v>136</v>
      </c>
      <c r="C1" s="24"/>
    </row>
    <row r="2" spans="1:3" ht="19.95" customHeight="1" x14ac:dyDescent="0.25">
      <c r="A2" t="s">
        <v>0</v>
      </c>
      <c r="C2" s="24"/>
    </row>
    <row r="3" spans="1:3" ht="19.95" customHeight="1" x14ac:dyDescent="0.25">
      <c r="A3" s="41" t="s">
        <v>6</v>
      </c>
    </row>
    <row r="4" spans="1:3" ht="19.95" customHeight="1" x14ac:dyDescent="0.25">
      <c r="A4" s="27" t="s">
        <v>82</v>
      </c>
    </row>
    <row r="5" spans="1:3" ht="19.95" customHeight="1" x14ac:dyDescent="0.25">
      <c r="A5" s="26" t="s">
        <v>83</v>
      </c>
    </row>
    <row r="6" spans="1:3" ht="19.95" customHeight="1" x14ac:dyDescent="0.25">
      <c r="A6" s="26" t="s">
        <v>84</v>
      </c>
    </row>
    <row r="7" spans="1:3" ht="19.95" customHeight="1" x14ac:dyDescent="0.25">
      <c r="A7" s="26" t="s">
        <v>85</v>
      </c>
    </row>
    <row r="8" spans="1:3" ht="19.95" customHeight="1" x14ac:dyDescent="0.25">
      <c r="A8" s="26" t="s">
        <v>86</v>
      </c>
    </row>
    <row r="9" spans="1:3" ht="19.95" customHeight="1" x14ac:dyDescent="0.25">
      <c r="A9" s="71" t="s">
        <v>152</v>
      </c>
    </row>
    <row r="10" spans="1:3" s="42" customFormat="1" ht="19.95" customHeight="1" x14ac:dyDescent="0.25">
      <c r="A10" s="71" t="s">
        <v>154</v>
      </c>
    </row>
    <row r="11" spans="1:3" s="42" customFormat="1" ht="19.95" customHeight="1" x14ac:dyDescent="0.25">
      <c r="A11" s="27" t="s">
        <v>118</v>
      </c>
    </row>
    <row r="12" spans="1:3" s="42" customFormat="1" ht="19.95" customHeight="1" x14ac:dyDescent="0.25">
      <c r="A12" s="27" t="s">
        <v>119</v>
      </c>
    </row>
    <row r="13" spans="1:3" s="42" customFormat="1" ht="19.95" customHeight="1" x14ac:dyDescent="0.25">
      <c r="A13" s="27" t="s">
        <v>120</v>
      </c>
    </row>
    <row r="14" spans="1:3" ht="19.95" customHeight="1" x14ac:dyDescent="0.25">
      <c r="A14" s="27" t="s">
        <v>146</v>
      </c>
    </row>
    <row r="15" spans="1:3" ht="19.95" customHeight="1" x14ac:dyDescent="0.25">
      <c r="A15" s="27" t="s">
        <v>147</v>
      </c>
    </row>
  </sheetData>
  <hyperlinks>
    <hyperlink ref="A5" location="'Figure S2.3'!A1" display="'Figure S2.3'!A1" xr:uid="{AD6B9F6A-B15B-44C8-A763-ED5923B10933}"/>
    <hyperlink ref="A15" location="'Figure S2.13'!A1" display="'Figure S2.13'!A1" xr:uid="{4C81F0D9-8568-4E7D-9EA8-1CCC09DF0815}"/>
    <hyperlink ref="A6" location="'Figure S2.4'!A1" display="'Figure S2.4'!A1" xr:uid="{AC55F2E7-9552-4860-B63A-D4F7A5DA38BF}"/>
    <hyperlink ref="A7" location="'Figure S2.5'!A1" display="'Figure S2.5'!A1" xr:uid="{B59D154E-7D86-4EE0-AA23-1DC2E7C08562}"/>
    <hyperlink ref="A8" location="'Figure S2.6'!A1" display="'Figure S2.6'!A1" xr:uid="{12A89DAD-D9C7-4018-8376-91E96986427D}"/>
    <hyperlink ref="A3" location="'Figure S2.1'!A1" display="'Figure S2.1'!A1" xr:uid="{C96204C2-7EF8-4C60-9A28-DEC6CAD149E2}"/>
    <hyperlink ref="A9" location="'Figure S2.7'!A1" display="'Figure S2.7'!A1" xr:uid="{5A8B7F4B-CEBE-496B-8E0F-EA6D6A896976}"/>
    <hyperlink ref="A14" location="'Figure S2.12'!A1" display="'Figure S2.12'!A1" xr:uid="{CB753789-B0E6-42AE-8B40-1BDA678F1858}"/>
    <hyperlink ref="A4" location="'Figure S2.2'!A1" display="'Figure S2.2'!A1" xr:uid="{175CB08A-09DB-404D-81A6-81B40AF9AE48}"/>
    <hyperlink ref="A10" location="'Figure S2.8'!A1" display="'Figure S2.8'!A1" xr:uid="{4C20472E-05BE-475C-B688-52819C3BF94A}"/>
    <hyperlink ref="A11" location="'Figure S2.9'!A1" display="'Figure S2.9'!A1" xr:uid="{6C3A4606-9D7C-42E6-8ECD-F2574CA8D6E5}"/>
    <hyperlink ref="A12" location="'Figure S2.10'!A1" display="'Figure S2.10'!A1" xr:uid="{5A9BE14F-F7A0-4683-B191-14D29FD82F8A}"/>
    <hyperlink ref="A13" location="'Figure S2.11'!A1" display="'Figure S2.11'!A1" xr:uid="{1DB0923C-040E-4F46-A6BA-9A18C270E14F}"/>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282FE-D1E5-4CEA-8A98-E15796DCEF25}">
  <dimension ref="A1:G33"/>
  <sheetViews>
    <sheetView showGridLines="0" zoomScaleNormal="100" workbookViewId="0"/>
  </sheetViews>
  <sheetFormatPr defaultRowHeight="19.95" customHeight="1" x14ac:dyDescent="0.25"/>
  <cols>
    <col min="1" max="1" width="42.54296875" customWidth="1"/>
    <col min="2" max="6" width="14.6328125" customWidth="1"/>
  </cols>
  <sheetData>
    <row r="1" spans="1:7" ht="19.95" customHeight="1" x14ac:dyDescent="0.25">
      <c r="A1" s="3" t="s">
        <v>118</v>
      </c>
    </row>
    <row r="2" spans="1:7" ht="19.95" customHeight="1" x14ac:dyDescent="0.25">
      <c r="A2" t="s">
        <v>100</v>
      </c>
    </row>
    <row r="3" spans="1:7" ht="19.95" customHeight="1" x14ac:dyDescent="0.25">
      <c r="A3" t="s">
        <v>128</v>
      </c>
    </row>
    <row r="4" spans="1:7" ht="31.2" x14ac:dyDescent="0.25">
      <c r="A4" s="104" t="s">
        <v>46</v>
      </c>
      <c r="B4" s="105" t="s">
        <v>138</v>
      </c>
      <c r="C4" s="105" t="s">
        <v>140</v>
      </c>
      <c r="D4" s="105" t="s">
        <v>87</v>
      </c>
      <c r="E4" s="105" t="s">
        <v>139</v>
      </c>
      <c r="F4" s="105" t="s">
        <v>88</v>
      </c>
    </row>
    <row r="5" spans="1:7" ht="19.95" customHeight="1" x14ac:dyDescent="0.25">
      <c r="A5" s="25" t="s">
        <v>47</v>
      </c>
      <c r="B5" s="158" t="s">
        <v>15</v>
      </c>
      <c r="C5" s="159" t="s">
        <v>15</v>
      </c>
      <c r="D5" s="159" t="s">
        <v>15</v>
      </c>
      <c r="E5" s="158" t="s">
        <v>15</v>
      </c>
      <c r="F5" s="158" t="s">
        <v>15</v>
      </c>
    </row>
    <row r="6" spans="1:7" ht="19.95" customHeight="1" x14ac:dyDescent="0.25">
      <c r="A6" s="107" t="s">
        <v>48</v>
      </c>
      <c r="B6" s="148">
        <v>35575.864000000001</v>
      </c>
      <c r="C6" s="149">
        <v>0</v>
      </c>
      <c r="D6" s="148">
        <v>35575.864000000001</v>
      </c>
      <c r="E6" s="149">
        <v>0</v>
      </c>
      <c r="F6" s="148">
        <v>35575.864000000001</v>
      </c>
    </row>
    <row r="7" spans="1:7" ht="19.95" customHeight="1" x14ac:dyDescent="0.25">
      <c r="A7" s="108" t="s">
        <v>102</v>
      </c>
      <c r="B7" s="150">
        <v>1180.7490000000003</v>
      </c>
      <c r="C7" s="151">
        <v>730.64099999999996</v>
      </c>
      <c r="D7" s="150">
        <v>1911.3900000000003</v>
      </c>
      <c r="E7" s="151">
        <v>1432.989</v>
      </c>
      <c r="F7" s="150">
        <v>3344.3790000000004</v>
      </c>
    </row>
    <row r="8" spans="1:7" ht="19.95" customHeight="1" x14ac:dyDescent="0.25">
      <c r="A8" s="107" t="s">
        <v>103</v>
      </c>
      <c r="B8" s="148">
        <v>714.78</v>
      </c>
      <c r="C8" s="149">
        <v>0</v>
      </c>
      <c r="D8" s="150">
        <v>714.78</v>
      </c>
      <c r="E8" s="149">
        <v>0</v>
      </c>
      <c r="F8" s="197">
        <v>714.78</v>
      </c>
    </row>
    <row r="9" spans="1:7" ht="19.95" customHeight="1" x14ac:dyDescent="0.25">
      <c r="A9" s="145" t="s">
        <v>51</v>
      </c>
      <c r="B9" s="198" t="s">
        <v>15</v>
      </c>
      <c r="C9" s="199" t="s">
        <v>15</v>
      </c>
      <c r="D9" s="198" t="s">
        <v>15</v>
      </c>
      <c r="E9" s="199" t="s">
        <v>15</v>
      </c>
      <c r="F9" s="198" t="s">
        <v>15</v>
      </c>
    </row>
    <row r="10" spans="1:7" ht="19.95" customHeight="1" x14ac:dyDescent="0.25">
      <c r="A10" s="107" t="s">
        <v>105</v>
      </c>
      <c r="B10" s="148">
        <v>19657.796092124408</v>
      </c>
      <c r="C10" s="149">
        <v>0</v>
      </c>
      <c r="D10" s="148">
        <v>19657.796092124408</v>
      </c>
      <c r="E10" s="149">
        <v>176.41681441149021</v>
      </c>
      <c r="F10" s="148">
        <v>19834.2129065359</v>
      </c>
    </row>
    <row r="11" spans="1:7" ht="19.95" customHeight="1" x14ac:dyDescent="0.25">
      <c r="A11" s="108" t="s">
        <v>53</v>
      </c>
      <c r="B11" s="150">
        <v>-18065.936204899692</v>
      </c>
      <c r="C11" s="151">
        <v>0</v>
      </c>
      <c r="D11" s="150">
        <v>-18065.936204899692</v>
      </c>
      <c r="E11" s="151">
        <v>-44.338369620465059</v>
      </c>
      <c r="F11" s="150">
        <v>-18110.278369620464</v>
      </c>
    </row>
    <row r="12" spans="1:7" ht="19.95" customHeight="1" x14ac:dyDescent="0.25">
      <c r="A12" s="107" t="s">
        <v>54</v>
      </c>
      <c r="B12" s="148">
        <v>5191.47</v>
      </c>
      <c r="C12" s="149">
        <v>-145.83483671274462</v>
      </c>
      <c r="D12" s="148">
        <v>5045.8219750664803</v>
      </c>
      <c r="E12" s="149">
        <v>136.41300567026337</v>
      </c>
      <c r="F12" s="148">
        <v>5182.2349807367436</v>
      </c>
      <c r="G12" s="103"/>
    </row>
    <row r="13" spans="1:7" ht="19.95" customHeight="1" x14ac:dyDescent="0.25">
      <c r="A13" s="108" t="s">
        <v>55</v>
      </c>
      <c r="B13" s="150">
        <v>0</v>
      </c>
      <c r="C13" s="151">
        <v>0</v>
      </c>
      <c r="D13" s="150">
        <v>0</v>
      </c>
      <c r="E13" s="151">
        <v>-151</v>
      </c>
      <c r="F13" s="150">
        <v>-151</v>
      </c>
    </row>
    <row r="14" spans="1:7" ht="19.95" customHeight="1" x14ac:dyDescent="0.25">
      <c r="A14" s="205" t="s">
        <v>56</v>
      </c>
      <c r="B14" s="148">
        <v>-338.00667352374927</v>
      </c>
      <c r="C14" s="149">
        <v>0</v>
      </c>
      <c r="D14" s="148">
        <v>-338.00667352374927</v>
      </c>
      <c r="E14" s="149">
        <v>0</v>
      </c>
      <c r="F14" s="148">
        <v>-338.00667352374927</v>
      </c>
    </row>
    <row r="15" spans="1:7" ht="19.95" customHeight="1" x14ac:dyDescent="0.25">
      <c r="A15" s="204" t="s">
        <v>27</v>
      </c>
      <c r="B15" s="150">
        <v>338.00667352374927</v>
      </c>
      <c r="C15" s="151">
        <v>0</v>
      </c>
      <c r="D15" s="150">
        <v>338.00667352374927</v>
      </c>
      <c r="E15" s="151">
        <v>-151</v>
      </c>
      <c r="F15" s="150">
        <v>187</v>
      </c>
    </row>
    <row r="16" spans="1:7" ht="19.95" customHeight="1" x14ac:dyDescent="0.25">
      <c r="A16" s="107" t="s">
        <v>57</v>
      </c>
      <c r="B16" s="148">
        <v>0</v>
      </c>
      <c r="C16" s="149">
        <v>161.97800000000001</v>
      </c>
      <c r="D16" s="148">
        <v>161.97800000000001</v>
      </c>
      <c r="E16" s="149">
        <v>0</v>
      </c>
      <c r="F16" s="148">
        <v>161.97800000000001</v>
      </c>
    </row>
    <row r="17" spans="1:7" ht="19.95" customHeight="1" x14ac:dyDescent="0.25">
      <c r="A17" s="25" t="s">
        <v>58</v>
      </c>
      <c r="B17" s="158" t="s">
        <v>15</v>
      </c>
      <c r="C17" s="159" t="s">
        <v>15</v>
      </c>
      <c r="D17" s="158" t="s">
        <v>15</v>
      </c>
      <c r="E17" s="159" t="s">
        <v>15</v>
      </c>
      <c r="F17" s="158" t="s">
        <v>15</v>
      </c>
    </row>
    <row r="18" spans="1:7" ht="19.95" customHeight="1" x14ac:dyDescent="0.25">
      <c r="A18" s="107" t="s">
        <v>59</v>
      </c>
      <c r="B18" s="148">
        <v>334.05200000000002</v>
      </c>
      <c r="C18" s="149">
        <v>331.07299999999998</v>
      </c>
      <c r="D18" s="148">
        <v>665.125</v>
      </c>
      <c r="E18" s="149">
        <v>-206.14000000000001</v>
      </c>
      <c r="F18" s="148">
        <v>458.9799999999999</v>
      </c>
      <c r="G18" s="103"/>
    </row>
    <row r="19" spans="1:7" ht="19.95" customHeight="1" x14ac:dyDescent="0.25">
      <c r="A19" s="204" t="s">
        <v>60</v>
      </c>
      <c r="B19" s="150">
        <v>200</v>
      </c>
      <c r="C19" s="151">
        <v>0</v>
      </c>
      <c r="D19" s="150">
        <v>200</v>
      </c>
      <c r="E19" s="151">
        <v>22.76</v>
      </c>
      <c r="F19" s="150">
        <v>222.76</v>
      </c>
    </row>
    <row r="20" spans="1:7" ht="19.95" customHeight="1" x14ac:dyDescent="0.25">
      <c r="A20" s="205" t="s">
        <v>106</v>
      </c>
      <c r="B20" s="148">
        <v>134.05199999999999</v>
      </c>
      <c r="C20" s="149">
        <v>331.07299999999998</v>
      </c>
      <c r="D20" s="148">
        <v>465.125</v>
      </c>
      <c r="E20" s="149">
        <v>-228.9</v>
      </c>
      <c r="F20" s="148">
        <v>236.21999999999994</v>
      </c>
      <c r="G20" s="111"/>
    </row>
    <row r="21" spans="1:7" ht="19.95" customHeight="1" x14ac:dyDescent="0.25">
      <c r="A21" s="108" t="s">
        <v>62</v>
      </c>
      <c r="B21" s="150">
        <v>3068</v>
      </c>
      <c r="C21" s="151">
        <v>0</v>
      </c>
      <c r="D21" s="150">
        <v>3068</v>
      </c>
      <c r="E21" s="151">
        <v>0</v>
      </c>
      <c r="F21" s="150">
        <v>3068</v>
      </c>
    </row>
    <row r="22" spans="1:7" ht="19.95" customHeight="1" x14ac:dyDescent="0.25">
      <c r="A22" s="109" t="s">
        <v>63</v>
      </c>
      <c r="B22" s="200">
        <v>-124</v>
      </c>
      <c r="C22" s="201">
        <v>-7.699794526455662</v>
      </c>
      <c r="D22" s="200">
        <v>-131.69979452645566</v>
      </c>
      <c r="E22" s="201">
        <v>0</v>
      </c>
      <c r="F22" s="200">
        <v>-131.69979452645566</v>
      </c>
    </row>
    <row r="23" spans="1:7" ht="19.95" customHeight="1" x14ac:dyDescent="0.25">
      <c r="A23" s="110" t="s">
        <v>64</v>
      </c>
      <c r="B23" s="202">
        <v>-140.9</v>
      </c>
      <c r="C23" s="203">
        <v>6.3115041038315383</v>
      </c>
      <c r="D23" s="202">
        <v>-134.58849589616847</v>
      </c>
      <c r="E23" s="203">
        <v>0</v>
      </c>
      <c r="F23" s="202">
        <v>-134.58849589616847</v>
      </c>
    </row>
    <row r="24" spans="1:7" ht="19.95" customHeight="1" x14ac:dyDescent="0.25">
      <c r="A24" s="106" t="s">
        <v>65</v>
      </c>
      <c r="B24" s="148">
        <v>47391.969092124418</v>
      </c>
      <c r="C24" s="148">
        <v>1076.5526846438559</v>
      </c>
      <c r="D24" s="148">
        <v>48468.521776768262</v>
      </c>
      <c r="E24" s="148">
        <v>1344.3404504612884</v>
      </c>
      <c r="F24" s="148">
        <v>49812.862227229562</v>
      </c>
    </row>
    <row r="25" spans="1:7" ht="19.95" customHeight="1" x14ac:dyDescent="0.25">
      <c r="A25" t="s">
        <v>66</v>
      </c>
    </row>
    <row r="26" spans="1:7" ht="19.95" customHeight="1" x14ac:dyDescent="0.25">
      <c r="A26" t="s">
        <v>43</v>
      </c>
    </row>
    <row r="27" spans="1:7" ht="19.95" customHeight="1" x14ac:dyDescent="0.25">
      <c r="A27" t="s">
        <v>76</v>
      </c>
    </row>
    <row r="28" spans="1:7" ht="19.95" customHeight="1" x14ac:dyDescent="0.25">
      <c r="A28" t="s">
        <v>89</v>
      </c>
    </row>
    <row r="29" spans="1:7" ht="19.95" customHeight="1" x14ac:dyDescent="0.25">
      <c r="A29" t="s">
        <v>137</v>
      </c>
    </row>
    <row r="30" spans="1:7" ht="19.95" customHeight="1" x14ac:dyDescent="0.25">
      <c r="A30" t="s">
        <v>121</v>
      </c>
    </row>
    <row r="31" spans="1:7" ht="19.95" customHeight="1" x14ac:dyDescent="0.25">
      <c r="A31" t="s">
        <v>122</v>
      </c>
    </row>
    <row r="32" spans="1:7" ht="19.95" customHeight="1" x14ac:dyDescent="0.25">
      <c r="A32" t="s">
        <v>123</v>
      </c>
    </row>
    <row r="33" spans="1:1" ht="19.95" customHeight="1" x14ac:dyDescent="0.25">
      <c r="A33" s="1" t="s">
        <v>1</v>
      </c>
    </row>
  </sheetData>
  <phoneticPr fontId="8" type="noConversion"/>
  <hyperlinks>
    <hyperlink ref="A33" location="'Table of Contents'!A1" display="Return to Contents" xr:uid="{12EA00C6-C692-4039-B9F6-7DF583C6CD45}"/>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F65C8-E43C-486B-9437-5426009D32EE}">
  <dimension ref="A1:G32"/>
  <sheetViews>
    <sheetView showGridLines="0" zoomScaleNormal="100" workbookViewId="0"/>
  </sheetViews>
  <sheetFormatPr defaultRowHeight="19.95" customHeight="1" x14ac:dyDescent="0.25"/>
  <cols>
    <col min="1" max="1" width="32" customWidth="1"/>
    <col min="2" max="2" width="24" bestFit="1" customWidth="1"/>
    <col min="3" max="7" width="14.6328125" customWidth="1"/>
  </cols>
  <sheetData>
    <row r="1" spans="1:7" ht="19.95" customHeight="1" x14ac:dyDescent="0.25">
      <c r="A1" s="3" t="s">
        <v>119</v>
      </c>
      <c r="B1" s="4"/>
      <c r="C1" s="4"/>
    </row>
    <row r="2" spans="1:7" ht="19.95" customHeight="1" x14ac:dyDescent="0.25">
      <c r="A2" t="s">
        <v>100</v>
      </c>
      <c r="B2" s="4"/>
      <c r="C2" s="4"/>
    </row>
    <row r="3" spans="1:7" ht="19.95" customHeight="1" x14ac:dyDescent="0.25">
      <c r="A3" t="s">
        <v>129</v>
      </c>
      <c r="B3" s="4"/>
      <c r="C3" s="4"/>
    </row>
    <row r="4" spans="1:7" ht="31.95" customHeight="1" x14ac:dyDescent="0.25">
      <c r="A4" s="112" t="s">
        <v>3</v>
      </c>
      <c r="B4" s="113" t="s">
        <v>75</v>
      </c>
      <c r="C4" s="105" t="s">
        <v>138</v>
      </c>
      <c r="D4" s="105" t="s">
        <v>140</v>
      </c>
      <c r="E4" s="113" t="s">
        <v>87</v>
      </c>
      <c r="F4" s="105" t="s">
        <v>139</v>
      </c>
      <c r="G4" s="113" t="s">
        <v>88</v>
      </c>
    </row>
    <row r="5" spans="1:7" ht="19.95" customHeight="1" x14ac:dyDescent="0.25">
      <c r="A5" s="25" t="s">
        <v>67</v>
      </c>
      <c r="B5" s="147" t="s">
        <v>15</v>
      </c>
      <c r="C5" s="146" t="s">
        <v>15</v>
      </c>
      <c r="D5" s="146" t="s">
        <v>15</v>
      </c>
      <c r="E5" s="146" t="s">
        <v>15</v>
      </c>
      <c r="F5" s="146" t="s">
        <v>15</v>
      </c>
      <c r="G5" s="146" t="s">
        <v>15</v>
      </c>
    </row>
    <row r="6" spans="1:7" ht="19.95" customHeight="1" x14ac:dyDescent="0.25">
      <c r="A6" s="107" t="s">
        <v>47</v>
      </c>
      <c r="B6" s="114" t="s">
        <v>48</v>
      </c>
      <c r="C6" s="148">
        <v>4689.93</v>
      </c>
      <c r="D6" s="149">
        <v>0</v>
      </c>
      <c r="E6" s="148">
        <v>4689.93</v>
      </c>
      <c r="F6" s="149">
        <v>0</v>
      </c>
      <c r="G6" s="148">
        <v>4689.93</v>
      </c>
    </row>
    <row r="7" spans="1:7" ht="19.95" customHeight="1" x14ac:dyDescent="0.25">
      <c r="A7" s="108" t="s">
        <v>47</v>
      </c>
      <c r="B7" s="115" t="s">
        <v>102</v>
      </c>
      <c r="C7" s="150">
        <v>243.90448342901098</v>
      </c>
      <c r="D7" s="151">
        <v>-1.286</v>
      </c>
      <c r="E7" s="150">
        <v>242.616483429011</v>
      </c>
      <c r="F7" s="213">
        <v>106.127</v>
      </c>
      <c r="G7" s="150">
        <v>348.74348342901101</v>
      </c>
    </row>
    <row r="8" spans="1:7" ht="19.95" customHeight="1" x14ac:dyDescent="0.25">
      <c r="A8" s="107" t="s">
        <v>47</v>
      </c>
      <c r="B8" s="114" t="s">
        <v>103</v>
      </c>
      <c r="C8" s="148">
        <v>670</v>
      </c>
      <c r="D8" s="149">
        <v>0</v>
      </c>
      <c r="E8" s="150">
        <v>670</v>
      </c>
      <c r="F8" s="149">
        <v>0</v>
      </c>
      <c r="G8" s="150">
        <f>Figure_S2point10[[#This Row],[Changes up to December 2024]]+Figure_S2point10[[#This Row],[Position at ABR]]</f>
        <v>670</v>
      </c>
    </row>
    <row r="9" spans="1:7" ht="19.95" customHeight="1" x14ac:dyDescent="0.25">
      <c r="A9" s="161" t="s">
        <v>51</v>
      </c>
      <c r="B9" s="117" t="s">
        <v>68</v>
      </c>
      <c r="C9" s="152">
        <v>457.5</v>
      </c>
      <c r="D9" s="153">
        <v>0</v>
      </c>
      <c r="E9" s="152">
        <v>457.5</v>
      </c>
      <c r="F9" s="153">
        <v>-157.5</v>
      </c>
      <c r="G9" s="152">
        <v>300</v>
      </c>
    </row>
    <row r="10" spans="1:7" ht="19.95" customHeight="1" x14ac:dyDescent="0.25">
      <c r="A10" s="162" t="s">
        <v>51</v>
      </c>
      <c r="B10" s="118" t="s">
        <v>57</v>
      </c>
      <c r="C10" s="154">
        <v>0</v>
      </c>
      <c r="D10" s="155">
        <v>130.4</v>
      </c>
      <c r="E10" s="154">
        <v>130.4</v>
      </c>
      <c r="F10" s="155">
        <v>0</v>
      </c>
      <c r="G10" s="154">
        <v>130.4</v>
      </c>
    </row>
    <row r="11" spans="1:7" ht="19.95" customHeight="1" x14ac:dyDescent="0.25">
      <c r="A11" s="108" t="s">
        <v>69</v>
      </c>
      <c r="B11" s="115" t="s">
        <v>59</v>
      </c>
      <c r="C11" s="150">
        <v>188.9</v>
      </c>
      <c r="D11" s="151">
        <v>-69.242000000000004</v>
      </c>
      <c r="E11" s="150">
        <v>119.758</v>
      </c>
      <c r="F11" s="151">
        <v>19.239999999999998</v>
      </c>
      <c r="G11" s="150">
        <v>139</v>
      </c>
    </row>
    <row r="12" spans="1:7" ht="19.95" customHeight="1" x14ac:dyDescent="0.25">
      <c r="A12" s="107" t="s">
        <v>69</v>
      </c>
      <c r="B12" s="119" t="s">
        <v>116</v>
      </c>
      <c r="C12" s="148">
        <v>100</v>
      </c>
      <c r="D12" s="149">
        <v>0</v>
      </c>
      <c r="E12" s="150">
        <v>100</v>
      </c>
      <c r="F12" s="149">
        <v>19.239999999999998</v>
      </c>
      <c r="G12" s="148">
        <v>119.24</v>
      </c>
    </row>
    <row r="13" spans="1:7" ht="19.95" customHeight="1" x14ac:dyDescent="0.25">
      <c r="A13" s="108" t="s">
        <v>69</v>
      </c>
      <c r="B13" s="120" t="s">
        <v>106</v>
      </c>
      <c r="C13" s="150">
        <v>88.9</v>
      </c>
      <c r="D13" s="151">
        <v>-69.242000000000004</v>
      </c>
      <c r="E13" s="150">
        <v>19.757999999999999</v>
      </c>
      <c r="F13" s="151">
        <v>0</v>
      </c>
      <c r="G13" s="150">
        <v>19.759999999999998</v>
      </c>
    </row>
    <row r="14" spans="1:7" ht="19.95" customHeight="1" x14ac:dyDescent="0.25">
      <c r="A14" s="121" t="s">
        <v>70</v>
      </c>
      <c r="B14" s="122" t="s">
        <v>15</v>
      </c>
      <c r="C14" s="156">
        <v>6250.23148342901</v>
      </c>
      <c r="D14" s="156">
        <v>59.872</v>
      </c>
      <c r="E14" s="156">
        <v>6310.2034834290107</v>
      </c>
      <c r="F14" s="156">
        <v>-32.13300000000001</v>
      </c>
      <c r="G14" s="156">
        <v>6278.07048342901</v>
      </c>
    </row>
    <row r="15" spans="1:7" ht="19.95" customHeight="1" x14ac:dyDescent="0.25">
      <c r="A15" s="25" t="s">
        <v>71</v>
      </c>
      <c r="B15" s="157" t="s">
        <v>15</v>
      </c>
      <c r="C15" s="158" t="s">
        <v>15</v>
      </c>
      <c r="D15" s="159" t="s">
        <v>15</v>
      </c>
      <c r="E15" s="158" t="s">
        <v>15</v>
      </c>
      <c r="F15" s="159" t="s">
        <v>15</v>
      </c>
      <c r="G15" s="158" t="s">
        <v>15</v>
      </c>
    </row>
    <row r="16" spans="1:7" ht="19.95" customHeight="1" x14ac:dyDescent="0.25">
      <c r="A16" s="107" t="s">
        <v>47</v>
      </c>
      <c r="B16" s="114" t="s">
        <v>72</v>
      </c>
      <c r="C16" s="148">
        <v>176.03624389417237</v>
      </c>
      <c r="D16" s="149">
        <v>0</v>
      </c>
      <c r="E16" s="148">
        <v>176.03624389417237</v>
      </c>
      <c r="F16" s="149">
        <v>0</v>
      </c>
      <c r="G16" s="148">
        <v>176.04</v>
      </c>
    </row>
    <row r="17" spans="1:7" ht="19.95" customHeight="1" x14ac:dyDescent="0.25">
      <c r="A17" s="108" t="s">
        <v>47</v>
      </c>
      <c r="B17" s="115" t="s">
        <v>49</v>
      </c>
      <c r="C17" s="150">
        <v>0</v>
      </c>
      <c r="D17" s="151">
        <v>-52.838000000000001</v>
      </c>
      <c r="E17" s="150">
        <v>-52.838000000000001</v>
      </c>
      <c r="F17" s="151">
        <v>0</v>
      </c>
      <c r="G17" s="150">
        <v>-52.838000000000001</v>
      </c>
    </row>
    <row r="18" spans="1:7" ht="19.95" customHeight="1" x14ac:dyDescent="0.25">
      <c r="A18" s="163" t="s">
        <v>51</v>
      </c>
      <c r="B18" s="122" t="s">
        <v>57</v>
      </c>
      <c r="C18" s="156">
        <v>0</v>
      </c>
      <c r="D18" s="160">
        <v>0.67600000000000005</v>
      </c>
      <c r="E18" s="156">
        <v>0.67600000000000005</v>
      </c>
      <c r="F18" s="160">
        <v>0</v>
      </c>
      <c r="G18" s="156">
        <v>0.67600000000000005</v>
      </c>
    </row>
    <row r="19" spans="1:7" ht="19.95" customHeight="1" x14ac:dyDescent="0.25">
      <c r="A19" s="108" t="s">
        <v>69</v>
      </c>
      <c r="B19" s="115" t="s">
        <v>59</v>
      </c>
      <c r="C19" s="150">
        <v>0</v>
      </c>
      <c r="D19" s="151">
        <v>0</v>
      </c>
      <c r="E19" s="150">
        <v>0</v>
      </c>
      <c r="F19" s="151">
        <v>0</v>
      </c>
      <c r="G19" s="150">
        <v>0</v>
      </c>
    </row>
    <row r="20" spans="1:7" ht="19.95" customHeight="1" x14ac:dyDescent="0.25">
      <c r="A20" s="107" t="s">
        <v>69</v>
      </c>
      <c r="B20" s="119" t="s">
        <v>60</v>
      </c>
      <c r="C20" s="148">
        <v>0</v>
      </c>
      <c r="D20" s="149">
        <v>0</v>
      </c>
      <c r="E20" s="148">
        <v>0</v>
      </c>
      <c r="F20" s="149">
        <v>0</v>
      </c>
      <c r="G20" s="148">
        <v>0</v>
      </c>
    </row>
    <row r="21" spans="1:7" ht="19.95" customHeight="1" x14ac:dyDescent="0.25">
      <c r="A21" s="108" t="s">
        <v>69</v>
      </c>
      <c r="B21" s="120" t="s">
        <v>79</v>
      </c>
      <c r="C21" s="150">
        <v>0</v>
      </c>
      <c r="D21" s="151">
        <v>0</v>
      </c>
      <c r="E21" s="150">
        <v>0</v>
      </c>
      <c r="F21" s="151">
        <v>0</v>
      </c>
      <c r="G21" s="150">
        <v>0</v>
      </c>
    </row>
    <row r="22" spans="1:7" ht="19.95" customHeight="1" x14ac:dyDescent="0.25">
      <c r="A22" s="121" t="s">
        <v>73</v>
      </c>
      <c r="B22" s="122" t="s">
        <v>15</v>
      </c>
      <c r="C22" s="156">
        <v>176.04</v>
      </c>
      <c r="D22" s="156">
        <v>-52.161999999999999</v>
      </c>
      <c r="E22" s="156">
        <v>123.87424389417238</v>
      </c>
      <c r="F22" s="156">
        <v>0</v>
      </c>
      <c r="G22" s="156">
        <v>123.878</v>
      </c>
    </row>
    <row r="23" spans="1:7" ht="19.95" customHeight="1" x14ac:dyDescent="0.25">
      <c r="A23" s="116" t="s">
        <v>74</v>
      </c>
      <c r="B23" s="117" t="s">
        <v>15</v>
      </c>
      <c r="C23" s="152">
        <v>6426.267727323182</v>
      </c>
      <c r="D23" s="153">
        <v>7.7100000000000009</v>
      </c>
      <c r="E23" s="152">
        <v>6434.0777273231834</v>
      </c>
      <c r="F23" s="152">
        <v>-32.13300000000001</v>
      </c>
      <c r="G23" s="152">
        <v>6401.9447273231863</v>
      </c>
    </row>
    <row r="24" spans="1:7" ht="19.95" customHeight="1" x14ac:dyDescent="0.25">
      <c r="A24" t="s">
        <v>66</v>
      </c>
    </row>
    <row r="25" spans="1:7" ht="19.95" customHeight="1" x14ac:dyDescent="0.25">
      <c r="A25" t="s">
        <v>43</v>
      </c>
    </row>
    <row r="26" spans="1:7" ht="19.95" customHeight="1" x14ac:dyDescent="0.25">
      <c r="A26" t="s">
        <v>76</v>
      </c>
    </row>
    <row r="27" spans="1:7" ht="19.95" customHeight="1" x14ac:dyDescent="0.25">
      <c r="A27" t="s">
        <v>89</v>
      </c>
      <c r="F27" s="111"/>
    </row>
    <row r="28" spans="1:7" ht="19.95" customHeight="1" x14ac:dyDescent="0.25">
      <c r="A28" t="s">
        <v>124</v>
      </c>
      <c r="F28" s="111"/>
    </row>
    <row r="29" spans="1:7" ht="19.95" customHeight="1" x14ac:dyDescent="0.25">
      <c r="A29" t="s">
        <v>104</v>
      </c>
    </row>
    <row r="30" spans="1:7" ht="19.95" customHeight="1" x14ac:dyDescent="0.25">
      <c r="A30" t="s">
        <v>125</v>
      </c>
    </row>
    <row r="31" spans="1:7" ht="19.95" customHeight="1" x14ac:dyDescent="0.25">
      <c r="A31" t="s">
        <v>117</v>
      </c>
    </row>
    <row r="32" spans="1:7" ht="19.95" customHeight="1" x14ac:dyDescent="0.25">
      <c r="A32" s="1" t="s">
        <v>1</v>
      </c>
    </row>
  </sheetData>
  <hyperlinks>
    <hyperlink ref="A32" location="'Table of Contents'!A1" display="Return to Contents" xr:uid="{A7375BF6-F27E-49F7-9397-06C4CD6E7F92}"/>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C6F96-CE15-461C-8B65-AE3334CA8F05}">
  <dimension ref="A1:H18"/>
  <sheetViews>
    <sheetView showGridLines="0" zoomScaleNormal="100" workbookViewId="0"/>
  </sheetViews>
  <sheetFormatPr defaultRowHeight="19.95" customHeight="1" x14ac:dyDescent="0.25"/>
  <cols>
    <col min="1" max="1" width="48.26953125" customWidth="1"/>
    <col min="2" max="7" width="8.6328125" customWidth="1"/>
  </cols>
  <sheetData>
    <row r="1" spans="1:8" ht="19.95" customHeight="1" x14ac:dyDescent="0.25">
      <c r="A1" s="3" t="s">
        <v>120</v>
      </c>
    </row>
    <row r="2" spans="1:8" s="44" customFormat="1" ht="19.95" customHeight="1" x14ac:dyDescent="0.25">
      <c r="A2" t="s">
        <v>100</v>
      </c>
    </row>
    <row r="3" spans="1:8" s="44" customFormat="1" ht="19.95" customHeight="1" x14ac:dyDescent="0.25">
      <c r="A3" t="s">
        <v>101</v>
      </c>
    </row>
    <row r="4" spans="1:8" ht="19.95" customHeight="1" x14ac:dyDescent="0.25">
      <c r="A4" s="55" t="s">
        <v>3</v>
      </c>
      <c r="B4" s="74" t="s">
        <v>13</v>
      </c>
      <c r="C4" s="74" t="s">
        <v>14</v>
      </c>
      <c r="D4" s="74" t="s">
        <v>23</v>
      </c>
      <c r="E4" s="74" t="s">
        <v>24</v>
      </c>
      <c r="F4" s="74" t="s">
        <v>25</v>
      </c>
      <c r="G4" s="74" t="s">
        <v>26</v>
      </c>
    </row>
    <row r="5" spans="1:8" ht="19.95" customHeight="1" x14ac:dyDescent="0.25">
      <c r="A5" t="s">
        <v>97</v>
      </c>
      <c r="B5" s="124">
        <v>3068</v>
      </c>
      <c r="C5" s="124">
        <v>3114</v>
      </c>
      <c r="D5" s="124">
        <v>3507</v>
      </c>
      <c r="E5" s="124">
        <v>3469</v>
      </c>
      <c r="F5" s="124">
        <v>3537</v>
      </c>
      <c r="G5" s="124">
        <v>3879</v>
      </c>
    </row>
    <row r="6" spans="1:8" ht="19.95" customHeight="1" x14ac:dyDescent="0.25">
      <c r="A6" t="s">
        <v>98</v>
      </c>
      <c r="B6" s="124">
        <v>3281.0236642399996</v>
      </c>
      <c r="C6" s="124">
        <v>3051.6712706493863</v>
      </c>
      <c r="D6" s="124">
        <v>3535.2829608216457</v>
      </c>
      <c r="E6" s="124">
        <v>3499.5817634420255</v>
      </c>
      <c r="F6" s="124">
        <v>3567.0467344584081</v>
      </c>
      <c r="G6" s="124">
        <v>3878.5343904199353</v>
      </c>
      <c r="H6" s="111"/>
    </row>
    <row r="7" spans="1:8" ht="19.95" customHeight="1" x14ac:dyDescent="0.25">
      <c r="A7" t="s">
        <v>99</v>
      </c>
      <c r="B7" s="124">
        <v>3175.3984586472948</v>
      </c>
      <c r="C7" s="124">
        <v>3051.6712706493863</v>
      </c>
      <c r="D7" s="124">
        <v>3535.2829608216457</v>
      </c>
      <c r="E7" s="124">
        <v>3499.5817634420255</v>
      </c>
      <c r="F7" s="124">
        <v>3567.0467344584081</v>
      </c>
      <c r="G7" s="124">
        <v>3878.5343904199353</v>
      </c>
    </row>
    <row r="8" spans="1:8" ht="19.95" customHeight="1" x14ac:dyDescent="0.25">
      <c r="A8" s="56" t="s">
        <v>90</v>
      </c>
      <c r="B8" s="125">
        <v>213.02366423999956</v>
      </c>
      <c r="C8" s="125">
        <v>-62.328729350613685</v>
      </c>
      <c r="D8" s="125">
        <v>28.282960821645702</v>
      </c>
      <c r="E8" s="125">
        <v>30.581763442025476</v>
      </c>
      <c r="F8" s="125">
        <v>30.046734458408082</v>
      </c>
      <c r="G8" s="125">
        <v>-0.46560958006466535</v>
      </c>
    </row>
    <row r="9" spans="1:8" ht="19.95" customHeight="1" x14ac:dyDescent="0.25">
      <c r="A9" s="126" t="s">
        <v>95</v>
      </c>
      <c r="B9" s="127">
        <v>-86.169387174999429</v>
      </c>
      <c r="C9" s="127">
        <v>-105.62520559270479</v>
      </c>
      <c r="D9" s="127">
        <v>0</v>
      </c>
      <c r="E9" s="127">
        <v>0</v>
      </c>
      <c r="F9" s="127">
        <v>0</v>
      </c>
      <c r="G9" s="127">
        <v>0</v>
      </c>
    </row>
    <row r="10" spans="1:8" ht="19.95" customHeight="1" x14ac:dyDescent="0.25">
      <c r="A10" t="s">
        <v>91</v>
      </c>
      <c r="B10" s="124">
        <v>126.85427706500013</v>
      </c>
      <c r="C10" s="124">
        <v>-167.95393494331847</v>
      </c>
      <c r="D10" s="124">
        <v>28.282960821645702</v>
      </c>
      <c r="E10" s="124">
        <v>30.581763442025476</v>
      </c>
      <c r="F10" s="124">
        <v>30.046734458408082</v>
      </c>
      <c r="G10" s="124">
        <v>-0.46560958006466535</v>
      </c>
    </row>
    <row r="11" spans="1:8" ht="19.95" customHeight="1" x14ac:dyDescent="0.25">
      <c r="A11" t="s">
        <v>96</v>
      </c>
      <c r="B11" s="124">
        <v>79.262009064999347</v>
      </c>
      <c r="C11" s="124">
        <v>-88.691925878319125</v>
      </c>
      <c r="D11" s="124">
        <v>-60.408965056673424</v>
      </c>
      <c r="E11" s="124">
        <v>-29.827201614647947</v>
      </c>
      <c r="F11" s="124">
        <v>0.21953284376013471</v>
      </c>
      <c r="G11" s="124">
        <v>-0.24607673630453064</v>
      </c>
    </row>
    <row r="12" spans="1:8" ht="19.95" customHeight="1" x14ac:dyDescent="0.25">
      <c r="A12" t="s">
        <v>66</v>
      </c>
    </row>
    <row r="13" spans="1:8" ht="19.95" customHeight="1" x14ac:dyDescent="0.25">
      <c r="A13" t="s">
        <v>43</v>
      </c>
    </row>
    <row r="14" spans="1:8" ht="19.95" customHeight="1" x14ac:dyDescent="0.25">
      <c r="A14" t="s">
        <v>76</v>
      </c>
    </row>
    <row r="15" spans="1:8" ht="19.95" customHeight="1" x14ac:dyDescent="0.25">
      <c r="A15" t="s">
        <v>92</v>
      </c>
    </row>
    <row r="16" spans="1:8" ht="19.95" customHeight="1" x14ac:dyDescent="0.25">
      <c r="A16" t="s">
        <v>93</v>
      </c>
    </row>
    <row r="17" spans="1:1" ht="19.95" customHeight="1" x14ac:dyDescent="0.25">
      <c r="A17" t="s">
        <v>94</v>
      </c>
    </row>
    <row r="18" spans="1:1" s="123" customFormat="1" ht="19.95" customHeight="1" x14ac:dyDescent="0.25">
      <c r="A18" s="49" t="s">
        <v>1</v>
      </c>
    </row>
  </sheetData>
  <phoneticPr fontId="8" type="noConversion"/>
  <hyperlinks>
    <hyperlink ref="A18" location="'Table of Contents'!A1" display="Return to Contents" xr:uid="{33CB49C7-30C0-480B-A262-1D42E9AAD934}"/>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F3274-A397-49A1-99FF-BCEBE56936E9}">
  <dimension ref="A1:E20"/>
  <sheetViews>
    <sheetView showGridLines="0" workbookViewId="0"/>
  </sheetViews>
  <sheetFormatPr defaultRowHeight="19.95" customHeight="1" x14ac:dyDescent="0.25"/>
  <cols>
    <col min="1" max="1" width="47.26953125" bestFit="1" customWidth="1"/>
    <col min="2" max="3" width="14.08984375" bestFit="1" customWidth="1"/>
  </cols>
  <sheetData>
    <row r="1" spans="1:5" ht="19.95" customHeight="1" x14ac:dyDescent="0.25">
      <c r="A1" s="3" t="s">
        <v>146</v>
      </c>
    </row>
    <row r="2" spans="1:5" ht="19.95" customHeight="1" x14ac:dyDescent="0.25">
      <c r="A2" t="s">
        <v>2</v>
      </c>
    </row>
    <row r="3" spans="1:5" ht="19.95" customHeight="1" x14ac:dyDescent="0.25">
      <c r="A3" t="s">
        <v>130</v>
      </c>
    </row>
    <row r="4" spans="1:5" ht="19.95" customHeight="1" x14ac:dyDescent="0.25">
      <c r="A4" t="s">
        <v>107</v>
      </c>
      <c r="B4" s="207" t="s">
        <v>143</v>
      </c>
      <c r="C4" s="208" t="s">
        <v>144</v>
      </c>
    </row>
    <row r="5" spans="1:5" ht="19.95" customHeight="1" x14ac:dyDescent="0.25">
      <c r="A5" t="s">
        <v>47</v>
      </c>
      <c r="B5" s="196">
        <v>38496.78</v>
      </c>
      <c r="C5" s="196">
        <v>41141.023999999998</v>
      </c>
      <c r="E5" s="103"/>
    </row>
    <row r="6" spans="1:5" ht="19.95" customHeight="1" x14ac:dyDescent="0.25">
      <c r="A6" t="s">
        <v>54</v>
      </c>
      <c r="B6" s="196">
        <v>5624.8326625103027</v>
      </c>
      <c r="C6" s="196">
        <v>5596.0118439605585</v>
      </c>
    </row>
    <row r="7" spans="1:5" ht="19.95" customHeight="1" x14ac:dyDescent="0.25">
      <c r="A7" t="s">
        <v>113</v>
      </c>
      <c r="B7" s="196">
        <v>1912.6488979635869</v>
      </c>
      <c r="C7" s="196">
        <v>1175.2246183187963</v>
      </c>
    </row>
    <row r="8" spans="1:5" ht="19.95" customHeight="1" x14ac:dyDescent="0.25">
      <c r="A8" t="s">
        <v>56</v>
      </c>
      <c r="B8" s="196">
        <v>731.95722217304501</v>
      </c>
      <c r="C8" s="196">
        <v>499.90359633055601</v>
      </c>
    </row>
    <row r="9" spans="1:5" ht="19.95" customHeight="1" x14ac:dyDescent="0.25">
      <c r="A9" t="s">
        <v>114</v>
      </c>
      <c r="B9" s="196">
        <v>0</v>
      </c>
      <c r="C9" s="196">
        <v>0</v>
      </c>
    </row>
    <row r="10" spans="1:5" ht="19.95" customHeight="1" x14ac:dyDescent="0.25">
      <c r="A10" t="s">
        <v>109</v>
      </c>
      <c r="B10" s="196">
        <v>3038.7950686879444</v>
      </c>
      <c r="C10" s="196">
        <v>3016.4139999999998</v>
      </c>
    </row>
    <row r="11" spans="1:5" ht="19.95" customHeight="1" x14ac:dyDescent="0.25">
      <c r="A11" s="210" t="s">
        <v>108</v>
      </c>
      <c r="B11" s="211">
        <v>49805.013851334872</v>
      </c>
      <c r="C11" s="211">
        <v>51428.578058609906</v>
      </c>
    </row>
    <row r="12" spans="1:5" ht="19.95" customHeight="1" x14ac:dyDescent="0.25">
      <c r="A12" t="s">
        <v>66</v>
      </c>
    </row>
    <row r="13" spans="1:5" ht="19.95" customHeight="1" x14ac:dyDescent="0.25">
      <c r="A13" t="s">
        <v>43</v>
      </c>
      <c r="B13" s="103"/>
      <c r="C13" s="103"/>
    </row>
    <row r="14" spans="1:5" ht="19.95" customHeight="1" x14ac:dyDescent="0.25">
      <c r="A14" t="s">
        <v>76</v>
      </c>
      <c r="C14" s="103"/>
    </row>
    <row r="15" spans="1:5" ht="19.95" customHeight="1" x14ac:dyDescent="0.25">
      <c r="A15" t="s">
        <v>115</v>
      </c>
    </row>
    <row r="16" spans="1:5" ht="19.95" customHeight="1" x14ac:dyDescent="0.25">
      <c r="A16" t="s">
        <v>141</v>
      </c>
    </row>
    <row r="17" spans="1:3" ht="19.95" customHeight="1" x14ac:dyDescent="0.25">
      <c r="A17" t="s">
        <v>142</v>
      </c>
    </row>
    <row r="18" spans="1:3" ht="19.95" customHeight="1" x14ac:dyDescent="0.25">
      <c r="A18" s="1" t="s">
        <v>1</v>
      </c>
    </row>
    <row r="20" spans="1:3" ht="19.95" customHeight="1" x14ac:dyDescent="0.25">
      <c r="C20" s="212"/>
    </row>
  </sheetData>
  <hyperlinks>
    <hyperlink ref="A18" location="'Table of Contents'!A1" display="Return to Contents" xr:uid="{7E1A26B1-D0F9-4D40-8C43-7F62CB965DDF}"/>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D79C6-0582-4F1B-A255-BC977EFCDFDD}">
  <dimension ref="A1:E21"/>
  <sheetViews>
    <sheetView showGridLines="0" zoomScaleNormal="100" workbookViewId="0"/>
  </sheetViews>
  <sheetFormatPr defaultRowHeight="19.95" customHeight="1" x14ac:dyDescent="0.25"/>
  <cols>
    <col min="1" max="1" width="47.26953125" bestFit="1" customWidth="1"/>
    <col min="2" max="3" width="14.08984375" bestFit="1" customWidth="1"/>
  </cols>
  <sheetData>
    <row r="1" spans="1:5" ht="19.95" customHeight="1" x14ac:dyDescent="0.25">
      <c r="A1" s="3" t="s">
        <v>147</v>
      </c>
    </row>
    <row r="2" spans="1:5" ht="19.95" customHeight="1" x14ac:dyDescent="0.25">
      <c r="A2" t="s">
        <v>2</v>
      </c>
    </row>
    <row r="3" spans="1:5" ht="19.95" customHeight="1" x14ac:dyDescent="0.25">
      <c r="A3" t="s">
        <v>112</v>
      </c>
    </row>
    <row r="4" spans="1:5" ht="19.95" customHeight="1" x14ac:dyDescent="0.25">
      <c r="A4" s="78" t="s">
        <v>3</v>
      </c>
      <c r="B4" s="207" t="s">
        <v>143</v>
      </c>
      <c r="C4" s="208" t="s">
        <v>144</v>
      </c>
    </row>
    <row r="5" spans="1:5" ht="19.95" customHeight="1" x14ac:dyDescent="0.25">
      <c r="A5" s="140" t="s">
        <v>67</v>
      </c>
      <c r="B5" s="206" t="s">
        <v>15</v>
      </c>
      <c r="C5" s="177" t="s">
        <v>15</v>
      </c>
    </row>
    <row r="6" spans="1:5" ht="19.95" customHeight="1" x14ac:dyDescent="0.25">
      <c r="A6" s="65" t="s">
        <v>47</v>
      </c>
      <c r="B6" s="93">
        <v>5277.4</v>
      </c>
      <c r="C6" s="93">
        <v>6256.4059999999999</v>
      </c>
      <c r="E6" s="103"/>
    </row>
    <row r="7" spans="1:5" ht="19.95" customHeight="1" x14ac:dyDescent="0.25">
      <c r="A7" s="65" t="s">
        <v>110</v>
      </c>
      <c r="B7" s="100">
        <v>250</v>
      </c>
      <c r="C7" s="100">
        <v>472</v>
      </c>
    </row>
    <row r="8" spans="1:5" ht="19.95" customHeight="1" x14ac:dyDescent="0.25">
      <c r="A8" s="214" t="s">
        <v>145</v>
      </c>
      <c r="B8" s="97">
        <v>100</v>
      </c>
      <c r="C8" s="97">
        <v>448</v>
      </c>
    </row>
    <row r="9" spans="1:5" ht="19.95" customHeight="1" x14ac:dyDescent="0.25">
      <c r="A9" s="82" t="s">
        <v>70</v>
      </c>
      <c r="B9" s="136">
        <v>5627.4</v>
      </c>
      <c r="C9" s="136">
        <v>7176.4059999999999</v>
      </c>
    </row>
    <row r="10" spans="1:5" ht="19.95" customHeight="1" x14ac:dyDescent="0.25">
      <c r="A10" s="140" t="s">
        <v>71</v>
      </c>
      <c r="B10" s="164" t="s">
        <v>15</v>
      </c>
      <c r="C10" s="164" t="s">
        <v>15</v>
      </c>
    </row>
    <row r="11" spans="1:5" ht="19.95" customHeight="1" x14ac:dyDescent="0.25">
      <c r="A11" s="65" t="s">
        <v>47</v>
      </c>
      <c r="B11" s="165">
        <v>0</v>
      </c>
      <c r="C11" s="165">
        <v>167.4</v>
      </c>
      <c r="E11" s="103"/>
    </row>
    <row r="12" spans="1:5" ht="19.95" customHeight="1" x14ac:dyDescent="0.25">
      <c r="A12" s="65" t="s">
        <v>57</v>
      </c>
      <c r="B12" s="101">
        <v>0</v>
      </c>
      <c r="C12" s="124">
        <v>0</v>
      </c>
    </row>
    <row r="13" spans="1:5" ht="19.95" customHeight="1" x14ac:dyDescent="0.25">
      <c r="A13" s="209" t="s">
        <v>69</v>
      </c>
      <c r="B13" s="101">
        <v>0</v>
      </c>
      <c r="C13" s="124">
        <v>0</v>
      </c>
      <c r="E13" s="103"/>
    </row>
    <row r="14" spans="1:5" ht="19.95" customHeight="1" x14ac:dyDescent="0.25">
      <c r="A14" s="81" t="s">
        <v>73</v>
      </c>
      <c r="B14" s="99">
        <v>0</v>
      </c>
      <c r="C14" s="99">
        <v>167.4</v>
      </c>
    </row>
    <row r="15" spans="1:5" ht="19.95" customHeight="1" x14ac:dyDescent="0.25">
      <c r="A15" s="82" t="s">
        <v>74</v>
      </c>
      <c r="B15" s="102">
        <v>5627.4</v>
      </c>
      <c r="C15" s="102">
        <v>7343.8059999999996</v>
      </c>
    </row>
    <row r="16" spans="1:5" ht="19.95" customHeight="1" x14ac:dyDescent="0.25">
      <c r="A16" t="s">
        <v>66</v>
      </c>
    </row>
    <row r="17" spans="1:1" ht="19.95" customHeight="1" x14ac:dyDescent="0.25">
      <c r="A17" t="s">
        <v>43</v>
      </c>
    </row>
    <row r="18" spans="1:1" ht="19.95" customHeight="1" x14ac:dyDescent="0.25">
      <c r="A18" t="s">
        <v>76</v>
      </c>
    </row>
    <row r="19" spans="1:1" ht="19.95" customHeight="1" x14ac:dyDescent="0.25">
      <c r="A19" t="s">
        <v>111</v>
      </c>
    </row>
    <row r="20" spans="1:1" ht="19.95" customHeight="1" x14ac:dyDescent="0.25">
      <c r="A20" t="s">
        <v>153</v>
      </c>
    </row>
    <row r="21" spans="1:1" ht="19.95" customHeight="1" x14ac:dyDescent="0.25">
      <c r="A21" s="1" t="s">
        <v>1</v>
      </c>
    </row>
  </sheetData>
  <hyperlinks>
    <hyperlink ref="A21" location="'Table of Contents'!A1" display="Return to Contents" xr:uid="{9FF0D67B-12F6-49BB-B1B0-5C21138461E0}"/>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showGridLines="0" zoomScaleNormal="100" workbookViewId="0"/>
  </sheetViews>
  <sheetFormatPr defaultColWidth="8.453125" defaultRowHeight="19.95" customHeight="1" x14ac:dyDescent="0.25"/>
  <cols>
    <col min="1" max="1" width="35.26953125" style="4" customWidth="1"/>
    <col min="2" max="5" width="8.6328125" style="4" customWidth="1"/>
    <col min="6" max="8" width="6.26953125" style="4" bestFit="1" customWidth="1"/>
    <col min="9" max="16384" width="8.453125" style="4"/>
  </cols>
  <sheetData>
    <row r="1" spans="1:6" ht="19.95" customHeight="1" x14ac:dyDescent="0.25">
      <c r="A1" s="3" t="s">
        <v>6</v>
      </c>
      <c r="B1" s="5"/>
      <c r="C1" s="5"/>
      <c r="D1" s="5"/>
      <c r="E1" s="5"/>
      <c r="F1" s="5"/>
    </row>
    <row r="2" spans="1:6" ht="19.95" customHeight="1" x14ac:dyDescent="0.25">
      <c r="A2" t="s">
        <v>2</v>
      </c>
      <c r="B2" s="5"/>
      <c r="C2" s="5"/>
      <c r="D2" s="5"/>
      <c r="E2" s="5"/>
      <c r="F2" s="5"/>
    </row>
    <row r="3" spans="1:6" s="46" customFormat="1" ht="19.95" customHeight="1" x14ac:dyDescent="0.25">
      <c r="A3" t="s">
        <v>16</v>
      </c>
      <c r="B3" s="45"/>
      <c r="C3" s="45"/>
      <c r="D3" s="45"/>
      <c r="E3" s="45"/>
      <c r="F3" s="45"/>
    </row>
    <row r="4" spans="1:6" s="8" customFormat="1" ht="19.95" customHeight="1" x14ac:dyDescent="0.25">
      <c r="A4" s="29" t="s">
        <v>3</v>
      </c>
      <c r="B4" s="43" t="s">
        <v>11</v>
      </c>
      <c r="C4" s="43" t="s">
        <v>12</v>
      </c>
      <c r="D4" s="43" t="s">
        <v>13</v>
      </c>
      <c r="E4" s="43" t="s">
        <v>14</v>
      </c>
    </row>
    <row r="5" spans="1:6" s="8" customFormat="1" ht="19.95" customHeight="1" x14ac:dyDescent="0.25">
      <c r="A5" s="25" t="s">
        <v>7</v>
      </c>
      <c r="B5" s="138" t="s">
        <v>15</v>
      </c>
      <c r="C5" s="138" t="s">
        <v>15</v>
      </c>
      <c r="D5" s="138" t="s">
        <v>15</v>
      </c>
      <c r="E5" s="138" t="s">
        <v>15</v>
      </c>
    </row>
    <row r="6" spans="1:6" ht="19.95" customHeight="1" x14ac:dyDescent="0.25">
      <c r="A6" s="167" t="s">
        <v>131</v>
      </c>
      <c r="B6" s="32">
        <v>43387.739380615349</v>
      </c>
      <c r="C6" s="32">
        <v>46053.971496979364</v>
      </c>
      <c r="D6" s="32">
        <v>50016.08722722956</v>
      </c>
      <c r="E6" s="32">
        <v>51428.578058609906</v>
      </c>
    </row>
    <row r="7" spans="1:6" ht="19.95" customHeight="1" x14ac:dyDescent="0.25">
      <c r="A7" s="167" t="s">
        <v>8</v>
      </c>
      <c r="B7" s="32">
        <v>-203.86699999999999</v>
      </c>
      <c r="C7" s="32">
        <v>-199.79599999999999</v>
      </c>
      <c r="D7" s="32">
        <v>-203.22499999999999</v>
      </c>
      <c r="E7" s="32" t="s">
        <v>15</v>
      </c>
    </row>
    <row r="8" spans="1:6" ht="19.95" customHeight="1" x14ac:dyDescent="0.25">
      <c r="A8" s="167" t="s">
        <v>135</v>
      </c>
      <c r="B8" s="32">
        <v>43183.87238061535</v>
      </c>
      <c r="C8" s="32">
        <v>45854.175496979362</v>
      </c>
      <c r="D8" s="32">
        <v>49812.862227229562</v>
      </c>
      <c r="E8" s="32">
        <v>51428.578058609906</v>
      </c>
    </row>
    <row r="9" spans="1:6" s="8" customFormat="1" ht="19.95" customHeight="1" x14ac:dyDescent="0.25">
      <c r="A9" s="25" t="s">
        <v>9</v>
      </c>
      <c r="B9" s="138" t="s">
        <v>15</v>
      </c>
      <c r="C9" s="138" t="s">
        <v>15</v>
      </c>
      <c r="D9" s="138" t="s">
        <v>15</v>
      </c>
      <c r="E9" s="138" t="s">
        <v>15</v>
      </c>
    </row>
    <row r="10" spans="1:6" ht="19.95" customHeight="1" x14ac:dyDescent="0.25">
      <c r="A10" s="167" t="s">
        <v>131</v>
      </c>
      <c r="B10" s="32">
        <v>5989.6055043598635</v>
      </c>
      <c r="C10" s="32">
        <v>6333.1703407370978</v>
      </c>
      <c r="D10" s="32">
        <v>6134.6657273231858</v>
      </c>
      <c r="E10" s="32">
        <v>7343.5019999999995</v>
      </c>
    </row>
    <row r="11" spans="1:6" ht="19.95" customHeight="1" x14ac:dyDescent="0.25">
      <c r="A11" s="167" t="s">
        <v>8</v>
      </c>
      <c r="B11" s="32">
        <v>860.96799999999996</v>
      </c>
      <c r="C11" s="32">
        <v>466.70900000000006</v>
      </c>
      <c r="D11" s="32">
        <v>267.279</v>
      </c>
      <c r="E11" s="32" t="s">
        <v>15</v>
      </c>
    </row>
    <row r="12" spans="1:6" ht="19.95" customHeight="1" x14ac:dyDescent="0.25">
      <c r="A12" s="167" t="s">
        <v>135</v>
      </c>
      <c r="B12" s="32">
        <v>6850.5735043598634</v>
      </c>
      <c r="C12" s="32">
        <v>6799.8793407370977</v>
      </c>
      <c r="D12" s="32">
        <v>6401.9447273231826</v>
      </c>
      <c r="E12" s="32">
        <v>7343.5019999999995</v>
      </c>
    </row>
    <row r="13" spans="1:6" s="8" customFormat="1" ht="19.95" customHeight="1" x14ac:dyDescent="0.25">
      <c r="A13" s="25" t="s">
        <v>10</v>
      </c>
      <c r="B13" s="138" t="s">
        <v>15</v>
      </c>
      <c r="C13" s="138" t="s">
        <v>15</v>
      </c>
      <c r="D13" s="138" t="s">
        <v>15</v>
      </c>
      <c r="E13" s="138" t="s">
        <v>15</v>
      </c>
    </row>
    <row r="14" spans="1:6" s="8" customFormat="1" ht="19.95" customHeight="1" x14ac:dyDescent="0.25">
      <c r="A14" s="168" t="s">
        <v>131</v>
      </c>
      <c r="B14" s="166">
        <v>49377.344884975202</v>
      </c>
      <c r="C14" s="166">
        <v>52387.141837716459</v>
      </c>
      <c r="D14" s="166">
        <v>56150.752954552743</v>
      </c>
      <c r="E14" s="166">
        <v>58772.080058609907</v>
      </c>
    </row>
    <row r="15" spans="1:6" ht="19.95" customHeight="1" x14ac:dyDescent="0.25">
      <c r="A15" s="167" t="s">
        <v>8</v>
      </c>
      <c r="B15" s="32">
        <v>657.101</v>
      </c>
      <c r="C15" s="32">
        <v>266.91300000000007</v>
      </c>
      <c r="D15" s="32">
        <v>64.054000000000002</v>
      </c>
      <c r="E15" s="32" t="s">
        <v>15</v>
      </c>
    </row>
    <row r="16" spans="1:6" s="8" customFormat="1" ht="19.95" customHeight="1" x14ac:dyDescent="0.25">
      <c r="A16" s="168" t="s">
        <v>135</v>
      </c>
      <c r="B16" s="166">
        <v>50034.445884975212</v>
      </c>
      <c r="C16" s="166">
        <v>52654.05483771646</v>
      </c>
      <c r="D16" s="166">
        <v>56214.80695455274</v>
      </c>
      <c r="E16" s="166">
        <v>58772.080058609907</v>
      </c>
    </row>
    <row r="17" spans="1:8" ht="19.95" customHeight="1" x14ac:dyDescent="0.25">
      <c r="A17" t="s">
        <v>4</v>
      </c>
      <c r="B17" s="9"/>
      <c r="C17" s="9"/>
      <c r="D17" s="9"/>
      <c r="E17" s="9"/>
      <c r="F17" s="9"/>
      <c r="G17" s="9"/>
      <c r="H17" s="10"/>
    </row>
    <row r="18" spans="1:8" ht="19.95" customHeight="1" x14ac:dyDescent="0.25">
      <c r="A18" t="s">
        <v>43</v>
      </c>
      <c r="B18" s="9"/>
      <c r="C18" s="9"/>
      <c r="D18" s="9"/>
      <c r="E18" s="9"/>
      <c r="F18" s="9"/>
      <c r="G18" s="9"/>
      <c r="H18" s="10"/>
    </row>
    <row r="19" spans="1:8" s="48" customFormat="1" ht="19.95" customHeight="1" x14ac:dyDescent="0.25">
      <c r="A19" t="s">
        <v>76</v>
      </c>
      <c r="B19" s="47"/>
    </row>
    <row r="20" spans="1:8" s="52" customFormat="1" ht="19.95" customHeight="1" x14ac:dyDescent="0.25">
      <c r="A20" s="49" t="s">
        <v>1</v>
      </c>
      <c r="B20" s="50"/>
      <c r="C20" s="50"/>
      <c r="D20" s="50"/>
      <c r="E20" s="50"/>
      <c r="F20" s="51"/>
      <c r="G20" s="50"/>
      <c r="H20" s="50"/>
    </row>
    <row r="21" spans="1:8" ht="19.95" customHeight="1" x14ac:dyDescent="0.25">
      <c r="D21"/>
    </row>
    <row r="22" spans="1:8" ht="19.95" customHeight="1" x14ac:dyDescent="0.25">
      <c r="B22" s="13"/>
    </row>
    <row r="26" spans="1:8" ht="19.95" customHeight="1" x14ac:dyDescent="0.25">
      <c r="A26" s="6"/>
    </row>
    <row r="27" spans="1:8" ht="19.95" customHeight="1" x14ac:dyDescent="0.25">
      <c r="A27" s="7"/>
      <c r="B27" s="7"/>
      <c r="C27" s="7"/>
      <c r="D27" s="7"/>
      <c r="E27" s="7"/>
    </row>
  </sheetData>
  <phoneticPr fontId="8" type="noConversion"/>
  <hyperlinks>
    <hyperlink ref="A20" location="'Table of Contents'!A1" display="Return to Contents" xr:uid="{988345B9-7042-4334-8BEC-1ED21C691687}"/>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4693C-24FF-4365-94C0-DC38101BC9CF}">
  <dimension ref="A1:AE17"/>
  <sheetViews>
    <sheetView showGridLines="0" zoomScaleNormal="100" zoomScaleSheetLayoutView="100" workbookViewId="0"/>
  </sheetViews>
  <sheetFormatPr defaultColWidth="8.7265625" defaultRowHeight="19.95" customHeight="1" x14ac:dyDescent="0.25"/>
  <cols>
    <col min="1" max="1" width="30.26953125" customWidth="1"/>
    <col min="2" max="5" width="8.6328125" customWidth="1"/>
    <col min="6" max="6" width="9.08984375" bestFit="1" customWidth="1"/>
    <col min="7" max="9" width="8.7265625" bestFit="1" customWidth="1"/>
    <col min="10" max="10" width="9.08984375" bestFit="1" customWidth="1"/>
    <col min="11" max="13" width="8.7265625" bestFit="1" customWidth="1"/>
    <col min="14" max="14" width="9.08984375" bestFit="1" customWidth="1"/>
    <col min="15" max="17" width="8.7265625" bestFit="1" customWidth="1"/>
    <col min="18" max="18" width="9.08984375" bestFit="1" customWidth="1"/>
    <col min="19" max="21" width="8.7265625" bestFit="1" customWidth="1"/>
    <col min="22" max="22" width="9.08984375" bestFit="1" customWidth="1"/>
    <col min="23" max="25" width="8.7265625" style="23" bestFit="1" customWidth="1"/>
    <col min="26" max="26" width="9.08984375" style="23" bestFit="1" customWidth="1"/>
    <col min="27" max="29" width="8.7265625" style="23" bestFit="1" customWidth="1"/>
    <col min="30" max="31" width="8.81640625" style="23" bestFit="1" customWidth="1"/>
    <col min="32" max="32" width="8.81640625" bestFit="1" customWidth="1"/>
    <col min="33" max="33" width="8.7265625" bestFit="1" customWidth="1"/>
    <col min="34" max="36" width="8.81640625" bestFit="1" customWidth="1"/>
    <col min="37" max="37" width="8.7265625" bestFit="1" customWidth="1"/>
    <col min="38" max="40" width="8.81640625" bestFit="1" customWidth="1"/>
    <col min="54" max="54" width="14.26953125" customWidth="1"/>
    <col min="55" max="57" width="11.54296875" customWidth="1"/>
    <col min="58" max="58" width="15.54296875" customWidth="1"/>
    <col min="59" max="64" width="12.54296875" customWidth="1"/>
    <col min="65" max="65" width="17.54296875" customWidth="1"/>
  </cols>
  <sheetData>
    <row r="1" spans="1:31" s="4" customFormat="1" ht="19.95" customHeight="1" x14ac:dyDescent="0.25">
      <c r="A1" s="68" t="s">
        <v>82</v>
      </c>
      <c r="H1"/>
      <c r="W1" s="14"/>
      <c r="X1" s="14"/>
      <c r="Y1" s="14"/>
      <c r="Z1" s="14"/>
      <c r="AA1" s="14"/>
      <c r="AB1" s="14"/>
      <c r="AC1" s="14"/>
      <c r="AD1" s="14"/>
      <c r="AE1" s="14"/>
    </row>
    <row r="2" spans="1:31" s="4" customFormat="1" ht="19.95" customHeight="1" x14ac:dyDescent="0.25">
      <c r="A2" t="s">
        <v>2</v>
      </c>
      <c r="H2"/>
      <c r="W2" s="14"/>
      <c r="X2" s="14"/>
      <c r="Y2" s="14"/>
      <c r="Z2" s="14"/>
      <c r="AA2" s="14"/>
      <c r="AB2" s="14"/>
      <c r="AC2" s="14"/>
      <c r="AD2" s="14"/>
      <c r="AE2" s="14"/>
    </row>
    <row r="3" spans="1:31" s="46" customFormat="1" ht="19.95" customHeight="1" x14ac:dyDescent="0.25">
      <c r="A3" t="s">
        <v>126</v>
      </c>
      <c r="H3" s="44"/>
      <c r="W3" s="60"/>
      <c r="X3" s="60"/>
      <c r="Y3" s="60"/>
      <c r="Z3" s="60"/>
      <c r="AA3" s="60"/>
      <c r="AB3" s="60"/>
      <c r="AC3" s="60"/>
      <c r="AD3" s="60"/>
      <c r="AE3" s="60"/>
    </row>
    <row r="4" spans="1:31" ht="31.95" customHeight="1" x14ac:dyDescent="0.25">
      <c r="A4" s="55" t="s">
        <v>42</v>
      </c>
      <c r="B4" s="54" t="s">
        <v>11</v>
      </c>
      <c r="C4" s="54" t="s">
        <v>12</v>
      </c>
      <c r="D4" s="54" t="s">
        <v>13</v>
      </c>
      <c r="W4"/>
      <c r="X4"/>
      <c r="Y4"/>
      <c r="Z4"/>
      <c r="AA4"/>
      <c r="AB4"/>
      <c r="AC4"/>
      <c r="AD4"/>
      <c r="AE4"/>
    </row>
    <row r="5" spans="1:31" ht="19.95" customHeight="1" x14ac:dyDescent="0.25">
      <c r="A5" t="s">
        <v>132</v>
      </c>
      <c r="B5" s="57">
        <v>-1.4</v>
      </c>
      <c r="C5" s="57">
        <v>-1.4</v>
      </c>
      <c r="D5" s="57">
        <v>4.8689999999999998</v>
      </c>
      <c r="W5"/>
      <c r="X5"/>
      <c r="Y5"/>
      <c r="Z5"/>
      <c r="AA5"/>
      <c r="AB5"/>
      <c r="AC5"/>
      <c r="AD5"/>
      <c r="AE5"/>
    </row>
    <row r="6" spans="1:31" ht="19.95" customHeight="1" x14ac:dyDescent="0.25">
      <c r="A6" t="s">
        <v>37</v>
      </c>
      <c r="B6" s="57">
        <v>1.5249999999999999</v>
      </c>
      <c r="C6" s="57">
        <v>1.5229999999999999</v>
      </c>
      <c r="D6" s="57">
        <v>1.5740000000000001</v>
      </c>
      <c r="W6"/>
      <c r="X6"/>
      <c r="Y6"/>
      <c r="Z6"/>
      <c r="AA6"/>
      <c r="AB6"/>
      <c r="AC6"/>
      <c r="AD6"/>
      <c r="AE6"/>
    </row>
    <row r="7" spans="1:31" ht="19.95" customHeight="1" x14ac:dyDescent="0.25">
      <c r="A7" t="s">
        <v>35</v>
      </c>
      <c r="B7" s="57">
        <v>2.7770000000000001</v>
      </c>
      <c r="C7" s="57">
        <v>2.714</v>
      </c>
      <c r="D7" s="57">
        <v>244.16300000000001</v>
      </c>
      <c r="W7"/>
      <c r="X7"/>
      <c r="Y7"/>
      <c r="Z7"/>
      <c r="AA7"/>
      <c r="AB7"/>
      <c r="AC7"/>
      <c r="AD7"/>
      <c r="AE7"/>
    </row>
    <row r="8" spans="1:31" ht="19.95" customHeight="1" x14ac:dyDescent="0.25">
      <c r="A8" t="s">
        <v>34</v>
      </c>
      <c r="B8" s="57">
        <v>-1.6</v>
      </c>
      <c r="C8" s="57">
        <v>-1.6</v>
      </c>
      <c r="D8" s="57">
        <v>-243.1</v>
      </c>
      <c r="W8"/>
      <c r="X8"/>
      <c r="Y8"/>
      <c r="Z8"/>
      <c r="AA8"/>
      <c r="AB8"/>
      <c r="AC8"/>
      <c r="AD8"/>
      <c r="AE8"/>
    </row>
    <row r="9" spans="1:31" s="4" customFormat="1" ht="19.95" customHeight="1" x14ac:dyDescent="0.25">
      <c r="A9" t="s">
        <v>40</v>
      </c>
      <c r="B9" s="57">
        <v>0</v>
      </c>
      <c r="C9" s="57">
        <v>0</v>
      </c>
      <c r="D9" s="57">
        <v>0</v>
      </c>
      <c r="E9" s="12"/>
      <c r="F9" s="11"/>
      <c r="G9" s="11"/>
    </row>
    <row r="10" spans="1:31" ht="19.95" customHeight="1" x14ac:dyDescent="0.25">
      <c r="A10" t="s">
        <v>38</v>
      </c>
      <c r="B10" s="57">
        <v>0</v>
      </c>
      <c r="C10" s="57">
        <v>0</v>
      </c>
      <c r="D10" s="57">
        <v>0</v>
      </c>
      <c r="W10"/>
      <c r="X10"/>
      <c r="Y10"/>
      <c r="Z10"/>
      <c r="AA10"/>
      <c r="AB10"/>
      <c r="AC10"/>
      <c r="AD10"/>
      <c r="AE10"/>
    </row>
    <row r="11" spans="1:31" ht="19.95" customHeight="1" x14ac:dyDescent="0.25">
      <c r="A11" t="s">
        <v>36</v>
      </c>
      <c r="B11" s="57">
        <v>-1.302</v>
      </c>
      <c r="C11" s="57">
        <v>-1.2370000000000001</v>
      </c>
      <c r="D11" s="57">
        <v>-7.5060000000000002</v>
      </c>
      <c r="W11"/>
      <c r="X11"/>
      <c r="Y11"/>
      <c r="Z11"/>
      <c r="AA11"/>
      <c r="AB11"/>
      <c r="AC11"/>
      <c r="AD11"/>
      <c r="AE11"/>
    </row>
    <row r="12" spans="1:31" ht="19.95" customHeight="1" x14ac:dyDescent="0.25">
      <c r="A12" t="s">
        <v>39</v>
      </c>
      <c r="B12" s="57">
        <v>0</v>
      </c>
      <c r="C12" s="57">
        <v>0</v>
      </c>
      <c r="D12" s="57">
        <v>0</v>
      </c>
      <c r="W12"/>
      <c r="X12"/>
      <c r="Y12"/>
      <c r="Z12"/>
      <c r="AA12"/>
      <c r="AB12"/>
      <c r="AC12"/>
      <c r="AD12"/>
      <c r="AE12"/>
    </row>
    <row r="13" spans="1:31" ht="19.95" customHeight="1" x14ac:dyDescent="0.25">
      <c r="A13" s="56" t="s">
        <v>41</v>
      </c>
      <c r="B13" s="58">
        <v>0</v>
      </c>
      <c r="C13" s="58">
        <v>-4.4408920985006262E-16</v>
      </c>
      <c r="D13" s="58">
        <v>2.8421709430404007E-14</v>
      </c>
      <c r="V13" s="23"/>
      <c r="AE13"/>
    </row>
    <row r="14" spans="1:31" ht="19.95" customHeight="1" x14ac:dyDescent="0.25">
      <c r="A14" t="s">
        <v>4</v>
      </c>
    </row>
    <row r="15" spans="1:31" ht="19.95" customHeight="1" x14ac:dyDescent="0.25">
      <c r="A15" t="s">
        <v>43</v>
      </c>
    </row>
    <row r="16" spans="1:31" ht="19.95" customHeight="1" x14ac:dyDescent="0.25">
      <c r="A16" t="s">
        <v>76</v>
      </c>
    </row>
    <row r="17" spans="1:1" ht="19.95" customHeight="1" x14ac:dyDescent="0.25">
      <c r="A17" s="67" t="s">
        <v>1</v>
      </c>
    </row>
  </sheetData>
  <hyperlinks>
    <hyperlink ref="A17" location="'Table of Contents'!A1" display="Return to Contents" xr:uid="{BFD02D05-6389-4DE1-8D92-8940BA2B42DB}"/>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AE24"/>
  <sheetViews>
    <sheetView showGridLines="0" zoomScaleNormal="100" zoomScaleSheetLayoutView="100" workbookViewId="0"/>
  </sheetViews>
  <sheetFormatPr defaultColWidth="8.7265625" defaultRowHeight="19.95" customHeight="1" x14ac:dyDescent="0.25"/>
  <cols>
    <col min="1" max="1" width="38.7265625" customWidth="1"/>
    <col min="2" max="4" width="8.6328125" customWidth="1"/>
    <col min="5" max="5" width="8.7265625" bestFit="1" customWidth="1"/>
    <col min="6" max="6" width="9.08984375" bestFit="1" customWidth="1"/>
    <col min="7" max="9" width="8.7265625" bestFit="1" customWidth="1"/>
    <col min="10" max="10" width="9.08984375" bestFit="1" customWidth="1"/>
    <col min="11" max="13" width="8.7265625" bestFit="1" customWidth="1"/>
    <col min="14" max="14" width="9.08984375" bestFit="1" customWidth="1"/>
    <col min="15" max="17" width="8.7265625" bestFit="1" customWidth="1"/>
    <col min="18" max="18" width="9.08984375" bestFit="1" customWidth="1"/>
    <col min="19" max="21" width="8.7265625" bestFit="1" customWidth="1"/>
    <col min="22" max="22" width="9.08984375" bestFit="1" customWidth="1"/>
    <col min="23" max="25" width="8.7265625" style="23" bestFit="1" customWidth="1"/>
    <col min="26" max="26" width="9.08984375" style="23" bestFit="1" customWidth="1"/>
    <col min="27" max="29" width="8.7265625" style="23" bestFit="1" customWidth="1"/>
    <col min="30" max="31" width="8.81640625" style="23" bestFit="1" customWidth="1"/>
    <col min="32" max="32" width="8.81640625" bestFit="1" customWidth="1"/>
    <col min="33" max="33" width="8.7265625" bestFit="1" customWidth="1"/>
    <col min="34" max="36" width="8.81640625" bestFit="1" customWidth="1"/>
    <col min="37" max="37" width="8.7265625" bestFit="1" customWidth="1"/>
    <col min="38" max="40" width="8.81640625" bestFit="1" customWidth="1"/>
    <col min="54" max="54" width="14.26953125" customWidth="1"/>
    <col min="55" max="57" width="11.54296875" customWidth="1"/>
    <col min="58" max="58" width="15.54296875" customWidth="1"/>
    <col min="59" max="64" width="12.54296875" customWidth="1"/>
    <col min="65" max="65" width="17.54296875" customWidth="1"/>
  </cols>
  <sheetData>
    <row r="1" spans="1:31" s="4" customFormat="1" ht="19.95" customHeight="1" x14ac:dyDescent="0.25">
      <c r="A1" s="3" t="s">
        <v>83</v>
      </c>
      <c r="H1"/>
      <c r="W1" s="14"/>
      <c r="X1" s="14"/>
      <c r="Y1" s="14"/>
      <c r="Z1" s="14"/>
      <c r="AA1" s="14"/>
      <c r="AB1" s="14"/>
      <c r="AC1" s="14"/>
      <c r="AD1" s="14"/>
      <c r="AE1" s="14"/>
    </row>
    <row r="2" spans="1:31" s="4" customFormat="1" ht="19.95" customHeight="1" x14ac:dyDescent="0.25">
      <c r="A2" t="s">
        <v>2</v>
      </c>
      <c r="B2" s="5"/>
      <c r="C2" s="5"/>
      <c r="D2" s="5"/>
      <c r="E2" s="5"/>
      <c r="F2" s="5"/>
    </row>
    <row r="3" spans="1:31" s="46" customFormat="1" ht="19.95" customHeight="1" x14ac:dyDescent="0.25">
      <c r="A3" t="s">
        <v>127</v>
      </c>
      <c r="B3" s="45"/>
      <c r="C3" s="45"/>
      <c r="D3" s="45"/>
      <c r="E3" s="45"/>
      <c r="F3" s="45"/>
    </row>
    <row r="4" spans="1:31" s="22" customFormat="1" ht="19.95" customHeight="1" x14ac:dyDescent="0.25">
      <c r="A4" s="33" t="s">
        <v>5</v>
      </c>
      <c r="B4" s="2" t="s">
        <v>12</v>
      </c>
      <c r="C4" s="2" t="s">
        <v>13</v>
      </c>
      <c r="D4" s="2" t="s">
        <v>14</v>
      </c>
      <c r="E4" s="21"/>
    </row>
    <row r="5" spans="1:31" s="22" customFormat="1" ht="19.95" customHeight="1" x14ac:dyDescent="0.25">
      <c r="A5" s="25" t="s">
        <v>7</v>
      </c>
      <c r="B5" s="138" t="s">
        <v>15</v>
      </c>
      <c r="C5" s="138" t="s">
        <v>15</v>
      </c>
      <c r="D5" s="138" t="s">
        <v>15</v>
      </c>
    </row>
    <row r="6" spans="1:31" s="22" customFormat="1" ht="19.95" customHeight="1" x14ac:dyDescent="0.25">
      <c r="A6" s="167" t="s">
        <v>17</v>
      </c>
      <c r="B6" s="34">
        <v>249.78</v>
      </c>
      <c r="C6" s="34">
        <v>162</v>
      </c>
      <c r="D6" s="34">
        <v>2.0000000000010232E-2</v>
      </c>
    </row>
    <row r="7" spans="1:31" s="22" customFormat="1" ht="19.95" customHeight="1" x14ac:dyDescent="0.25">
      <c r="A7" s="167" t="s">
        <v>18</v>
      </c>
      <c r="B7" s="34">
        <v>-249.78</v>
      </c>
      <c r="C7" s="34">
        <v>-161.97999999999999</v>
      </c>
      <c r="D7" s="34">
        <v>0</v>
      </c>
    </row>
    <row r="8" spans="1:31" s="22" customFormat="1" ht="19.95" customHeight="1" x14ac:dyDescent="0.25">
      <c r="A8" s="167" t="s">
        <v>21</v>
      </c>
      <c r="B8" s="34">
        <v>162</v>
      </c>
      <c r="C8" s="34">
        <v>0</v>
      </c>
      <c r="D8" s="34">
        <v>0</v>
      </c>
    </row>
    <row r="9" spans="1:31" s="22" customFormat="1" ht="19.95" customHeight="1" x14ac:dyDescent="0.25">
      <c r="A9" s="167" t="s">
        <v>19</v>
      </c>
      <c r="B9" s="34">
        <v>162</v>
      </c>
      <c r="C9" s="34">
        <v>2.0000000000010232E-2</v>
      </c>
      <c r="D9" s="34">
        <v>2.0000000000010232E-2</v>
      </c>
    </row>
    <row r="10" spans="1:31" s="22" customFormat="1" ht="19.95" customHeight="1" x14ac:dyDescent="0.25">
      <c r="A10" s="25" t="s">
        <v>133</v>
      </c>
      <c r="B10" s="138" t="s">
        <v>15</v>
      </c>
      <c r="C10" s="138" t="s">
        <v>15</v>
      </c>
      <c r="D10" s="138" t="s">
        <v>15</v>
      </c>
    </row>
    <row r="11" spans="1:31" s="22" customFormat="1" ht="19.95" customHeight="1" x14ac:dyDescent="0.25">
      <c r="A11" s="167" t="s">
        <v>17</v>
      </c>
      <c r="B11" s="53">
        <v>32.1</v>
      </c>
      <c r="C11" s="34">
        <v>130.4</v>
      </c>
      <c r="D11" s="34">
        <v>0</v>
      </c>
    </row>
    <row r="12" spans="1:31" s="22" customFormat="1" ht="19.95" customHeight="1" x14ac:dyDescent="0.25">
      <c r="A12" s="167" t="s">
        <v>18</v>
      </c>
      <c r="B12" s="34">
        <v>-32.1</v>
      </c>
      <c r="C12" s="34">
        <v>-130.4</v>
      </c>
      <c r="D12" s="34">
        <v>0</v>
      </c>
    </row>
    <row r="13" spans="1:31" s="22" customFormat="1" ht="19.95" customHeight="1" x14ac:dyDescent="0.25">
      <c r="A13" s="167" t="s">
        <v>21</v>
      </c>
      <c r="B13" s="34">
        <v>130.4</v>
      </c>
      <c r="C13" s="34">
        <v>0</v>
      </c>
      <c r="D13" s="34">
        <v>0</v>
      </c>
    </row>
    <row r="14" spans="1:31" s="22" customFormat="1" ht="19.95" customHeight="1" x14ac:dyDescent="0.25">
      <c r="A14" s="167" t="s">
        <v>19</v>
      </c>
      <c r="B14" s="34">
        <v>130.4</v>
      </c>
      <c r="C14" s="34">
        <v>0</v>
      </c>
      <c r="D14" s="34">
        <v>0</v>
      </c>
    </row>
    <row r="15" spans="1:31" s="22" customFormat="1" ht="19.95" customHeight="1" x14ac:dyDescent="0.25">
      <c r="A15" s="25" t="s">
        <v>20</v>
      </c>
      <c r="B15" s="138" t="s">
        <v>15</v>
      </c>
      <c r="C15" s="138" t="s">
        <v>15</v>
      </c>
      <c r="D15" s="138" t="s">
        <v>15</v>
      </c>
    </row>
    <row r="16" spans="1:31" ht="19.95" customHeight="1" x14ac:dyDescent="0.25">
      <c r="A16" s="167" t="s">
        <v>17</v>
      </c>
      <c r="B16" s="34">
        <v>44.45</v>
      </c>
      <c r="C16" s="34">
        <v>0.66</v>
      </c>
      <c r="D16" s="34">
        <v>0</v>
      </c>
      <c r="W16"/>
      <c r="X16"/>
      <c r="Y16"/>
      <c r="Z16"/>
      <c r="AA16"/>
      <c r="AB16"/>
      <c r="AC16"/>
      <c r="AD16"/>
      <c r="AE16"/>
    </row>
    <row r="17" spans="1:31" ht="19.95" customHeight="1" x14ac:dyDescent="0.25">
      <c r="A17" s="167" t="s">
        <v>18</v>
      </c>
      <c r="B17" s="34">
        <v>-44.45</v>
      </c>
      <c r="C17" s="34">
        <v>-0.66</v>
      </c>
      <c r="D17" s="34">
        <v>0</v>
      </c>
      <c r="W17"/>
      <c r="X17"/>
      <c r="Y17"/>
      <c r="Z17"/>
      <c r="AA17"/>
      <c r="AB17"/>
      <c r="AC17"/>
      <c r="AD17"/>
      <c r="AE17"/>
    </row>
    <row r="18" spans="1:31" ht="19.95" customHeight="1" x14ac:dyDescent="0.25">
      <c r="A18" s="167" t="s">
        <v>21</v>
      </c>
      <c r="B18" s="34">
        <v>0.66</v>
      </c>
      <c r="C18" s="34">
        <v>0</v>
      </c>
      <c r="D18" s="34">
        <v>0</v>
      </c>
      <c r="W18"/>
      <c r="X18"/>
      <c r="Y18"/>
      <c r="Z18"/>
      <c r="AA18"/>
      <c r="AB18"/>
      <c r="AC18"/>
      <c r="AD18"/>
      <c r="AE18"/>
    </row>
    <row r="19" spans="1:31" ht="19.95" customHeight="1" x14ac:dyDescent="0.25">
      <c r="A19" s="167" t="s">
        <v>19</v>
      </c>
      <c r="B19" s="34">
        <v>0.66</v>
      </c>
      <c r="C19" s="34">
        <v>0</v>
      </c>
      <c r="D19" s="34">
        <v>0</v>
      </c>
      <c r="W19"/>
      <c r="X19"/>
      <c r="Y19"/>
      <c r="Z19"/>
      <c r="AA19"/>
      <c r="AB19"/>
      <c r="AC19"/>
      <c r="AD19"/>
      <c r="AE19"/>
    </row>
    <row r="20" spans="1:31" s="4" customFormat="1" ht="19.95" customHeight="1" x14ac:dyDescent="0.25">
      <c r="A20" t="s">
        <v>4</v>
      </c>
      <c r="B20" s="9"/>
      <c r="C20" s="9"/>
      <c r="D20" s="9"/>
      <c r="E20" s="9"/>
      <c r="F20" s="9"/>
      <c r="G20" s="9"/>
      <c r="H20" s="10"/>
    </row>
    <row r="21" spans="1:31" s="4" customFormat="1" ht="19.95" customHeight="1" x14ac:dyDescent="0.25">
      <c r="A21" t="s">
        <v>43</v>
      </c>
      <c r="C21"/>
      <c r="D21"/>
      <c r="E21"/>
      <c r="F21"/>
      <c r="G21"/>
    </row>
    <row r="22" spans="1:31" s="4" customFormat="1" ht="19.95" customHeight="1" x14ac:dyDescent="0.25">
      <c r="A22" t="s">
        <v>76</v>
      </c>
    </row>
    <row r="23" spans="1:31" s="4" customFormat="1" ht="19.95" customHeight="1" x14ac:dyDescent="0.25">
      <c r="A23" t="s">
        <v>22</v>
      </c>
    </row>
    <row r="24" spans="1:31" s="4" customFormat="1" ht="19.95" customHeight="1" x14ac:dyDescent="0.25">
      <c r="A24" s="1" t="s">
        <v>1</v>
      </c>
      <c r="B24" s="11"/>
      <c r="C24" s="11"/>
      <c r="D24" s="11"/>
      <c r="E24" s="11"/>
      <c r="F24" s="12"/>
      <c r="G24" s="11"/>
      <c r="H24" s="11"/>
    </row>
  </sheetData>
  <hyperlinks>
    <hyperlink ref="A24" location="'Table of Contents'!A1" display="Return to Contents" xr:uid="{9A2E21C1-367F-4FF3-9431-1569A9E18D0A}"/>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C15"/>
  <sheetViews>
    <sheetView showGridLines="0" zoomScaleNormal="100" zoomScaleSheetLayoutView="100" workbookViewId="0"/>
  </sheetViews>
  <sheetFormatPr defaultColWidth="8.7265625" defaultRowHeight="19.95" customHeight="1" x14ac:dyDescent="0.25"/>
  <cols>
    <col min="1" max="1" width="25.453125" customWidth="1"/>
    <col min="2" max="7" width="8.6328125" customWidth="1"/>
    <col min="8" max="8" width="9.7265625" customWidth="1"/>
    <col min="9" max="9" width="9.54296875" customWidth="1"/>
    <col min="10" max="12" width="9.7265625" customWidth="1"/>
    <col min="13" max="13" width="9.54296875" customWidth="1"/>
    <col min="14" max="14" width="9.7265625" customWidth="1"/>
    <col min="15" max="16" width="9.7265625" style="23" customWidth="1"/>
    <col min="17" max="17" width="9.54296875" style="23" customWidth="1"/>
    <col min="18" max="20" width="9.7265625" style="23" customWidth="1"/>
    <col min="21" max="21" width="9.54296875" style="23" customWidth="1"/>
    <col min="22" max="23" width="9.7265625" style="23" customWidth="1"/>
    <col min="24" max="24" width="9.7265625" customWidth="1"/>
    <col min="25" max="25" width="9.54296875" customWidth="1"/>
    <col min="26" max="28" width="9.7265625" customWidth="1"/>
    <col min="29" max="29" width="9.54296875" customWidth="1"/>
    <col min="30" max="32" width="9.7265625" customWidth="1"/>
    <col min="46" max="46" width="14.26953125" customWidth="1"/>
    <col min="47" max="49" width="11.54296875" customWidth="1"/>
    <col min="50" max="50" width="15.54296875" customWidth="1"/>
    <col min="51" max="56" width="12.54296875" customWidth="1"/>
    <col min="57" max="57" width="17.54296875" customWidth="1"/>
  </cols>
  <sheetData>
    <row r="1" spans="1:55" s="4" customFormat="1" ht="19.95" customHeight="1" x14ac:dyDescent="0.25">
      <c r="A1" s="3" t="s">
        <v>84</v>
      </c>
      <c r="H1"/>
      <c r="O1" s="14"/>
      <c r="P1" s="14"/>
      <c r="Q1" s="14"/>
      <c r="R1" s="14"/>
      <c r="S1" s="14"/>
      <c r="T1" s="14"/>
      <c r="U1" s="14"/>
      <c r="V1" s="14"/>
      <c r="W1" s="14"/>
    </row>
    <row r="2" spans="1:55" s="4" customFormat="1" ht="19.95" customHeight="1" x14ac:dyDescent="0.25">
      <c r="A2" t="s">
        <v>2</v>
      </c>
      <c r="H2"/>
      <c r="O2" s="14"/>
      <c r="P2" s="14"/>
      <c r="Q2" s="14"/>
      <c r="R2" s="14"/>
      <c r="S2" s="14"/>
      <c r="T2" s="14"/>
      <c r="U2" s="14"/>
      <c r="V2" s="14"/>
      <c r="W2" s="14"/>
    </row>
    <row r="3" spans="1:55" s="4" customFormat="1" ht="19.95" customHeight="1" x14ac:dyDescent="0.25">
      <c r="A3" t="s">
        <v>45</v>
      </c>
      <c r="H3"/>
      <c r="O3" s="14"/>
      <c r="P3" s="14"/>
      <c r="Q3" s="14"/>
      <c r="R3" s="14"/>
      <c r="S3" s="14"/>
      <c r="T3" s="14"/>
      <c r="U3" s="14"/>
      <c r="V3" s="14"/>
      <c r="W3" s="14"/>
    </row>
    <row r="4" spans="1:55" s="4" customFormat="1" ht="19.95" customHeight="1" x14ac:dyDescent="0.25">
      <c r="A4" s="33" t="s">
        <v>30</v>
      </c>
      <c r="B4" s="2" t="s">
        <v>13</v>
      </c>
      <c r="C4" s="2" t="s">
        <v>14</v>
      </c>
      <c r="D4" s="2" t="s">
        <v>23</v>
      </c>
      <c r="E4" s="2" t="s">
        <v>24</v>
      </c>
      <c r="F4" s="2" t="s">
        <v>25</v>
      </c>
      <c r="G4" s="2" t="s">
        <v>26</v>
      </c>
      <c r="M4" s="14"/>
      <c r="N4" s="14"/>
      <c r="O4" s="14"/>
      <c r="P4" s="14"/>
      <c r="Q4" s="14"/>
      <c r="R4" s="14"/>
      <c r="S4" s="14"/>
      <c r="T4" s="14"/>
      <c r="U4" s="14"/>
    </row>
    <row r="5" spans="1:55" s="19" customFormat="1" ht="19.95" customHeight="1" x14ac:dyDescent="0.25">
      <c r="A5" t="s">
        <v>27</v>
      </c>
      <c r="B5" s="59">
        <v>300</v>
      </c>
      <c r="C5" s="59">
        <v>472</v>
      </c>
      <c r="D5" s="59">
        <v>300</v>
      </c>
      <c r="E5" s="59">
        <v>300</v>
      </c>
      <c r="F5" s="59">
        <v>300</v>
      </c>
      <c r="G5" s="129">
        <v>300</v>
      </c>
      <c r="H5" s="15"/>
      <c r="I5" s="28"/>
      <c r="J5" s="15"/>
      <c r="K5" s="15"/>
      <c r="L5" s="15"/>
      <c r="M5" s="16"/>
      <c r="N5" s="16"/>
      <c r="O5" s="16"/>
      <c r="P5" s="16"/>
      <c r="Q5" s="17"/>
      <c r="R5" s="17"/>
      <c r="S5" s="17"/>
      <c r="T5" s="17"/>
      <c r="U5" s="17"/>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row>
    <row r="6" spans="1:55" s="19" customFormat="1" ht="19.95" customHeight="1" x14ac:dyDescent="0.25">
      <c r="A6" t="s">
        <v>28</v>
      </c>
      <c r="B6" s="59">
        <v>15</v>
      </c>
      <c r="C6" s="59">
        <v>15</v>
      </c>
      <c r="D6" s="59">
        <v>15</v>
      </c>
      <c r="E6" s="59">
        <v>15</v>
      </c>
      <c r="F6" s="59">
        <v>15</v>
      </c>
      <c r="G6" s="130">
        <v>15</v>
      </c>
      <c r="H6" s="15"/>
      <c r="I6" s="8"/>
      <c r="J6" s="15"/>
      <c r="K6" s="15"/>
      <c r="L6" s="15"/>
      <c r="M6" s="16"/>
      <c r="N6" s="16"/>
      <c r="O6" s="16"/>
      <c r="P6" s="16"/>
      <c r="Q6" s="35"/>
      <c r="R6" s="35"/>
      <c r="S6" s="35"/>
      <c r="T6" s="35"/>
      <c r="U6" s="35"/>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row>
    <row r="7" spans="1:55" s="19" customFormat="1" ht="19.95" customHeight="1" x14ac:dyDescent="0.25">
      <c r="A7" t="s">
        <v>33</v>
      </c>
      <c r="B7" s="132">
        <v>4.3827846285461884</v>
      </c>
      <c r="C7" s="132">
        <v>4.4465869185528755</v>
      </c>
      <c r="D7" s="132">
        <v>4.5111876112055143</v>
      </c>
      <c r="E7" s="132">
        <v>4.5750479380737179</v>
      </c>
      <c r="F7" s="132">
        <v>4.6369112917741822</v>
      </c>
      <c r="G7" s="133">
        <v>4.6956615364564973</v>
      </c>
      <c r="H7" s="15"/>
      <c r="I7" s="15"/>
      <c r="J7" s="15"/>
      <c r="K7" s="15"/>
      <c r="L7" s="15"/>
      <c r="M7" s="16"/>
      <c r="N7" s="16"/>
      <c r="O7" s="16"/>
      <c r="P7" s="16"/>
      <c r="Q7" s="37"/>
      <c r="R7" s="37"/>
      <c r="S7" s="37"/>
      <c r="T7" s="37"/>
      <c r="U7" s="37"/>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row>
    <row r="8" spans="1:55" s="19" customFormat="1" ht="19.95" customHeight="1" x14ac:dyDescent="0.25">
      <c r="A8" t="s">
        <v>29</v>
      </c>
      <c r="B8" s="131">
        <v>155.1700125353035</v>
      </c>
      <c r="C8" s="131">
        <v>183.0672293402564</v>
      </c>
      <c r="D8" s="131">
        <v>218.54459203798007</v>
      </c>
      <c r="E8" s="131">
        <v>254.14220604561649</v>
      </c>
      <c r="F8" s="131">
        <v>281.94283053312023</v>
      </c>
      <c r="G8" s="130">
        <v>296.71543672587416</v>
      </c>
      <c r="H8" s="15"/>
      <c r="I8"/>
      <c r="J8" s="15"/>
      <c r="K8" s="15"/>
      <c r="L8" s="15"/>
      <c r="M8" s="15"/>
      <c r="N8" s="15"/>
      <c r="O8" s="15"/>
      <c r="P8" s="16"/>
      <c r="Q8" s="37"/>
      <c r="R8" s="37"/>
      <c r="S8" s="37"/>
      <c r="T8" s="37"/>
      <c r="U8" s="37"/>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row>
    <row r="9" spans="1:55" s="19" customFormat="1" ht="19.95" customHeight="1" x14ac:dyDescent="0.25">
      <c r="A9" t="s">
        <v>31</v>
      </c>
      <c r="B9" s="59">
        <v>2405.8930030834936</v>
      </c>
      <c r="C9" s="59">
        <v>2735.4665923001944</v>
      </c>
      <c r="D9" s="59">
        <v>2871.7264683540966</v>
      </c>
      <c r="E9" s="59">
        <v>2985.7364414733615</v>
      </c>
      <c r="F9" s="59">
        <v>3080.7850043162989</v>
      </c>
      <c r="G9" s="130">
        <v>3169.2596892558663</v>
      </c>
      <c r="H9" s="15"/>
      <c r="I9" s="15"/>
      <c r="J9" s="15"/>
      <c r="K9" s="15"/>
      <c r="L9" s="15"/>
      <c r="M9" s="16"/>
      <c r="N9" s="16"/>
      <c r="O9" s="16"/>
      <c r="P9" s="16"/>
      <c r="Q9" s="37"/>
      <c r="R9" s="37"/>
      <c r="S9" s="37"/>
      <c r="T9" s="37"/>
      <c r="U9" s="37"/>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row>
    <row r="10" spans="1:55" s="19" customFormat="1" ht="19.95" customHeight="1" x14ac:dyDescent="0.25">
      <c r="A10" t="s">
        <v>32</v>
      </c>
      <c r="B10" s="32">
        <v>78.873555070566098</v>
      </c>
      <c r="C10" s="32">
        <v>86.991580708744792</v>
      </c>
      <c r="D10" s="32">
        <v>89.559716598245814</v>
      </c>
      <c r="E10" s="32">
        <v>91.327437902873882</v>
      </c>
      <c r="F10" s="32">
        <v>92.413517887367206</v>
      </c>
      <c r="G10" s="130">
        <v>93.228628582157739</v>
      </c>
      <c r="H10" s="15"/>
      <c r="I10" s="15"/>
      <c r="J10" s="15"/>
      <c r="K10" s="15"/>
      <c r="L10" s="15"/>
      <c r="M10" s="16"/>
      <c r="N10" s="16"/>
      <c r="O10" s="16"/>
      <c r="P10" s="16"/>
      <c r="Q10" s="35"/>
      <c r="R10" s="35"/>
      <c r="S10" s="35"/>
      <c r="T10" s="35"/>
      <c r="U10" s="35"/>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row>
    <row r="11" spans="1:55" s="4" customFormat="1" ht="19.95" customHeight="1" x14ac:dyDescent="0.25">
      <c r="A11" t="s">
        <v>4</v>
      </c>
      <c r="B11" s="128"/>
      <c r="C11" s="128"/>
      <c r="D11" s="128"/>
      <c r="E11" s="128"/>
      <c r="F11" s="128"/>
      <c r="G11" s="128"/>
      <c r="H11" s="10"/>
    </row>
    <row r="12" spans="1:55" s="4" customFormat="1" ht="19.95" customHeight="1" x14ac:dyDescent="0.25">
      <c r="A12" t="s">
        <v>43</v>
      </c>
    </row>
    <row r="13" spans="1:55" s="4" customFormat="1" ht="19.95" customHeight="1" x14ac:dyDescent="0.25">
      <c r="A13" t="s">
        <v>76</v>
      </c>
    </row>
    <row r="14" spans="1:55" s="4" customFormat="1" ht="19.95" customHeight="1" x14ac:dyDescent="0.25">
      <c r="A14" t="s">
        <v>44</v>
      </c>
      <c r="E14" s="10"/>
      <c r="F14" s="10"/>
      <c r="G14" s="10"/>
      <c r="H14" s="10"/>
    </row>
    <row r="15" spans="1:55" s="4" customFormat="1" ht="19.95" customHeight="1" x14ac:dyDescent="0.25">
      <c r="A15" s="1" t="s">
        <v>1</v>
      </c>
      <c r="B15" s="11"/>
      <c r="C15" s="11"/>
      <c r="D15" s="11"/>
      <c r="E15" s="11"/>
      <c r="F15" s="12"/>
      <c r="G15" s="11"/>
      <c r="H15" s="11"/>
    </row>
  </sheetData>
  <phoneticPr fontId="8" type="noConversion"/>
  <hyperlinks>
    <hyperlink ref="A15" location="'Table of Contents'!A1" display="Return to Contents" xr:uid="{EEA9B89B-B915-461B-8808-9416DD3C3259}"/>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E531-ED02-4CA1-BE15-4C47CE2141FF}">
  <dimension ref="A1:AV32"/>
  <sheetViews>
    <sheetView showGridLines="0" zoomScaleNormal="100" zoomScaleSheetLayoutView="100" workbookViewId="0"/>
  </sheetViews>
  <sheetFormatPr defaultColWidth="8.7265625" defaultRowHeight="19.95" customHeight="1" x14ac:dyDescent="0.25"/>
  <cols>
    <col min="1" max="1" width="41.1796875" customWidth="1"/>
    <col min="2" max="7" width="8.6328125" customWidth="1"/>
    <col min="8" max="8" width="9.7265625" customWidth="1"/>
    <col min="9" max="9" width="9.54296875" style="23" customWidth="1"/>
    <col min="10" max="12" width="9.7265625" style="23" customWidth="1"/>
    <col min="13" max="13" width="9.54296875" style="23" customWidth="1"/>
    <col min="14" max="15" width="9.7265625" style="23" customWidth="1"/>
    <col min="16" max="16" width="9.7265625" customWidth="1"/>
    <col min="17" max="17" width="9.54296875" customWidth="1"/>
    <col min="18" max="20" width="9.7265625" customWidth="1"/>
    <col min="21" max="21" width="9.54296875" customWidth="1"/>
    <col min="22" max="24" width="9.7265625" customWidth="1"/>
    <col min="38" max="38" width="14.26953125" customWidth="1"/>
    <col min="39" max="41" width="11.54296875" customWidth="1"/>
    <col min="42" max="42" width="15.54296875" customWidth="1"/>
    <col min="43" max="48" width="12.54296875" customWidth="1"/>
    <col min="49" max="49" width="17.54296875" customWidth="1"/>
  </cols>
  <sheetData>
    <row r="1" spans="1:48" s="4" customFormat="1" ht="19.95" customHeight="1" x14ac:dyDescent="0.25">
      <c r="A1" s="3" t="s">
        <v>85</v>
      </c>
      <c r="H1"/>
      <c r="I1" s="14"/>
      <c r="J1" s="14"/>
      <c r="K1" s="14"/>
      <c r="L1" s="14"/>
      <c r="M1" s="14"/>
      <c r="N1" s="14"/>
      <c r="O1" s="14"/>
    </row>
    <row r="2" spans="1:48" s="4" customFormat="1" ht="19.95" customHeight="1" x14ac:dyDescent="0.25">
      <c r="A2" t="s">
        <v>2</v>
      </c>
      <c r="H2"/>
      <c r="I2" s="14"/>
      <c r="J2" s="14"/>
      <c r="K2" s="14"/>
      <c r="L2" s="14"/>
      <c r="M2" s="14"/>
      <c r="N2" s="14"/>
      <c r="O2" s="14"/>
    </row>
    <row r="3" spans="1:48" s="4" customFormat="1" ht="19.95" customHeight="1" x14ac:dyDescent="0.25">
      <c r="A3" t="s">
        <v>80</v>
      </c>
      <c r="H3"/>
      <c r="I3" s="14"/>
      <c r="J3" s="14"/>
      <c r="K3" s="14"/>
      <c r="L3" s="14"/>
      <c r="M3" s="14"/>
      <c r="N3" s="14"/>
      <c r="O3" s="14"/>
    </row>
    <row r="4" spans="1:48" s="90" customFormat="1" ht="46.8" x14ac:dyDescent="0.25">
      <c r="A4" s="83" t="s">
        <v>46</v>
      </c>
      <c r="B4" s="84" t="s">
        <v>134</v>
      </c>
      <c r="C4" s="84" t="s">
        <v>14</v>
      </c>
      <c r="D4" s="84" t="s">
        <v>23</v>
      </c>
      <c r="E4" s="84" t="s">
        <v>24</v>
      </c>
      <c r="F4" s="84" t="s">
        <v>25</v>
      </c>
      <c r="G4" s="85" t="s">
        <v>26</v>
      </c>
      <c r="H4" s="86"/>
      <c r="I4" s="86"/>
      <c r="J4" s="87"/>
      <c r="K4" s="88"/>
      <c r="L4" s="88"/>
      <c r="M4" s="89"/>
      <c r="N4" s="89"/>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row>
    <row r="5" spans="1:48" s="19" customFormat="1" ht="19.95" customHeight="1" x14ac:dyDescent="0.25">
      <c r="A5" s="25" t="s">
        <v>47</v>
      </c>
      <c r="B5" s="139" t="s">
        <v>15</v>
      </c>
      <c r="C5" s="139" t="s">
        <v>15</v>
      </c>
      <c r="D5" s="139" t="s">
        <v>15</v>
      </c>
      <c r="E5" s="139" t="s">
        <v>15</v>
      </c>
      <c r="F5" s="139" t="s">
        <v>15</v>
      </c>
      <c r="G5" s="139" t="s">
        <v>15</v>
      </c>
      <c r="H5" s="16"/>
      <c r="I5" s="16"/>
      <c r="J5" s="8"/>
      <c r="K5" s="8"/>
      <c r="L5" s="8"/>
      <c r="M5" s="61"/>
      <c r="N5" s="61"/>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row>
    <row r="6" spans="1:48" s="19" customFormat="1" ht="19.95" customHeight="1" x14ac:dyDescent="0.25">
      <c r="A6" s="65" t="s">
        <v>48</v>
      </c>
      <c r="B6" s="166">
        <v>35575.864000000001</v>
      </c>
      <c r="C6" s="166">
        <v>41141.023999999998</v>
      </c>
      <c r="D6" s="166">
        <v>42524.999000000003</v>
      </c>
      <c r="E6" s="166">
        <v>43926.165999999997</v>
      </c>
      <c r="F6" s="166">
        <v>45370.313999999998</v>
      </c>
      <c r="G6" s="66">
        <v>46900.423999999999</v>
      </c>
      <c r="H6" s="16"/>
      <c r="I6" s="16"/>
      <c r="J6" s="62"/>
      <c r="K6" s="8"/>
      <c r="L6" s="8"/>
      <c r="M6" s="63"/>
      <c r="N6" s="63"/>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row>
    <row r="7" spans="1:48" s="19" customFormat="1" ht="19.95" customHeight="1" x14ac:dyDescent="0.25">
      <c r="A7" s="65" t="s">
        <v>49</v>
      </c>
      <c r="B7" s="166">
        <v>3344.3790000000004</v>
      </c>
      <c r="C7" s="170">
        <v>0</v>
      </c>
      <c r="D7" s="170">
        <v>0</v>
      </c>
      <c r="E7" s="170">
        <v>0</v>
      </c>
      <c r="F7" s="170">
        <v>0</v>
      </c>
      <c r="G7" s="170">
        <v>0</v>
      </c>
      <c r="H7" s="16"/>
      <c r="I7" s="16"/>
      <c r="J7" s="62"/>
      <c r="K7" s="8"/>
      <c r="L7" s="8"/>
      <c r="M7" s="61"/>
      <c r="N7" s="61"/>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row>
    <row r="8" spans="1:48" s="19" customFormat="1" ht="19.95" customHeight="1" x14ac:dyDescent="0.25">
      <c r="A8" s="65" t="s">
        <v>50</v>
      </c>
      <c r="B8" s="166">
        <v>714.78</v>
      </c>
      <c r="C8" s="170">
        <v>0</v>
      </c>
      <c r="D8" s="170">
        <v>0</v>
      </c>
      <c r="E8" s="170">
        <v>0</v>
      </c>
      <c r="F8" s="170">
        <v>0</v>
      </c>
      <c r="G8" s="170">
        <v>0</v>
      </c>
      <c r="H8" s="16"/>
      <c r="I8" s="16"/>
      <c r="J8" s="63"/>
      <c r="K8" s="63"/>
      <c r="L8" s="63"/>
      <c r="M8" s="63"/>
      <c r="N8" s="63"/>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row>
    <row r="9" spans="1:48" s="19" customFormat="1" ht="19.95" customHeight="1" x14ac:dyDescent="0.25">
      <c r="A9" s="25" t="s">
        <v>51</v>
      </c>
      <c r="B9" s="139" t="s">
        <v>15</v>
      </c>
      <c r="C9" s="139" t="s">
        <v>15</v>
      </c>
      <c r="D9" s="139" t="s">
        <v>15</v>
      </c>
      <c r="E9" s="139" t="s">
        <v>15</v>
      </c>
      <c r="F9" s="139" t="s">
        <v>15</v>
      </c>
      <c r="G9" s="139" t="s">
        <v>15</v>
      </c>
      <c r="H9" s="16"/>
      <c r="I9" s="16"/>
      <c r="J9" s="134"/>
      <c r="K9" s="37"/>
      <c r="L9" s="37"/>
      <c r="M9" s="37"/>
      <c r="N9" s="37"/>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row>
    <row r="10" spans="1:48" s="19" customFormat="1" ht="19.95" customHeight="1" x14ac:dyDescent="0.25">
      <c r="A10" s="65" t="s">
        <v>52</v>
      </c>
      <c r="B10" s="166">
        <v>19834.2129065359</v>
      </c>
      <c r="C10" s="166">
        <v>21560.926955341754</v>
      </c>
      <c r="D10" s="166">
        <v>22889.759150660961</v>
      </c>
      <c r="E10" s="166">
        <v>24132.39496464968</v>
      </c>
      <c r="F10" s="166">
        <v>25121.264572860455</v>
      </c>
      <c r="G10" s="166">
        <v>26203.592462633002</v>
      </c>
      <c r="H10" s="16"/>
      <c r="I10" s="16"/>
      <c r="J10" s="135"/>
      <c r="K10" s="39"/>
      <c r="L10" s="39"/>
      <c r="M10" s="39"/>
      <c r="N10" s="39"/>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row>
    <row r="11" spans="1:48" s="19" customFormat="1" ht="19.95" customHeight="1" x14ac:dyDescent="0.25">
      <c r="A11" s="65" t="s">
        <v>53</v>
      </c>
      <c r="B11" s="166">
        <v>-18110.278369620464</v>
      </c>
      <c r="C11" s="170">
        <v>-20385.702337022958</v>
      </c>
      <c r="D11" s="166">
        <v>-21312.48978827057</v>
      </c>
      <c r="E11" s="170">
        <v>-22135.716595718772</v>
      </c>
      <c r="F11" s="166">
        <v>-22892.209411401716</v>
      </c>
      <c r="G11" s="66">
        <v>-23791.605882221862</v>
      </c>
      <c r="H11" s="16"/>
      <c r="I11" s="16"/>
      <c r="J11" s="39"/>
      <c r="K11" s="39"/>
      <c r="L11" s="39"/>
      <c r="M11" s="39"/>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row>
    <row r="12" spans="1:48" s="19" customFormat="1" ht="19.95" customHeight="1" x14ac:dyDescent="0.25">
      <c r="A12" s="65" t="s">
        <v>54</v>
      </c>
      <c r="B12" s="166">
        <v>5182.2349807367436</v>
      </c>
      <c r="C12" s="166">
        <v>5596.0118439605585</v>
      </c>
      <c r="D12" s="166">
        <v>6017.9226073990849</v>
      </c>
      <c r="E12" s="166">
        <v>6446.9358431124283</v>
      </c>
      <c r="F12" s="166">
        <v>6845.5171192756206</v>
      </c>
      <c r="G12" s="166">
        <v>7290.8405633002812</v>
      </c>
      <c r="H12" s="16"/>
      <c r="I12" s="16"/>
      <c r="J12" s="37"/>
      <c r="K12" s="37"/>
      <c r="L12" s="37"/>
      <c r="M12" s="37"/>
      <c r="N12" s="37"/>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row>
    <row r="13" spans="1:48" s="19" customFormat="1" ht="19.95" customHeight="1" x14ac:dyDescent="0.25">
      <c r="A13" s="65" t="s">
        <v>55</v>
      </c>
      <c r="B13" s="166">
        <v>-151</v>
      </c>
      <c r="C13" s="166">
        <v>499.90359633055601</v>
      </c>
      <c r="D13" s="166">
        <v>455.95689136841304</v>
      </c>
      <c r="E13" s="166">
        <v>-47.375836545626953</v>
      </c>
      <c r="F13" s="166">
        <v>0</v>
      </c>
      <c r="G13" s="166">
        <v>0</v>
      </c>
      <c r="H13" s="16"/>
      <c r="I13" s="16"/>
      <c r="J13" s="37"/>
      <c r="K13" s="37"/>
      <c r="L13" s="37"/>
      <c r="M13" s="37"/>
      <c r="N13" s="37"/>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row>
    <row r="14" spans="1:48" s="19" customFormat="1" ht="19.95" customHeight="1" x14ac:dyDescent="0.25">
      <c r="A14" s="169" t="s">
        <v>56</v>
      </c>
      <c r="B14" s="166">
        <v>-338</v>
      </c>
      <c r="C14" s="166">
        <v>499.90359633055601</v>
      </c>
      <c r="D14" s="166">
        <v>455.95689136841304</v>
      </c>
      <c r="E14" s="166">
        <v>-701.37583654562695</v>
      </c>
      <c r="F14" s="166">
        <v>0</v>
      </c>
      <c r="G14" s="166">
        <v>0</v>
      </c>
      <c r="H14" s="16"/>
      <c r="I14" s="16"/>
      <c r="J14" s="20"/>
      <c r="K14" s="20"/>
      <c r="L14" s="20"/>
      <c r="M14" s="20"/>
      <c r="N14" s="20"/>
    </row>
    <row r="15" spans="1:48" s="19" customFormat="1" ht="19.95" customHeight="1" x14ac:dyDescent="0.25">
      <c r="A15" s="169" t="s">
        <v>27</v>
      </c>
      <c r="B15" s="166">
        <v>187</v>
      </c>
      <c r="C15" s="166">
        <v>0</v>
      </c>
      <c r="D15" s="166">
        <v>0</v>
      </c>
      <c r="E15" s="166">
        <v>654</v>
      </c>
      <c r="F15" s="166">
        <v>0</v>
      </c>
      <c r="G15" s="166">
        <v>0</v>
      </c>
      <c r="H15" s="16"/>
      <c r="I15" s="16"/>
      <c r="J15" s="20"/>
      <c r="K15" s="20"/>
      <c r="L15" s="20"/>
      <c r="M15" s="20"/>
      <c r="N15" s="20"/>
    </row>
    <row r="16" spans="1:48" s="19" customFormat="1" ht="19.95" customHeight="1" x14ac:dyDescent="0.25">
      <c r="A16" s="65" t="s">
        <v>57</v>
      </c>
      <c r="B16" s="166">
        <v>161.97800000000001</v>
      </c>
      <c r="C16" s="170">
        <v>0</v>
      </c>
      <c r="D16" s="166">
        <v>0</v>
      </c>
      <c r="E16" s="170">
        <v>0</v>
      </c>
      <c r="F16" s="166">
        <v>0</v>
      </c>
      <c r="G16" s="66">
        <v>0</v>
      </c>
      <c r="H16" s="16"/>
      <c r="I16" s="16"/>
      <c r="J16" s="20"/>
      <c r="K16" s="20"/>
      <c r="L16" s="20"/>
      <c r="M16" s="20"/>
      <c r="N16" s="20"/>
    </row>
    <row r="17" spans="1:14" s="19" customFormat="1" ht="19.95" customHeight="1" x14ac:dyDescent="0.25">
      <c r="A17" s="25" t="s">
        <v>58</v>
      </c>
      <c r="B17" s="139" t="s">
        <v>15</v>
      </c>
      <c r="C17" s="139" t="s">
        <v>15</v>
      </c>
      <c r="D17" s="139" t="s">
        <v>15</v>
      </c>
      <c r="E17" s="139" t="s">
        <v>15</v>
      </c>
      <c r="F17" s="139" t="s">
        <v>15</v>
      </c>
      <c r="G17" s="139" t="s">
        <v>15</v>
      </c>
      <c r="H17" s="16"/>
      <c r="I17" s="16"/>
      <c r="J17" s="20"/>
      <c r="K17" s="20"/>
      <c r="L17" s="20"/>
      <c r="M17" s="20"/>
      <c r="N17" s="20"/>
    </row>
    <row r="18" spans="1:14" s="19" customFormat="1" ht="19.95" customHeight="1" x14ac:dyDescent="0.25">
      <c r="A18" s="65" t="s">
        <v>59</v>
      </c>
      <c r="B18" s="166">
        <v>458.9799999999999</v>
      </c>
      <c r="C18" s="166">
        <v>237.31399999999999</v>
      </c>
      <c r="D18" s="166">
        <v>210</v>
      </c>
      <c r="E18" s="166">
        <v>205</v>
      </c>
      <c r="F18" s="166">
        <v>185</v>
      </c>
      <c r="G18" s="166">
        <v>185</v>
      </c>
      <c r="H18" s="16"/>
      <c r="I18" s="16"/>
      <c r="J18" s="20"/>
      <c r="K18" s="20"/>
      <c r="L18" s="20"/>
      <c r="M18" s="20"/>
      <c r="N18" s="20"/>
    </row>
    <row r="19" spans="1:14" s="19" customFormat="1" ht="19.95" customHeight="1" x14ac:dyDescent="0.25">
      <c r="A19" s="169" t="s">
        <v>60</v>
      </c>
      <c r="B19" s="166">
        <v>222.76</v>
      </c>
      <c r="C19" s="166">
        <v>27.314</v>
      </c>
      <c r="D19" s="166">
        <v>0</v>
      </c>
      <c r="E19" s="166">
        <v>-5</v>
      </c>
      <c r="F19" s="166">
        <v>-25</v>
      </c>
      <c r="G19" s="166">
        <v>-25</v>
      </c>
      <c r="H19" s="16"/>
      <c r="I19" s="16"/>
      <c r="J19" s="20"/>
      <c r="K19" s="20"/>
      <c r="L19" s="20"/>
      <c r="M19" s="20"/>
      <c r="N19" s="20"/>
    </row>
    <row r="20" spans="1:14" s="19" customFormat="1" ht="19.95" customHeight="1" x14ac:dyDescent="0.25">
      <c r="A20" s="169" t="s">
        <v>61</v>
      </c>
      <c r="B20" s="166">
        <v>236.21999999999994</v>
      </c>
      <c r="C20" s="166">
        <v>210</v>
      </c>
      <c r="D20" s="166">
        <v>210</v>
      </c>
      <c r="E20" s="166">
        <v>210</v>
      </c>
      <c r="F20" s="166">
        <v>210</v>
      </c>
      <c r="G20" s="166">
        <v>210</v>
      </c>
      <c r="H20" s="16"/>
      <c r="I20" s="16"/>
      <c r="J20" s="20"/>
      <c r="K20" s="20"/>
      <c r="L20" s="20"/>
      <c r="M20" s="20"/>
      <c r="N20" s="20"/>
    </row>
    <row r="21" spans="1:14" s="19" customFormat="1" ht="19.95" customHeight="1" x14ac:dyDescent="0.25">
      <c r="A21" s="65" t="s">
        <v>62</v>
      </c>
      <c r="B21" s="166">
        <v>3068</v>
      </c>
      <c r="C21" s="166">
        <v>3114</v>
      </c>
      <c r="D21" s="166">
        <v>3507</v>
      </c>
      <c r="E21" s="166">
        <v>3469</v>
      </c>
      <c r="F21" s="166">
        <v>3537.2195328437601</v>
      </c>
      <c r="G21" s="166">
        <v>3878.5343904199353</v>
      </c>
      <c r="H21" s="16"/>
      <c r="I21" s="16"/>
      <c r="J21" s="20"/>
      <c r="K21" s="20"/>
      <c r="L21" s="20"/>
      <c r="M21" s="20"/>
      <c r="N21" s="20"/>
    </row>
    <row r="22" spans="1:14" s="19" customFormat="1" ht="19.95" customHeight="1" x14ac:dyDescent="0.25">
      <c r="A22" s="69" t="s">
        <v>63</v>
      </c>
      <c r="B22" s="171">
        <v>-131.69979452645566</v>
      </c>
      <c r="C22" s="172">
        <v>-166.4</v>
      </c>
      <c r="D22" s="171">
        <v>-163.5</v>
      </c>
      <c r="E22" s="172">
        <v>-109.4</v>
      </c>
      <c r="F22" s="171">
        <v>-156.69999999999999</v>
      </c>
      <c r="G22" s="70">
        <v>-202.5</v>
      </c>
      <c r="H22" s="16"/>
      <c r="I22" s="16"/>
      <c r="J22" s="20"/>
      <c r="K22" s="20"/>
      <c r="L22" s="20"/>
      <c r="M22" s="20"/>
      <c r="N22" s="20"/>
    </row>
    <row r="23" spans="1:14" s="19" customFormat="1" ht="19.95" customHeight="1" x14ac:dyDescent="0.25">
      <c r="A23" s="72" t="s">
        <v>64</v>
      </c>
      <c r="B23" s="173">
        <v>-134.58849589616847</v>
      </c>
      <c r="C23" s="174">
        <v>-168.5</v>
      </c>
      <c r="D23" s="173">
        <v>-208.2</v>
      </c>
      <c r="E23" s="174">
        <v>-241.8</v>
      </c>
      <c r="F23" s="173">
        <v>-270.7</v>
      </c>
      <c r="G23" s="73">
        <v>-286.7</v>
      </c>
      <c r="H23" s="16"/>
      <c r="I23" s="16"/>
      <c r="J23" s="20"/>
      <c r="K23" s="20"/>
      <c r="L23" s="20"/>
      <c r="M23" s="20"/>
      <c r="N23" s="20"/>
    </row>
    <row r="24" spans="1:14" s="19" customFormat="1" ht="19.95" customHeight="1" x14ac:dyDescent="0.25">
      <c r="A24" s="72" t="s">
        <v>65</v>
      </c>
      <c r="B24" s="173">
        <v>49812.862227229562</v>
      </c>
      <c r="C24" s="173">
        <v>51428.578058609906</v>
      </c>
      <c r="D24" s="173">
        <v>53921.447861157896</v>
      </c>
      <c r="E24" s="173">
        <v>55645.204375497698</v>
      </c>
      <c r="F24" s="173">
        <v>57739.705813578119</v>
      </c>
      <c r="G24" s="173">
        <v>60177.585534131365</v>
      </c>
      <c r="H24" s="16"/>
      <c r="I24" s="16"/>
      <c r="J24" s="20"/>
      <c r="K24" s="20"/>
      <c r="L24" s="20"/>
      <c r="M24" s="20"/>
      <c r="N24" s="20"/>
    </row>
    <row r="25" spans="1:14" s="4" customFormat="1" ht="19.95" customHeight="1" x14ac:dyDescent="0.25">
      <c r="A25" t="s">
        <v>66</v>
      </c>
      <c r="B25" s="75"/>
      <c r="C25" s="75"/>
      <c r="D25" s="75"/>
      <c r="E25" s="75"/>
      <c r="F25" s="75"/>
      <c r="G25" s="75"/>
      <c r="H25" s="10"/>
    </row>
    <row r="26" spans="1:14" s="4" customFormat="1" ht="19.95" customHeight="1" x14ac:dyDescent="0.25">
      <c r="A26" t="s">
        <v>43</v>
      </c>
      <c r="C26"/>
    </row>
    <row r="27" spans="1:14" s="4" customFormat="1" ht="19.95" customHeight="1" x14ac:dyDescent="0.25">
      <c r="A27" t="s">
        <v>76</v>
      </c>
      <c r="C27"/>
      <c r="D27"/>
    </row>
    <row r="28" spans="1:14" s="4" customFormat="1" ht="19.95" customHeight="1" x14ac:dyDescent="0.25">
      <c r="A28" t="s">
        <v>148</v>
      </c>
      <c r="E28" s="10"/>
      <c r="F28" s="10"/>
      <c r="G28" s="10"/>
      <c r="H28" s="10"/>
    </row>
    <row r="29" spans="1:14" s="76" customFormat="1" ht="19.95" customHeight="1" x14ac:dyDescent="0.25">
      <c r="A29" t="s">
        <v>149</v>
      </c>
      <c r="E29" s="77"/>
      <c r="F29" s="77"/>
      <c r="G29" s="77"/>
      <c r="H29" s="77"/>
    </row>
    <row r="30" spans="1:14" s="76" customFormat="1" ht="19.95" customHeight="1" x14ac:dyDescent="0.25">
      <c r="A30" t="s">
        <v>151</v>
      </c>
      <c r="E30" s="77"/>
      <c r="F30" s="77"/>
      <c r="G30" s="77"/>
      <c r="H30" s="77"/>
    </row>
    <row r="31" spans="1:14" s="76" customFormat="1" ht="19.95" customHeight="1" x14ac:dyDescent="0.25">
      <c r="A31" t="s">
        <v>150</v>
      </c>
      <c r="E31" s="77"/>
      <c r="F31" s="77"/>
      <c r="G31" s="77"/>
      <c r="H31" s="77"/>
    </row>
    <row r="32" spans="1:14" s="4" customFormat="1" ht="19.95" customHeight="1" x14ac:dyDescent="0.25">
      <c r="A32" s="1" t="s">
        <v>1</v>
      </c>
      <c r="B32" s="194"/>
      <c r="C32" s="194"/>
      <c r="D32" s="194"/>
      <c r="E32" s="194"/>
      <c r="F32" s="195"/>
      <c r="G32" s="194"/>
      <c r="H32" s="194"/>
    </row>
  </sheetData>
  <phoneticPr fontId="8" type="noConversion"/>
  <hyperlinks>
    <hyperlink ref="A32" location="'Table of Contents'!A1" display="Return to Contents" xr:uid="{EE4930F2-7DB4-40E3-BD1C-000050115CE6}"/>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13E1B-007A-46CA-8025-BF6CD16DE8BF}">
  <dimension ref="A1:AS28"/>
  <sheetViews>
    <sheetView showGridLines="0" zoomScaleNormal="100" zoomScaleSheetLayoutView="100" workbookViewId="0"/>
  </sheetViews>
  <sheetFormatPr defaultColWidth="8.7265625" defaultRowHeight="19.95" customHeight="1" x14ac:dyDescent="0.25"/>
  <cols>
    <col min="1" max="1" width="30.7265625" customWidth="1"/>
    <col min="2" max="2" width="24" bestFit="1" customWidth="1"/>
    <col min="3" max="4" width="8.6328125" customWidth="1"/>
    <col min="5" max="8" width="8.6328125" style="192" customWidth="1"/>
    <col min="9" max="9" width="9.54296875" style="192" customWidth="1"/>
    <col min="10" max="11" width="9.7265625" style="192" customWidth="1"/>
    <col min="12" max="12" width="9.7265625" customWidth="1"/>
    <col min="13" max="13" width="9.54296875" customWidth="1"/>
    <col min="14" max="16" width="9.7265625" customWidth="1"/>
    <col min="17" max="17" width="9.54296875" customWidth="1"/>
    <col min="18" max="20" width="9.7265625" customWidth="1"/>
    <col min="34" max="34" width="14.26953125" customWidth="1"/>
    <col min="35" max="37" width="11.54296875" customWidth="1"/>
    <col min="38" max="38" width="15.54296875" customWidth="1"/>
    <col min="39" max="44" width="12.54296875" customWidth="1"/>
    <col min="45" max="45" width="17.54296875" customWidth="1"/>
  </cols>
  <sheetData>
    <row r="1" spans="1:45" s="4" customFormat="1" ht="19.95" customHeight="1" x14ac:dyDescent="0.25">
      <c r="A1" s="3" t="s">
        <v>86</v>
      </c>
      <c r="D1"/>
      <c r="E1" s="175"/>
      <c r="F1" s="175"/>
      <c r="G1" s="175"/>
      <c r="H1" s="175"/>
      <c r="I1" s="175"/>
      <c r="J1" s="175"/>
      <c r="K1" s="175"/>
    </row>
    <row r="2" spans="1:45" s="4" customFormat="1" ht="19.95" customHeight="1" x14ac:dyDescent="0.25">
      <c r="A2" t="s">
        <v>2</v>
      </c>
      <c r="D2"/>
      <c r="E2" s="175"/>
      <c r="F2" s="175"/>
      <c r="G2" s="175"/>
      <c r="H2" s="175"/>
      <c r="I2" s="175"/>
      <c r="J2" s="175"/>
      <c r="K2" s="175"/>
    </row>
    <row r="3" spans="1:45" s="4" customFormat="1" ht="19.95" customHeight="1" x14ac:dyDescent="0.25">
      <c r="A3" t="s">
        <v>81</v>
      </c>
      <c r="D3"/>
      <c r="E3" s="175"/>
      <c r="F3" s="175"/>
      <c r="G3" s="175"/>
      <c r="H3" s="175"/>
      <c r="I3" s="175"/>
      <c r="J3" s="175"/>
      <c r="K3" s="175"/>
    </row>
    <row r="4" spans="1:45" s="19" customFormat="1" ht="46.8" x14ac:dyDescent="0.25">
      <c r="A4" s="78" t="s">
        <v>3</v>
      </c>
      <c r="B4" s="64" t="s">
        <v>75</v>
      </c>
      <c r="C4" s="84" t="s">
        <v>134</v>
      </c>
      <c r="D4" s="64" t="s">
        <v>14</v>
      </c>
      <c r="E4" s="64" t="s">
        <v>23</v>
      </c>
      <c r="F4" s="64" t="s">
        <v>24</v>
      </c>
      <c r="G4" s="64" t="s">
        <v>25</v>
      </c>
      <c r="H4" s="80" t="s">
        <v>26</v>
      </c>
      <c r="I4" s="30"/>
      <c r="J4" s="30"/>
      <c r="K4" s="30"/>
      <c r="L4" s="31"/>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row>
    <row r="5" spans="1:45" s="19" customFormat="1" ht="19.95" customHeight="1" x14ac:dyDescent="0.25">
      <c r="A5" s="140" t="s">
        <v>67</v>
      </c>
      <c r="B5" s="176" t="s">
        <v>15</v>
      </c>
      <c r="C5" s="177" t="s">
        <v>15</v>
      </c>
      <c r="D5" s="177" t="s">
        <v>15</v>
      </c>
      <c r="E5" s="177" t="s">
        <v>15</v>
      </c>
      <c r="F5" s="177" t="s">
        <v>15</v>
      </c>
      <c r="G5" s="177" t="s">
        <v>15</v>
      </c>
      <c r="H5" s="177" t="s">
        <v>15</v>
      </c>
      <c r="I5" s="178"/>
      <c r="J5" s="178"/>
      <c r="K5" s="178"/>
      <c r="L5" s="179"/>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row>
    <row r="6" spans="1:45" s="19" customFormat="1" ht="19.95" customHeight="1" x14ac:dyDescent="0.25">
      <c r="A6" s="79" t="s">
        <v>47</v>
      </c>
      <c r="B6" s="181" t="s">
        <v>72</v>
      </c>
      <c r="C6" s="91">
        <v>4689.9269999999997</v>
      </c>
      <c r="D6" s="91">
        <v>6256.4059999999999</v>
      </c>
      <c r="E6" s="91">
        <v>6594</v>
      </c>
      <c r="F6" s="91">
        <v>6795</v>
      </c>
      <c r="G6" s="91">
        <v>6835</v>
      </c>
      <c r="H6" s="92">
        <v>6904</v>
      </c>
      <c r="I6" s="182"/>
      <c r="J6" s="182"/>
      <c r="K6" s="182"/>
      <c r="L6" s="183"/>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row>
    <row r="7" spans="1:45" s="19" customFormat="1" ht="19.95" customHeight="1" x14ac:dyDescent="0.25">
      <c r="A7" s="65" t="s">
        <v>47</v>
      </c>
      <c r="B7" s="185" t="s">
        <v>49</v>
      </c>
      <c r="C7" s="93">
        <v>348.74348342901101</v>
      </c>
      <c r="D7" s="93">
        <v>0</v>
      </c>
      <c r="E7" s="93">
        <v>0</v>
      </c>
      <c r="F7" s="93">
        <v>0</v>
      </c>
      <c r="G7" s="93">
        <v>0</v>
      </c>
      <c r="H7" s="92">
        <v>0</v>
      </c>
      <c r="I7" s="178"/>
      <c r="J7" s="178"/>
      <c r="K7" s="178"/>
      <c r="L7" s="179"/>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row>
    <row r="8" spans="1:45" s="19" customFormat="1" ht="19.95" customHeight="1" x14ac:dyDescent="0.25">
      <c r="A8" s="79" t="s">
        <v>47</v>
      </c>
      <c r="B8" s="181" t="s">
        <v>77</v>
      </c>
      <c r="C8" s="94">
        <v>670</v>
      </c>
      <c r="D8" s="94">
        <v>0</v>
      </c>
      <c r="E8" s="94">
        <v>0</v>
      </c>
      <c r="F8" s="94">
        <v>0</v>
      </c>
      <c r="G8" s="94">
        <v>0</v>
      </c>
      <c r="H8" s="92">
        <v>0</v>
      </c>
      <c r="I8" s="182"/>
      <c r="J8" s="182"/>
      <c r="K8" s="182"/>
      <c r="L8" s="183"/>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row>
    <row r="9" spans="1:45" s="19" customFormat="1" ht="19.95" customHeight="1" x14ac:dyDescent="0.25">
      <c r="A9" s="141" t="s">
        <v>51</v>
      </c>
      <c r="B9" s="69" t="s">
        <v>68</v>
      </c>
      <c r="C9" s="95">
        <v>300</v>
      </c>
      <c r="D9" s="95">
        <v>472</v>
      </c>
      <c r="E9" s="95">
        <v>300</v>
      </c>
      <c r="F9" s="95">
        <v>300</v>
      </c>
      <c r="G9" s="95">
        <v>300</v>
      </c>
      <c r="H9" s="96">
        <v>300</v>
      </c>
      <c r="I9" s="182"/>
      <c r="J9" s="182"/>
      <c r="K9" s="182"/>
      <c r="L9" s="183"/>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row>
    <row r="10" spans="1:45" s="19" customFormat="1" ht="19.95" customHeight="1" x14ac:dyDescent="0.25">
      <c r="A10" s="142" t="s">
        <v>51</v>
      </c>
      <c r="B10" s="186" t="s">
        <v>57</v>
      </c>
      <c r="C10" s="97">
        <v>130.4</v>
      </c>
      <c r="D10" s="97">
        <v>0</v>
      </c>
      <c r="E10" s="97">
        <v>0</v>
      </c>
      <c r="F10" s="97">
        <v>0</v>
      </c>
      <c r="G10" s="97">
        <v>0</v>
      </c>
      <c r="H10" s="98">
        <v>0</v>
      </c>
      <c r="I10" s="187"/>
      <c r="J10" s="187"/>
      <c r="K10" s="187"/>
      <c r="L10" s="188"/>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row>
    <row r="11" spans="1:45" s="19" customFormat="1" ht="19.95" customHeight="1" x14ac:dyDescent="0.25">
      <c r="A11" s="65" t="s">
        <v>69</v>
      </c>
      <c r="B11" s="185" t="s">
        <v>59</v>
      </c>
      <c r="C11" s="93">
        <v>139</v>
      </c>
      <c r="D11" s="93">
        <v>448</v>
      </c>
      <c r="E11" s="93">
        <v>122</v>
      </c>
      <c r="F11" s="93">
        <v>122</v>
      </c>
      <c r="G11" s="93">
        <v>122</v>
      </c>
      <c r="H11" s="92">
        <v>122</v>
      </c>
      <c r="I11" s="187"/>
      <c r="J11" s="187"/>
      <c r="K11" s="187"/>
      <c r="L11" s="188"/>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row>
    <row r="12" spans="1:45" s="19" customFormat="1" ht="19.95" customHeight="1" x14ac:dyDescent="0.25">
      <c r="A12" s="79" t="s">
        <v>69</v>
      </c>
      <c r="B12" s="181" t="s">
        <v>60</v>
      </c>
      <c r="C12" s="91">
        <v>119.24</v>
      </c>
      <c r="D12" s="91">
        <v>326</v>
      </c>
      <c r="E12" s="91">
        <v>0</v>
      </c>
      <c r="F12" s="91">
        <v>0</v>
      </c>
      <c r="G12" s="91">
        <v>0</v>
      </c>
      <c r="H12" s="92">
        <v>0</v>
      </c>
      <c r="I12" s="182"/>
      <c r="J12" s="182"/>
      <c r="K12" s="182"/>
      <c r="L12" s="18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184"/>
      <c r="AO12" s="184"/>
      <c r="AP12" s="184"/>
      <c r="AQ12" s="184"/>
      <c r="AR12" s="184"/>
      <c r="AS12" s="184"/>
    </row>
    <row r="13" spans="1:45" s="19" customFormat="1" ht="19.95" customHeight="1" x14ac:dyDescent="0.25">
      <c r="A13" s="65" t="s">
        <v>69</v>
      </c>
      <c r="B13" s="185" t="s">
        <v>79</v>
      </c>
      <c r="C13" s="93">
        <v>19.759999999999998</v>
      </c>
      <c r="D13" s="93">
        <v>122</v>
      </c>
      <c r="E13" s="93">
        <v>122</v>
      </c>
      <c r="F13" s="93">
        <v>122</v>
      </c>
      <c r="G13" s="93">
        <v>122</v>
      </c>
      <c r="H13" s="92">
        <v>122</v>
      </c>
      <c r="I13" s="182"/>
      <c r="J13" s="182"/>
      <c r="K13" s="182"/>
      <c r="L13" s="183"/>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4"/>
      <c r="AP13" s="184"/>
      <c r="AQ13" s="184"/>
      <c r="AR13" s="184"/>
      <c r="AS13" s="184"/>
    </row>
    <row r="14" spans="1:45" s="19" customFormat="1" ht="19.95" customHeight="1" x14ac:dyDescent="0.25">
      <c r="A14" s="81" t="s">
        <v>70</v>
      </c>
      <c r="B14" s="81" t="s">
        <v>15</v>
      </c>
      <c r="C14" s="99">
        <v>6278.07048342901</v>
      </c>
      <c r="D14" s="99">
        <v>7176.4059999999999</v>
      </c>
      <c r="E14" s="99">
        <v>7016</v>
      </c>
      <c r="F14" s="99">
        <v>7217</v>
      </c>
      <c r="G14" s="99">
        <v>7257</v>
      </c>
      <c r="H14" s="99">
        <v>7326</v>
      </c>
    </row>
    <row r="15" spans="1:45" s="19" customFormat="1" ht="19.95" customHeight="1" x14ac:dyDescent="0.25">
      <c r="A15" s="140" t="s">
        <v>71</v>
      </c>
      <c r="B15" s="190" t="s">
        <v>15</v>
      </c>
      <c r="C15" s="144" t="s">
        <v>15</v>
      </c>
      <c r="D15" s="144" t="s">
        <v>15</v>
      </c>
      <c r="E15" s="144" t="s">
        <v>15</v>
      </c>
      <c r="F15" s="144" t="s">
        <v>15</v>
      </c>
      <c r="G15" s="144" t="s">
        <v>15</v>
      </c>
      <c r="H15" s="144" t="s">
        <v>15</v>
      </c>
      <c r="I15" s="191"/>
      <c r="J15" s="191"/>
      <c r="K15" s="191"/>
    </row>
    <row r="16" spans="1:45" s="19" customFormat="1" ht="19.95" customHeight="1" x14ac:dyDescent="0.25">
      <c r="A16" s="79" t="s">
        <v>47</v>
      </c>
      <c r="B16" s="181" t="s">
        <v>72</v>
      </c>
      <c r="C16" s="91">
        <v>176.03624389417237</v>
      </c>
      <c r="D16" s="91">
        <v>167.4</v>
      </c>
      <c r="E16" s="91">
        <v>167.39599999999999</v>
      </c>
      <c r="F16" s="91">
        <v>167.39599999999999</v>
      </c>
      <c r="G16" s="91">
        <v>167.39599999999999</v>
      </c>
      <c r="H16" s="92">
        <v>167.39599999999999</v>
      </c>
      <c r="I16" s="191"/>
      <c r="J16" s="191"/>
      <c r="K16" s="191"/>
    </row>
    <row r="17" spans="1:20" ht="19.95" customHeight="1" x14ac:dyDescent="0.25">
      <c r="A17" s="65" t="s">
        <v>47</v>
      </c>
      <c r="B17" s="185" t="s">
        <v>49</v>
      </c>
      <c r="C17" s="100">
        <v>-52.838000000000001</v>
      </c>
      <c r="D17" s="100">
        <v>0</v>
      </c>
      <c r="E17" s="100">
        <v>0</v>
      </c>
      <c r="F17" s="100">
        <v>0</v>
      </c>
      <c r="G17" s="100">
        <v>0</v>
      </c>
      <c r="H17" s="101">
        <v>0</v>
      </c>
      <c r="I17" s="4"/>
      <c r="J17" s="4"/>
      <c r="K17" s="4"/>
      <c r="L17" s="4"/>
      <c r="M17" s="4"/>
      <c r="N17" s="4"/>
      <c r="O17" s="4"/>
      <c r="P17" s="4"/>
      <c r="Q17" s="4"/>
      <c r="R17" s="4"/>
      <c r="S17" s="4"/>
      <c r="T17" s="4"/>
    </row>
    <row r="18" spans="1:20" s="4" customFormat="1" ht="19.95" customHeight="1" x14ac:dyDescent="0.25">
      <c r="A18" s="143" t="s">
        <v>51</v>
      </c>
      <c r="B18" s="81" t="s">
        <v>57</v>
      </c>
      <c r="C18" s="99">
        <v>0.67600000000000005</v>
      </c>
      <c r="D18" s="99">
        <v>0</v>
      </c>
      <c r="E18" s="99">
        <v>0</v>
      </c>
      <c r="F18" s="99">
        <v>0</v>
      </c>
      <c r="G18" s="99">
        <v>0</v>
      </c>
      <c r="H18" s="102">
        <v>0</v>
      </c>
    </row>
    <row r="19" spans="1:20" s="4" customFormat="1" ht="19.95" customHeight="1" x14ac:dyDescent="0.25">
      <c r="A19" s="65" t="s">
        <v>69</v>
      </c>
      <c r="B19" s="185" t="s">
        <v>59</v>
      </c>
      <c r="C19" s="93">
        <v>0</v>
      </c>
      <c r="D19" s="93">
        <v>0</v>
      </c>
      <c r="E19" s="93">
        <v>0</v>
      </c>
      <c r="F19" s="93">
        <v>0</v>
      </c>
      <c r="G19" s="93">
        <v>0</v>
      </c>
      <c r="H19" s="93">
        <v>0</v>
      </c>
    </row>
    <row r="20" spans="1:20" s="4" customFormat="1" ht="19.95" customHeight="1" x14ac:dyDescent="0.25">
      <c r="A20" s="79" t="s">
        <v>69</v>
      </c>
      <c r="B20" s="181" t="s">
        <v>60</v>
      </c>
      <c r="C20" s="91">
        <v>0</v>
      </c>
      <c r="D20" s="93">
        <v>0</v>
      </c>
      <c r="E20" s="93">
        <v>0</v>
      </c>
      <c r="F20" s="93">
        <v>0</v>
      </c>
      <c r="G20" s="93">
        <v>0</v>
      </c>
      <c r="H20" s="93">
        <v>0</v>
      </c>
    </row>
    <row r="21" spans="1:20" s="4" customFormat="1" ht="19.95" customHeight="1" x14ac:dyDescent="0.25">
      <c r="A21" s="65" t="s">
        <v>69</v>
      </c>
      <c r="B21" s="185" t="s">
        <v>79</v>
      </c>
      <c r="C21" s="93">
        <v>0</v>
      </c>
      <c r="D21" s="93">
        <v>0</v>
      </c>
      <c r="E21" s="93">
        <v>0</v>
      </c>
      <c r="F21" s="93">
        <v>0</v>
      </c>
      <c r="G21" s="93">
        <v>0</v>
      </c>
      <c r="H21" s="93">
        <v>0</v>
      </c>
    </row>
    <row r="22" spans="1:20" s="4" customFormat="1" ht="19.95" customHeight="1" x14ac:dyDescent="0.25">
      <c r="A22" s="81" t="s">
        <v>73</v>
      </c>
      <c r="B22" s="81" t="s">
        <v>15</v>
      </c>
      <c r="C22" s="99">
        <v>123.87424389417238</v>
      </c>
      <c r="D22" s="99">
        <v>167.4</v>
      </c>
      <c r="E22" s="99">
        <v>167.39599999999999</v>
      </c>
      <c r="F22" s="99">
        <v>167.39599999999999</v>
      </c>
      <c r="G22" s="99">
        <v>167.39599999999999</v>
      </c>
      <c r="H22" s="99">
        <v>167.39599999999999</v>
      </c>
    </row>
    <row r="23" spans="1:20" ht="19.95" customHeight="1" x14ac:dyDescent="0.25">
      <c r="A23" s="82" t="s">
        <v>74</v>
      </c>
      <c r="B23" s="82" t="s">
        <v>15</v>
      </c>
      <c r="C23" s="102">
        <v>6401.9447273231826</v>
      </c>
      <c r="D23" s="102">
        <v>7343.8059999999996</v>
      </c>
      <c r="E23" s="102">
        <v>7183.3959999999997</v>
      </c>
      <c r="F23" s="102">
        <v>7384.3959999999997</v>
      </c>
      <c r="G23" s="102">
        <v>7424.3959999999997</v>
      </c>
      <c r="H23" s="102">
        <v>7493.3959999999997</v>
      </c>
    </row>
    <row r="24" spans="1:20" ht="19.95" customHeight="1" x14ac:dyDescent="0.25">
      <c r="A24" t="s">
        <v>4</v>
      </c>
      <c r="C24" s="103"/>
      <c r="D24" s="103"/>
    </row>
    <row r="25" spans="1:20" ht="19.95" customHeight="1" x14ac:dyDescent="0.25">
      <c r="A25" t="s">
        <v>43</v>
      </c>
      <c r="D25" s="193"/>
      <c r="F25"/>
      <c r="G25"/>
      <c r="H25"/>
      <c r="I25"/>
      <c r="J25"/>
      <c r="K25"/>
    </row>
    <row r="26" spans="1:20" ht="19.95" customHeight="1" x14ac:dyDescent="0.25">
      <c r="A26" t="s">
        <v>76</v>
      </c>
    </row>
    <row r="27" spans="1:20" ht="19.95" customHeight="1" x14ac:dyDescent="0.25">
      <c r="A27" t="s">
        <v>78</v>
      </c>
    </row>
    <row r="28" spans="1:20" ht="19.95" customHeight="1" x14ac:dyDescent="0.25">
      <c r="A28" s="27" t="s">
        <v>1</v>
      </c>
    </row>
  </sheetData>
  <phoneticPr fontId="8" type="noConversion"/>
  <hyperlinks>
    <hyperlink ref="A28" location="'Table of Contents'!A1" display="Return to Contents" xr:uid="{6951AC85-8EF1-4197-A43A-BFBC5A5C30E6}"/>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3539-459E-4BC1-B603-86D8F3907F21}">
  <dimension ref="A1:BM17"/>
  <sheetViews>
    <sheetView showGridLines="0" zoomScaleNormal="100" zoomScaleSheetLayoutView="100" workbookViewId="0"/>
  </sheetViews>
  <sheetFormatPr defaultColWidth="8.7265625" defaultRowHeight="19.95" customHeight="1" x14ac:dyDescent="0.25"/>
  <cols>
    <col min="1" max="1" width="27.26953125" customWidth="1"/>
    <col min="2" max="3" width="8.6328125" customWidth="1"/>
    <col min="4" max="4" width="9" customWidth="1"/>
    <col min="5" max="5" width="8.7265625" bestFit="1" customWidth="1"/>
    <col min="6" max="6" width="9.08984375" bestFit="1" customWidth="1"/>
    <col min="7" max="9" width="8.7265625" bestFit="1" customWidth="1"/>
    <col min="10" max="10" width="9.08984375" bestFit="1" customWidth="1"/>
    <col min="11" max="13" width="8.7265625" bestFit="1" customWidth="1"/>
    <col min="14" max="14" width="9.08984375" bestFit="1" customWidth="1"/>
    <col min="15" max="17" width="8.7265625" bestFit="1" customWidth="1"/>
    <col min="18" max="18" width="9.08984375" bestFit="1" customWidth="1"/>
    <col min="19" max="21" width="8.7265625" bestFit="1" customWidth="1"/>
    <col min="22" max="22" width="9.08984375" bestFit="1" customWidth="1"/>
    <col min="23" max="25" width="8.7265625" style="23" bestFit="1" customWidth="1"/>
    <col min="26" max="26" width="9.08984375" style="23" bestFit="1" customWidth="1"/>
    <col min="27" max="29" width="8.7265625" style="23" bestFit="1" customWidth="1"/>
    <col min="30" max="31" width="8.81640625" style="23" bestFit="1" customWidth="1"/>
    <col min="32" max="32" width="8.81640625" bestFit="1" customWidth="1"/>
    <col min="33" max="33" width="8.7265625" bestFit="1" customWidth="1"/>
    <col min="34" max="36" width="8.81640625" bestFit="1" customWidth="1"/>
    <col min="37" max="37" width="8.7265625" bestFit="1" customWidth="1"/>
    <col min="38" max="40" width="8.81640625" bestFit="1" customWidth="1"/>
    <col min="54" max="54" width="14.26953125" customWidth="1"/>
    <col min="55" max="57" width="11.54296875" customWidth="1"/>
    <col min="58" max="58" width="15.54296875" customWidth="1"/>
    <col min="59" max="64" width="12.54296875" customWidth="1"/>
    <col min="65" max="65" width="17.54296875" customWidth="1"/>
  </cols>
  <sheetData>
    <row r="1" spans="1:65" s="4" customFormat="1" ht="19.95" customHeight="1" x14ac:dyDescent="0.25">
      <c r="A1" s="3" t="s">
        <v>152</v>
      </c>
      <c r="H1"/>
      <c r="W1" s="14"/>
      <c r="X1" s="14"/>
      <c r="Y1" s="14"/>
      <c r="Z1" s="14"/>
      <c r="AA1" s="14"/>
      <c r="AB1" s="14"/>
      <c r="AC1" s="14"/>
      <c r="AD1" s="14"/>
      <c r="AE1" s="14"/>
    </row>
    <row r="2" spans="1:65" s="4" customFormat="1" ht="19.95" customHeight="1" x14ac:dyDescent="0.25">
      <c r="A2" s="137" t="s">
        <v>100</v>
      </c>
      <c r="H2"/>
      <c r="W2" s="14"/>
      <c r="X2" s="14"/>
      <c r="Y2" s="14"/>
      <c r="Z2" s="14"/>
      <c r="AA2" s="14"/>
      <c r="AB2" s="14"/>
      <c r="AC2" s="14"/>
      <c r="AD2" s="14"/>
      <c r="AE2" s="14"/>
    </row>
    <row r="3" spans="1:65" s="46" customFormat="1" ht="19.95" customHeight="1" x14ac:dyDescent="0.25">
      <c r="A3" t="s">
        <v>126</v>
      </c>
      <c r="H3" s="44"/>
      <c r="W3" s="60"/>
      <c r="X3" s="60"/>
      <c r="Y3" s="60"/>
      <c r="Z3" s="60"/>
      <c r="AA3" s="60"/>
      <c r="AB3" s="60"/>
      <c r="AC3" s="60"/>
      <c r="AD3" s="60"/>
      <c r="AE3" s="60"/>
    </row>
    <row r="4" spans="1:65" s="4" customFormat="1" ht="31.95" customHeight="1" x14ac:dyDescent="0.25">
      <c r="A4" s="55" t="s">
        <v>42</v>
      </c>
      <c r="B4" s="54" t="s">
        <v>11</v>
      </c>
      <c r="C4" s="54" t="s">
        <v>12</v>
      </c>
      <c r="G4"/>
      <c r="V4" s="14"/>
      <c r="W4" s="14"/>
      <c r="X4" s="14"/>
      <c r="Y4" s="14"/>
      <c r="Z4" s="14"/>
      <c r="AA4" s="14"/>
      <c r="AB4" s="14"/>
      <c r="AC4" s="14"/>
      <c r="AD4" s="14"/>
    </row>
    <row r="5" spans="1:65" s="4" customFormat="1" ht="19.95" customHeight="1" x14ac:dyDescent="0.25">
      <c r="A5" t="s">
        <v>34</v>
      </c>
      <c r="B5" s="57">
        <v>-260.8</v>
      </c>
      <c r="C5" s="57">
        <v>-376.52</v>
      </c>
      <c r="G5"/>
      <c r="V5" s="14"/>
      <c r="W5" s="14"/>
      <c r="X5" s="14"/>
      <c r="Y5" s="14"/>
      <c r="Z5" s="14"/>
      <c r="AA5" s="14"/>
      <c r="AB5" s="14"/>
      <c r="AC5" s="14"/>
      <c r="AD5" s="14"/>
    </row>
    <row r="6" spans="1:65" s="4" customFormat="1" ht="19.95" customHeight="1" x14ac:dyDescent="0.25">
      <c r="A6" t="s">
        <v>35</v>
      </c>
      <c r="B6" s="57">
        <v>790.55600000000004</v>
      </c>
      <c r="C6" s="57">
        <v>950.87599999999998</v>
      </c>
      <c r="G6"/>
      <c r="V6" s="14"/>
      <c r="W6" s="14"/>
      <c r="X6" s="14"/>
      <c r="Y6" s="14"/>
      <c r="Z6" s="14"/>
      <c r="AA6" s="14"/>
      <c r="AB6" s="14"/>
      <c r="AC6" s="14"/>
      <c r="AD6" s="14"/>
    </row>
    <row r="7" spans="1:65" s="4" customFormat="1" ht="19.95" customHeight="1" x14ac:dyDescent="0.25">
      <c r="A7" t="s">
        <v>36</v>
      </c>
      <c r="B7" s="57">
        <v>-6.9</v>
      </c>
      <c r="C7" s="57">
        <v>-6.9</v>
      </c>
      <c r="G7"/>
      <c r="V7" s="14"/>
      <c r="W7" s="14"/>
      <c r="X7" s="14"/>
      <c r="Y7" s="14"/>
      <c r="Z7" s="14"/>
      <c r="AA7" s="14"/>
      <c r="AB7" s="14"/>
      <c r="AC7" s="14"/>
      <c r="AD7" s="14"/>
    </row>
    <row r="8" spans="1:65" s="4" customFormat="1" ht="19.95" customHeight="1" x14ac:dyDescent="0.25">
      <c r="A8" t="s">
        <v>37</v>
      </c>
      <c r="B8" s="57">
        <v>-521.85599999999999</v>
      </c>
      <c r="C8" s="57">
        <v>-564.05600000000004</v>
      </c>
      <c r="G8"/>
      <c r="V8" s="14"/>
      <c r="W8" s="14"/>
      <c r="X8" s="14"/>
      <c r="Y8" s="14"/>
      <c r="Z8" s="14"/>
      <c r="AA8" s="14"/>
      <c r="AB8" s="14"/>
      <c r="AC8" s="14"/>
      <c r="AD8" s="14"/>
    </row>
    <row r="9" spans="1:65" s="4" customFormat="1" ht="19.95" customHeight="1" x14ac:dyDescent="0.25">
      <c r="A9" t="s">
        <v>38</v>
      </c>
      <c r="B9" s="57">
        <v>0</v>
      </c>
      <c r="C9" s="57">
        <v>0</v>
      </c>
      <c r="G9"/>
      <c r="V9" s="14"/>
      <c r="W9" s="14"/>
      <c r="X9" s="14"/>
      <c r="Y9" s="14"/>
      <c r="Z9" s="14"/>
      <c r="AA9" s="14"/>
      <c r="AB9" s="14"/>
      <c r="AC9" s="14"/>
      <c r="AD9" s="14"/>
    </row>
    <row r="10" spans="1:65" s="4" customFormat="1" ht="19.95" customHeight="1" x14ac:dyDescent="0.25">
      <c r="A10" t="s">
        <v>39</v>
      </c>
      <c r="B10" s="57">
        <v>0</v>
      </c>
      <c r="C10" s="57">
        <v>0</v>
      </c>
      <c r="G10"/>
      <c r="V10" s="14"/>
      <c r="W10" s="14"/>
      <c r="X10" s="14"/>
      <c r="Y10" s="14"/>
      <c r="Z10" s="14"/>
      <c r="AA10" s="14"/>
      <c r="AB10" s="14"/>
      <c r="AC10" s="14"/>
      <c r="AD10" s="14"/>
    </row>
    <row r="11" spans="1:65" s="4" customFormat="1" ht="19.95" customHeight="1" x14ac:dyDescent="0.25">
      <c r="A11" t="s">
        <v>132</v>
      </c>
      <c r="B11" s="57">
        <v>0</v>
      </c>
      <c r="C11" s="57">
        <v>0</v>
      </c>
      <c r="G11"/>
      <c r="V11" s="14"/>
      <c r="W11" s="14"/>
      <c r="X11" s="14"/>
      <c r="Y11" s="14"/>
      <c r="Z11" s="14"/>
      <c r="AA11" s="14"/>
      <c r="AB11" s="14"/>
      <c r="AC11" s="14"/>
      <c r="AD11" s="14"/>
    </row>
    <row r="12" spans="1:65" s="4" customFormat="1" ht="19.95" customHeight="1" x14ac:dyDescent="0.25">
      <c r="A12" t="s">
        <v>40</v>
      </c>
      <c r="B12" s="57">
        <v>-1</v>
      </c>
      <c r="C12" s="57">
        <v>-3.4</v>
      </c>
      <c r="G12"/>
      <c r="V12" s="14"/>
      <c r="W12" s="14"/>
      <c r="X12" s="14"/>
      <c r="Y12" s="14"/>
      <c r="Z12" s="14"/>
      <c r="AA12" s="14"/>
      <c r="AB12" s="14"/>
      <c r="AC12" s="14"/>
      <c r="AD12" s="14"/>
    </row>
    <row r="13" spans="1:65" s="4" customFormat="1" ht="19.95" customHeight="1" x14ac:dyDescent="0.25">
      <c r="A13" s="56" t="s">
        <v>41</v>
      </c>
      <c r="B13" s="58">
        <v>1.1368683772161603E-13</v>
      </c>
      <c r="C13" s="58">
        <v>-2.2648549702353193E-14</v>
      </c>
      <c r="G13"/>
      <c r="V13" s="14"/>
      <c r="W13" s="14"/>
      <c r="X13" s="14"/>
      <c r="Y13" s="14"/>
      <c r="Z13" s="14"/>
      <c r="AA13" s="14"/>
      <c r="AB13" s="14"/>
      <c r="AC13" s="14"/>
      <c r="AD13" s="14"/>
    </row>
    <row r="14" spans="1:65" s="19" customFormat="1" ht="19.95" customHeight="1" x14ac:dyDescent="0.25">
      <c r="A14" t="s">
        <v>4</v>
      </c>
      <c r="B14" s="15"/>
      <c r="C14" s="15"/>
      <c r="D14" s="15"/>
      <c r="E14" s="15"/>
      <c r="F14" s="15"/>
      <c r="G14" s="15"/>
      <c r="H14" s="15"/>
      <c r="I14" s="15"/>
      <c r="J14"/>
      <c r="K14"/>
      <c r="L14"/>
      <c r="M14"/>
      <c r="N14"/>
      <c r="O14"/>
      <c r="P14"/>
      <c r="Q14"/>
      <c r="R14"/>
      <c r="S14"/>
      <c r="T14"/>
      <c r="U14"/>
      <c r="V14" s="15"/>
      <c r="W14" s="16"/>
      <c r="X14" s="16"/>
      <c r="Y14" s="16"/>
      <c r="Z14" s="16"/>
      <c r="AA14" s="17"/>
      <c r="AB14" s="17"/>
      <c r="AC14" s="17"/>
      <c r="AD14" s="17"/>
      <c r="AE14" s="17"/>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row>
    <row r="15" spans="1:65" s="19" customFormat="1" ht="19.95" customHeight="1" x14ac:dyDescent="0.25">
      <c r="A15" t="s">
        <v>43</v>
      </c>
      <c r="B15" s="15"/>
      <c r="C15" s="15"/>
      <c r="D15" s="15"/>
      <c r="E15" s="15"/>
      <c r="F15" s="15"/>
      <c r="G15" s="15"/>
      <c r="H15" s="15"/>
      <c r="I15" s="15"/>
      <c r="J15"/>
      <c r="K15"/>
      <c r="L15"/>
      <c r="M15"/>
      <c r="N15"/>
      <c r="O15"/>
      <c r="P15"/>
      <c r="Q15"/>
      <c r="R15"/>
      <c r="S15"/>
      <c r="T15"/>
      <c r="U15"/>
      <c r="V15" s="15"/>
      <c r="W15" s="16"/>
      <c r="X15" s="16"/>
      <c r="Y15" s="16"/>
      <c r="Z15" s="16"/>
      <c r="AA15" s="17"/>
      <c r="AB15" s="17"/>
      <c r="AC15" s="17"/>
      <c r="AD15" s="17"/>
      <c r="AE15" s="17"/>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row>
    <row r="16" spans="1:65" s="4" customFormat="1" ht="19.95" customHeight="1" x14ac:dyDescent="0.25">
      <c r="A16" t="s">
        <v>76</v>
      </c>
      <c r="B16" s="11"/>
      <c r="C16" s="11"/>
      <c r="D16" s="11"/>
      <c r="E16" s="11"/>
      <c r="F16" s="12"/>
      <c r="G16" s="11"/>
      <c r="H16" s="11"/>
    </row>
    <row r="17" spans="1:1" ht="19.95" customHeight="1" x14ac:dyDescent="0.25">
      <c r="A17" s="67" t="s">
        <v>1</v>
      </c>
    </row>
  </sheetData>
  <hyperlinks>
    <hyperlink ref="A17" location="'Table of Contents'!A1" display="Return to Contents" xr:uid="{3EF1ABF0-B681-4D00-B6A2-5D1D551825C1}"/>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BA93-3C66-4671-A646-4FAA792CDE22}">
  <dimension ref="A1:AE17"/>
  <sheetViews>
    <sheetView showGridLines="0" zoomScaleNormal="100" zoomScaleSheetLayoutView="100" workbookViewId="0"/>
  </sheetViews>
  <sheetFormatPr defaultColWidth="8.7265625" defaultRowHeight="19.95" customHeight="1" x14ac:dyDescent="0.25"/>
  <cols>
    <col min="1" max="1" width="31.7265625" customWidth="1"/>
    <col min="2" max="3" width="8.6328125" customWidth="1"/>
    <col min="4" max="5" width="10.7265625" customWidth="1"/>
    <col min="6" max="6" width="9.08984375" bestFit="1" customWidth="1"/>
    <col min="7" max="9" width="8.7265625" bestFit="1" customWidth="1"/>
    <col min="10" max="10" width="9.08984375" bestFit="1" customWidth="1"/>
    <col min="11" max="13" width="8.7265625" bestFit="1" customWidth="1"/>
    <col min="14" max="14" width="9.08984375" bestFit="1" customWidth="1"/>
    <col min="15" max="17" width="8.7265625" bestFit="1" customWidth="1"/>
    <col min="18" max="18" width="9.08984375" bestFit="1" customWidth="1"/>
    <col min="19" max="21" width="8.7265625" bestFit="1" customWidth="1"/>
    <col min="22" max="22" width="9.08984375" bestFit="1" customWidth="1"/>
    <col min="23" max="25" width="8.7265625" style="23" bestFit="1" customWidth="1"/>
    <col min="26" max="26" width="9.08984375" style="23" bestFit="1" customWidth="1"/>
    <col min="27" max="29" width="8.7265625" style="23" bestFit="1" customWidth="1"/>
    <col min="30" max="31" width="8.81640625" style="23" bestFit="1" customWidth="1"/>
    <col min="32" max="32" width="8.81640625" bestFit="1" customWidth="1"/>
    <col min="33" max="33" width="8.7265625" bestFit="1" customWidth="1"/>
    <col min="34" max="36" width="8.81640625" bestFit="1" customWidth="1"/>
    <col min="37" max="37" width="8.7265625" bestFit="1" customWidth="1"/>
    <col min="38" max="40" width="8.81640625" bestFit="1" customWidth="1"/>
    <col min="54" max="54" width="14.26953125" customWidth="1"/>
    <col min="55" max="57" width="11.54296875" customWidth="1"/>
    <col min="58" max="58" width="15.54296875" customWidth="1"/>
    <col min="59" max="64" width="12.54296875" customWidth="1"/>
    <col min="65" max="65" width="17.54296875" customWidth="1"/>
  </cols>
  <sheetData>
    <row r="1" spans="1:31" s="4" customFormat="1" ht="19.95" customHeight="1" x14ac:dyDescent="0.25">
      <c r="A1" s="3" t="s">
        <v>154</v>
      </c>
      <c r="H1"/>
      <c r="W1" s="14"/>
      <c r="X1" s="14"/>
      <c r="Y1" s="14"/>
      <c r="Z1" s="14"/>
      <c r="AA1" s="14"/>
      <c r="AB1" s="14"/>
      <c r="AC1" s="14"/>
      <c r="AD1" s="14"/>
      <c r="AE1" s="14"/>
    </row>
    <row r="2" spans="1:31" s="46" customFormat="1" ht="19.95" customHeight="1" x14ac:dyDescent="0.25">
      <c r="A2" t="s">
        <v>100</v>
      </c>
      <c r="H2" s="44"/>
      <c r="W2" s="60"/>
      <c r="X2" s="60"/>
      <c r="Y2" s="60"/>
      <c r="Z2" s="60"/>
      <c r="AA2" s="60"/>
      <c r="AB2" s="60"/>
      <c r="AC2" s="60"/>
      <c r="AD2" s="60"/>
      <c r="AE2" s="60"/>
    </row>
    <row r="3" spans="1:31" s="46" customFormat="1" ht="19.95" customHeight="1" x14ac:dyDescent="0.25">
      <c r="A3" t="s">
        <v>126</v>
      </c>
      <c r="H3" s="44"/>
      <c r="W3" s="60"/>
      <c r="X3" s="60"/>
      <c r="Y3" s="60"/>
      <c r="Z3" s="60"/>
      <c r="AA3" s="60"/>
      <c r="AB3" s="60"/>
      <c r="AC3" s="60"/>
      <c r="AD3" s="60"/>
      <c r="AE3" s="60"/>
    </row>
    <row r="4" spans="1:31" ht="31.95" customHeight="1" x14ac:dyDescent="0.25">
      <c r="A4" s="55" t="s">
        <v>42</v>
      </c>
      <c r="B4" s="54" t="s">
        <v>11</v>
      </c>
      <c r="C4" s="54" t="s">
        <v>12</v>
      </c>
      <c r="W4"/>
      <c r="X4"/>
      <c r="Y4"/>
      <c r="Z4"/>
      <c r="AA4"/>
      <c r="AB4"/>
      <c r="AC4"/>
      <c r="AD4"/>
      <c r="AE4"/>
    </row>
    <row r="5" spans="1:31" ht="19.95" customHeight="1" x14ac:dyDescent="0.25">
      <c r="A5" t="s">
        <v>132</v>
      </c>
      <c r="B5" s="57">
        <v>-0.17899999999999999</v>
      </c>
      <c r="C5" s="57">
        <v>2.661</v>
      </c>
      <c r="W5"/>
      <c r="X5"/>
      <c r="Y5"/>
      <c r="Z5"/>
      <c r="AA5"/>
      <c r="AB5"/>
      <c r="AC5"/>
      <c r="AD5"/>
      <c r="AE5"/>
    </row>
    <row r="6" spans="1:31" ht="19.95" customHeight="1" x14ac:dyDescent="0.25">
      <c r="A6" t="s">
        <v>37</v>
      </c>
      <c r="B6" s="57">
        <v>0.129</v>
      </c>
      <c r="C6" s="57">
        <v>0</v>
      </c>
      <c r="W6"/>
      <c r="X6"/>
      <c r="Y6"/>
      <c r="Z6"/>
      <c r="AA6"/>
      <c r="AB6"/>
      <c r="AC6"/>
      <c r="AD6"/>
      <c r="AE6"/>
    </row>
    <row r="7" spans="1:31" ht="19.95" customHeight="1" x14ac:dyDescent="0.25">
      <c r="A7" t="s">
        <v>35</v>
      </c>
      <c r="B7" s="57">
        <v>3.4849999999999999</v>
      </c>
      <c r="C7" s="57">
        <v>2.6520000000000001</v>
      </c>
      <c r="W7"/>
      <c r="X7"/>
      <c r="Y7"/>
      <c r="Z7"/>
      <c r="AA7"/>
      <c r="AB7"/>
      <c r="AC7"/>
      <c r="AD7"/>
      <c r="AE7"/>
    </row>
    <row r="8" spans="1:31" ht="19.95" customHeight="1" x14ac:dyDescent="0.25">
      <c r="A8" t="s">
        <v>34</v>
      </c>
      <c r="B8" s="57">
        <v>-0.94499999999999995</v>
      </c>
      <c r="C8" s="57">
        <v>-3.0619999999999998</v>
      </c>
      <c r="W8"/>
      <c r="X8"/>
      <c r="Y8"/>
      <c r="Z8"/>
      <c r="AA8"/>
      <c r="AB8"/>
      <c r="AC8"/>
      <c r="AD8"/>
      <c r="AE8"/>
    </row>
    <row r="9" spans="1:31" ht="19.95" customHeight="1" x14ac:dyDescent="0.25">
      <c r="A9" t="s">
        <v>36</v>
      </c>
      <c r="B9" s="57">
        <v>-3.319</v>
      </c>
      <c r="C9" s="57">
        <v>-0.185</v>
      </c>
      <c r="W9"/>
      <c r="X9"/>
      <c r="Y9"/>
      <c r="Z9"/>
      <c r="AA9"/>
      <c r="AB9"/>
      <c r="AC9"/>
      <c r="AD9"/>
      <c r="AE9"/>
    </row>
    <row r="10" spans="1:31" s="4" customFormat="1" ht="19.95" customHeight="1" x14ac:dyDescent="0.25">
      <c r="A10" t="s">
        <v>40</v>
      </c>
      <c r="B10" s="57">
        <v>1.512</v>
      </c>
      <c r="C10" s="57">
        <v>0.41</v>
      </c>
      <c r="D10" s="12"/>
      <c r="E10" s="11"/>
      <c r="F10" s="11"/>
    </row>
    <row r="11" spans="1:31" ht="19.95" customHeight="1" x14ac:dyDescent="0.25">
      <c r="A11" t="s">
        <v>38</v>
      </c>
      <c r="B11" s="57">
        <v>8.2000000000000003E-2</v>
      </c>
      <c r="C11" s="57">
        <v>-2.476</v>
      </c>
      <c r="W11"/>
      <c r="X11"/>
      <c r="Y11"/>
      <c r="Z11"/>
      <c r="AA11"/>
      <c r="AB11"/>
      <c r="AC11"/>
      <c r="AD11"/>
      <c r="AE11"/>
    </row>
    <row r="12" spans="1:31" ht="19.95" customHeight="1" x14ac:dyDescent="0.25">
      <c r="A12" t="s">
        <v>39</v>
      </c>
      <c r="B12" s="57">
        <v>-0.76500000000000001</v>
      </c>
      <c r="C12" s="57">
        <v>0</v>
      </c>
      <c r="W12"/>
      <c r="X12"/>
      <c r="Y12"/>
      <c r="Z12"/>
      <c r="AA12"/>
      <c r="AB12"/>
      <c r="AC12"/>
      <c r="AD12"/>
      <c r="AE12"/>
    </row>
    <row r="13" spans="1:31" ht="19.95" customHeight="1" x14ac:dyDescent="0.25">
      <c r="A13" s="56" t="s">
        <v>41</v>
      </c>
      <c r="B13" s="58">
        <v>0</v>
      </c>
      <c r="C13" s="58">
        <v>8.8817841970012523E-16</v>
      </c>
      <c r="U13" s="23"/>
      <c r="V13" s="23"/>
      <c r="AD13"/>
      <c r="AE13"/>
    </row>
    <row r="14" spans="1:31" ht="19.95" customHeight="1" x14ac:dyDescent="0.25">
      <c r="A14" t="s">
        <v>4</v>
      </c>
    </row>
    <row r="15" spans="1:31" ht="19.95" customHeight="1" x14ac:dyDescent="0.25">
      <c r="A15" t="s">
        <v>43</v>
      </c>
    </row>
    <row r="16" spans="1:31" ht="19.95" customHeight="1" x14ac:dyDescent="0.25">
      <c r="A16" t="s">
        <v>76</v>
      </c>
    </row>
    <row r="17" spans="1:1" ht="19.95" customHeight="1" x14ac:dyDescent="0.25">
      <c r="A17" s="67" t="s">
        <v>1</v>
      </c>
    </row>
  </sheetData>
  <hyperlinks>
    <hyperlink ref="A17" location="'Table of Contents'!A1" display="Return to Contents" xr:uid="{99467EDD-81F7-4D44-BEE6-DC1D885D48E7}"/>
  </hyperlinks>
  <pageMargins left="0.7" right="0.7" top="0.75" bottom="0.75" header="0.3" footer="0.3"/>
  <pageSetup paperSize="9" orientation="portrait" r:id="rId1"/>
  <tableParts count="1">
    <tablePart r:id="rId2"/>
  </tableParts>
</worksheet>
</file>

<file path=customXML/_rels/item6.xml.rels>&#65279;<?xml version="1.0" encoding="utf-8"?><Relationships xmlns="http://schemas.openxmlformats.org/package/2006/relationships"><Relationship Type="http://schemas.openxmlformats.org/officeDocument/2006/relationships/customXmlProps" Target="/customXML/itemProps6.xml" Id="Rd3c4172d526e4b2384ade4b889302c76" /></Relationships>
</file>

<file path=customXML/item6.xml><?xml version="1.0" encoding="utf-8"?>
<metadata xmlns="http://www.objective.com/ecm/document/metadata/53D26341A57B383EE0540010E0463CCA" version="1.0.0">
  <systemFields>
    <field name="Objective-Id">
      <value order="0">A51161160</value>
    </field>
    <field name="Objective-Title">
      <value order="0">Dec 2024 - SEFF - Publication - Chapter 2 - Fiscal Overview - Supplementary figures</value>
    </field>
    <field name="Objective-Description">
      <value order="0"/>
    </field>
    <field name="Objective-CreationStamp">
      <value order="0">2024-12-04T12:43:53Z</value>
    </field>
    <field name="Objective-IsApproved">
      <value order="0">false</value>
    </field>
    <field name="Objective-IsPublished">
      <value order="0">true</value>
    </field>
    <field name="Objective-DatePublished">
      <value order="0">2024-12-04T12:47:39Z</value>
    </field>
    <field name="Objective-ModificationStamp">
      <value order="0">2024-12-04T12:47:39Z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vA77008621</value>
    </field>
    <field name="Objective-Version">
      <value order="0">2.0</value>
    </field>
    <field name="Objective-VersionNumber">
      <value order="0">2</value>
    </field>
    <field name="Objective-VersionComment">
      <value order="0">Final version ready for publication - Title in metadata, Zoom to 100%, cell A1 selected, gridlines hidden</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6.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06C117-6890-4EE2-8E89-A5241204BC50}">
  <ds:schemaRef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documentManagement/types"/>
    <ds:schemaRef ds:uri="96d0022d-0bc1-46ef-ad33-c01cb030b1f7"/>
    <ds:schemaRef ds:uri="b17732f7-493e-486b-96da-852f641667d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Figure S2.1</vt:lpstr>
      <vt:lpstr>Figure S2.2</vt:lpstr>
      <vt:lpstr>Figure S2.3</vt:lpstr>
      <vt:lpstr>Figure S2.4</vt:lpstr>
      <vt:lpstr>Figure S2.5</vt:lpstr>
      <vt:lpstr>Figure S2.6</vt:lpstr>
      <vt:lpstr>Figure S2.7</vt:lpstr>
      <vt:lpstr>Figure S2.8</vt:lpstr>
      <vt:lpstr>Figure S2.9</vt:lpstr>
      <vt:lpstr>Figure S2.10</vt:lpstr>
      <vt:lpstr>Figure S2.11</vt:lpstr>
      <vt:lpstr>Figure S2.12</vt:lpstr>
      <vt:lpstr>Figure S2.13</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2 - Fiscal overview - Supplementary figures</dc:title>
  <dc:subject/>
  <dc:creator>U445289</dc:creator>
  <cp:keywords/>
  <dc:description/>
  <cp:lastModifiedBy>Victoria Avila</cp:lastModifiedBy>
  <cp:revision/>
  <dcterms:created xsi:type="dcterms:W3CDTF">2020-04-02T13:20:57Z</dcterms:created>
  <dcterms:modified xsi:type="dcterms:W3CDTF">2024-12-04T12:43:15Z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A51161160</vt:lpwstr>
  </property>
  <property fmtid="{D5CDD505-2E9C-101B-9397-08002B2CF9AE}" pid="4" name="Objective-Title">
    <vt:lpwstr>Dec 2024 - SEFF - Publication - Chapter 2 - Fiscal Overview - Supplementary figures</vt:lpwstr>
  </property>
  <property fmtid="{D5CDD505-2E9C-101B-9397-08002B2CF9AE}" pid="5" name="Objective-Description">
    <vt:lpwstr/>
  </property>
  <property fmtid="{D5CDD505-2E9C-101B-9397-08002B2CF9AE}" pid="6" name="Objective-CreationStamp">
    <vt:filetime>2024-12-04T12:43:53Z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2024-12-04T12:47:39Z</vt:filetime>
  </property>
  <property fmtid="{D5CDD505-2E9C-101B-9397-08002B2CF9AE}" pid="10" name="Objective-ModificationStamp">
    <vt:filetime>2024-12-04T12:47:39Z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vA77008621</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Final version ready for publication - Title in metadata, Zoom to 100%, cell A1 selected, gridlines hidden</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