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FCSocialSecurity-Org-SFC/Shared Documents/SADLA Supplementary Costing/"/>
    </mc:Choice>
  </mc:AlternateContent>
  <xr:revisionPtr revIDLastSave="175" documentId="8_{D2D0816D-CE44-403A-A1CC-D80C8CF948DF}" xr6:coauthVersionLast="47" xr6:coauthVersionMax="47" xr10:uidLastSave="{9609697B-445F-41CA-9A7A-5F2D79ADAAB8}"/>
  <bookViews>
    <workbookView xWindow="-28920" yWindow="-2700" windowWidth="29040" windowHeight="15840" tabRatio="864" xr2:uid="{00000000-000D-0000-FFFF-FFFF00000000}"/>
  </bookViews>
  <sheets>
    <sheet name="Table of contents" sheetId="2" r:id="rId1"/>
    <sheet name="Figure 1" sheetId="76" r:id="rId2"/>
    <sheet name="Figure 2" sheetId="74" r:id="rId3"/>
    <sheet name="Figure 3" sheetId="75" r:id="rId4"/>
  </sheets>
  <definedNames>
    <definedName name="_" hidden="1">#REF!</definedName>
    <definedName name="______" hidden="1">{#N/A,#N/A,FALSE,"TMCOMP96";#N/A,#N/A,FALSE,"MAT96";#N/A,#N/A,FALSE,"FANDA96";#N/A,#N/A,FALSE,"INTRAN96";#N/A,#N/A,FALSE,"NAA9697";#N/A,#N/A,FALSE,"ECWEBB";#N/A,#N/A,FALSE,"MFT96";#N/A,#N/A,FALSE,"CTrecon"}</definedName>
    <definedName name="__123Graph_A" hidden="1">#REF!</definedName>
    <definedName name="__123Graph_AALLTAX" hidden="1">#REF!</definedName>
    <definedName name="__123Graph_ACFSINDIV" hidden="1">#REF!</definedName>
    <definedName name="__123Graph_ACHGSPD1" hidden="1">#REF!</definedName>
    <definedName name="__123Graph_ACHGSPD2" hidden="1">#REF!</definedName>
    <definedName name="__123Graph_AEFF" hidden="1">#REF!</definedName>
    <definedName name="__123Graph_AGR14PBF1" hidden="1">#REF!</definedName>
    <definedName name="__123Graph_AHOMEVAT" hidden="1">#REF!</definedName>
    <definedName name="__123Graph_AIMPORT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ATOBREV" hidden="1">#REF!</definedName>
    <definedName name="__123Graph_ATOTAL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GSPD1" hidden="1">#REF!</definedName>
    <definedName name="__123Graph_BCHGSPD2" hidden="1">#REF!</definedName>
    <definedName name="__123Graph_BEFF" hidden="1">#REF!</definedName>
    <definedName name="__123Graph_BHOMEVAT" hidden="1">#REF!</definedName>
    <definedName name="__123Graph_BIMPORT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BTOTAL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EFF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ACT13BUD" hidden="1">#REF!</definedName>
    <definedName name="__123Graph_FCFSUK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RESID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CHGSPD1" hidden="1">#REF!</definedName>
    <definedName name="__123Graph_XCHGSPD2" hidden="1">#REF!</definedName>
    <definedName name="__123Graph_XEFF" hidden="1">#REF!</definedName>
    <definedName name="__123Graph_XGR14PBF1" hidden="1">#REF!</definedName>
    <definedName name="__123Graph_XHOMEVAT" hidden="1">#REF!</definedName>
    <definedName name="__123Graph_XIMPORT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123Graph_XSTAG2ALL" hidden="1">#REF!</definedName>
    <definedName name="__123Graph_XSTAG2EC" hidden="1">#REF!</definedName>
    <definedName name="__123Graph_XTOBREV" hidden="1">#REF!</definedName>
    <definedName name="__123Graph_XTOTAL" hidden="1">#REF!</definedName>
    <definedName name="_1__123Graph_ACHART_15" hidden="1">#REF!</definedName>
    <definedName name="_10__123Graph_XCHART_15" hidden="1">#REF!</definedName>
    <definedName name="_2__123Graph_BCHART_10" hidden="1">#REF!</definedName>
    <definedName name="_3__123Graph_BCHART_13" hidden="1">#REF!</definedName>
    <definedName name="_4__123Graph_BCHART_15" hidden="1">#REF!</definedName>
    <definedName name="_5__123Graph_CCHART_10" hidden="1">#REF!</definedName>
    <definedName name="_6__123Graph_CCHART_13" hidden="1">#REF!</definedName>
    <definedName name="_7__123Graph_CCHART_15" hidden="1">#REF!</definedName>
    <definedName name="_8__123Graph_XCHART_10" hidden="1">#REF!</definedName>
    <definedName name="_9__123Graph_XCHART_13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COVID" hidden="1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FO" hidden="1">#REF!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yu" hidden="1">#REF!</definedName>
    <definedName name="gg" hidden="1">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frse4" hidden="1">{#N/A,#N/A,FALSE,"TMCOMP96";#N/A,#N/A,FALSE,"MAT96";#N/A,#N/A,FALSE,"FANDA96";#N/A,#N/A,FALSE,"INTRAN96";#N/A,#N/A,FALSE,"NAA9697";#N/A,#N/A,FALSE,"ECWEBB";#N/A,#N/A,FALSE,"MFT96";#N/A,#N/A,FALSE,"CTrecon"}</definedName>
    <definedName name="hguj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jhj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kyuh" hidden="1">{#N/A,#N/A,FALSE,"TMCOMP96";#N/A,#N/A,FALSE,"MAT96";#N/A,#N/A,FALSE,"FANDA96";#N/A,#N/A,FALSE,"INTRAN96";#N/A,#N/A,FALSE,"NAA9697";#N/A,#N/A,FALSE,"ECWEBB";#N/A,#N/A,FALSE,"MFT96";#N/A,#N/A,FALSE,"CTrecon"}</definedName>
    <definedName name="jyuhj" hidden="1">{#N/A,#N/A,FALSE,"TMCOMP96";#N/A,#N/A,FALSE,"MAT96";#N/A,#N/A,FALSE,"FANDA96";#N/A,#N/A,FALSE,"INTRAN96";#N/A,#N/A,FALSE,"NAA9697";#N/A,#N/A,FALSE,"ECWEBB";#N/A,#N/A,FALSE,"MFT96";#N/A,#N/A,FALSE,"CTrecon"}</definedName>
    <definedName name="l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#REF!</definedName>
    <definedName name="Population" hidden="1">#REF!</definedName>
    <definedName name="Profiles" hidden="1">#REF!</definedName>
    <definedName name="Projections" hidden="1">#REF!</definedName>
    <definedName name="Results" hidden="1">#REF!</definedName>
    <definedName name="sddd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444444444e" hidden="1">{#N/A,#N/A,FALSE,"TMCOMP96";#N/A,#N/A,FALSE,"MAT96";#N/A,#N/A,FALSE,"FANDA96";#N/A,#N/A,FALSE,"INTRAN96";#N/A,#N/A,FALSE,"NAA9697";#N/A,#N/A,FALSE,"ECWEBB";#N/A,#N/A,FALSE,"MFT96";#N/A,#N/A,FALSE,"CTrecon"}</definedName>
    <definedName name="tr44f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jyhv" hidden="1">{#N/A,#N/A,FALSE,"TMCOMP96";#N/A,#N/A,FALSE,"MAT96";#N/A,#N/A,FALSE,"FANDA96";#N/A,#N/A,FALSE,"INTRAN96";#N/A,#N/A,FALSE,"NAA9697";#N/A,#N/A,FALSE,"ECWEBB";#N/A,#N/A,FALSE,"MFT96";#N/A,#N/A,FALSE,"CTrecon"}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yght" hidden="1">{#N/A,#N/A,FALSE,"TMCOMP96";#N/A,#N/A,FALSE,"MAT96";#N/A,#N/A,FALSE,"FANDA96";#N/A,#N/A,FALSE,"INTRAN96";#N/A,#N/A,FALSE,"NAA9697";#N/A,#N/A,FALSE,"ECWEBB";#N/A,#N/A,FALSE,"MFT96";#N/A,#N/A,FALSE,"CTrecon"}</definedName>
    <definedName name="yhhfvf" hidden="1">{#N/A,#N/A,FALSE,"TMCOMP96";#N/A,#N/A,FALSE,"MAT96";#N/A,#N/A,FALSE,"FANDA96";#N/A,#N/A,FALSE,"INTRAN96";#N/A,#N/A,FALSE,"NAA9697";#N/A,#N/A,FALSE,"ECWEBB";#N/A,#N/A,FALSE,"MFT96";#N/A,#N/A,FALSE,"CTrecon"}</definedName>
    <definedName name="yhuyt" hidden="1">{#N/A,#N/A,FALSE,"TMCOMP96";#N/A,#N/A,FALSE,"MAT96";#N/A,#N/A,FALSE,"FANDA96";#N/A,#N/A,FALSE,"INTRAN96";#N/A,#N/A,FALSE,"NAA9697";#N/A,#N/A,FALSE,"ECWEBB";#N/A,#N/A,FALSE,"MFT96";#N/A,#N/A,FALSE,"CTrecon"}</definedName>
    <definedName name="Z_5774AB63_4B8A_11D6_8117_08005A7F5BB1_.wvu.Cols" hidden="1">#REF!</definedName>
    <definedName name="Z_5774AB63_4B8A_11D6_8117_08005A7F5BB1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4" l="1"/>
  <c r="D7" i="74"/>
  <c r="E7" i="74"/>
  <c r="F7" i="74"/>
  <c r="G7" i="74"/>
  <c r="B7" i="74"/>
  <c r="A5" i="2" l="1"/>
  <c r="A3" i="2"/>
  <c r="A4" i="2"/>
</calcChain>
</file>

<file path=xl/sharedStrings.xml><?xml version="1.0" encoding="utf-8"?>
<sst xmlns="http://schemas.openxmlformats.org/spreadsheetml/2006/main" count="46" uniqueCount="26">
  <si>
    <t>Supplementary Costing: Scottish Adult Disability Living Allowance - Figures</t>
  </si>
  <si>
    <t>Table of contents</t>
  </si>
  <si>
    <t>Figure 1: Spending on Scottish Adult Disability Living Allowance, £ million</t>
  </si>
  <si>
    <t>This worksheet contains one table.</t>
  </si>
  <si>
    <t>The table begins in cell A4. Notes are located below the table and begin in cell A6.</t>
  </si>
  <si>
    <t xml:space="preserve"> </t>
  </si>
  <si>
    <t>2024-25</t>
  </si>
  <si>
    <t>2025-26</t>
  </si>
  <si>
    <t>2026-27</t>
  </si>
  <si>
    <t>2027-28</t>
  </si>
  <si>
    <t>2028-29</t>
  </si>
  <si>
    <t>2029-30</t>
  </si>
  <si>
    <t>Spending</t>
  </si>
  <si>
    <t>Source: Scottish Fiscal Commission.</t>
  </si>
  <si>
    <t>Return to contents</t>
  </si>
  <si>
    <t>Figure 2: Scottish Adult DLA policy costing, £ million</t>
  </si>
  <si>
    <t>The table begins in cell A4. Notes are located below the table and begin in cell A8.</t>
  </si>
  <si>
    <t>End of DLA to ADP journey</t>
  </si>
  <si>
    <t>Case transfer to Scottish Adult DLA</t>
  </si>
  <si>
    <t>Net effect on overall social security spending</t>
  </si>
  <si>
    <t>Figure 3: Effect on spending from the end of the DLA to ADP journey, £ million</t>
  </si>
  <si>
    <t xml:space="preserve">The table begins in cell A4. Notes are located below the table and begin in cell A8. </t>
  </si>
  <si>
    <t>Payment</t>
  </si>
  <si>
    <t xml:space="preserve">Scottish Adult DLA </t>
  </si>
  <si>
    <t>Adult Disability Payment</t>
  </si>
  <si>
    <t xml:space="preserve">Net effect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</si>
</sst>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_(&quot;£&quot;* #,##0_);_(&quot;£&quot;* \(#,##0\);_(&quot;£&quot;* &quot;-&quot;_);_(@_)"/>
    <numFmt numFmtId="166" formatCode="_(&quot;£&quot;* #,##0.00_);_(&quot;£&quot;* \(#,##0.00\);_(&quot;£&quot;* &quot;-&quot;??_);_(@_)"/>
    <numFmt numFmtId="167" formatCode="_-* #,##0_-;\-* #,##0_-;_-* &quot;-&quot;??_-;_-@_-"/>
    <numFmt numFmtId="168" formatCode="#,##0_-;\-\ #,##0_-;_-* &quot;-&quot;_-;_-@_-"/>
    <numFmt numFmtId="169" formatCode="0.000000000"/>
    <numFmt numFmtId="170" formatCode="_-* #,##0.0_-;\-* #,##0.0_-;_-* &quot;-&quot;?_-;_-@_-"/>
  </numFmts>
  <fonts count="43" x14ac:knownFonts="1">
    <font>
      <sz val="12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sz val="9"/>
      <color theme="1"/>
      <name val="Helvetica"/>
    </font>
    <font>
      <sz val="9"/>
      <color rgb="FF2C2926"/>
      <name val="Helvetica"/>
    </font>
    <font>
      <sz val="11"/>
      <color rgb="FF2C2926"/>
      <name val="Helvetica"/>
    </font>
    <font>
      <sz val="8"/>
      <name val="Helvetica"/>
      <family val="2"/>
      <scheme val="minor"/>
    </font>
    <font>
      <b/>
      <sz val="12"/>
      <color theme="0"/>
      <name val="Helvetica"/>
      <family val="2"/>
      <scheme val="minor"/>
    </font>
    <font>
      <b/>
      <sz val="14"/>
      <color rgb="FF000000"/>
      <name val="Helvetica"/>
      <family val="2"/>
      <scheme val="minor"/>
    </font>
    <font>
      <b/>
      <sz val="12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theme="1"/>
      <name val="Helvetica"/>
    </font>
    <font>
      <sz val="12"/>
      <color rgb="FFFF0000"/>
      <name val="Helvetica"/>
    </font>
    <font>
      <b/>
      <sz val="12"/>
      <color rgb="FF3F3F3F"/>
      <name val="Helvetica"/>
      <family val="2"/>
      <scheme val="minor"/>
    </font>
    <font>
      <u/>
      <sz val="12"/>
      <color theme="11"/>
      <name val="Helvetica"/>
      <family val="2"/>
      <scheme val="minor"/>
    </font>
    <font>
      <sz val="18"/>
      <color theme="3"/>
      <name val="Helvetica"/>
      <family val="2"/>
      <scheme val="maj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57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sz val="11"/>
      <color theme="0"/>
      <name val="Helvetica"/>
      <family val="2"/>
      <scheme val="minor"/>
    </font>
    <font>
      <b/>
      <sz val="12"/>
      <color theme="1"/>
      <name val="Helvetica"/>
      <family val="2"/>
      <scheme val="minor"/>
    </font>
    <font>
      <u/>
      <sz val="10"/>
      <name val="Helvetica"/>
      <family val="2"/>
      <scheme val="minor"/>
    </font>
    <font>
      <sz val="10"/>
      <color theme="1"/>
      <name val="Helvetica"/>
      <family val="2"/>
      <scheme val="minor"/>
    </font>
    <font>
      <sz val="10"/>
      <color theme="0"/>
      <name val="Helvetica"/>
      <scheme val="minor"/>
    </font>
    <font>
      <u/>
      <sz val="12"/>
      <color rgb="FF0000FF"/>
      <name val="Helvetica"/>
      <family val="2"/>
      <scheme val="minor"/>
    </font>
    <font>
      <sz val="10"/>
      <name val="Arial"/>
      <family val="2"/>
    </font>
    <font>
      <sz val="10"/>
      <color rgb="FF006100"/>
      <name val="Arial"/>
      <family val="2"/>
    </font>
    <font>
      <b/>
      <sz val="14"/>
      <name val="Arial"/>
      <family val="2"/>
    </font>
    <font>
      <u/>
      <sz val="11"/>
      <color theme="10"/>
      <name val="Helvetica"/>
      <family val="2"/>
      <scheme val="minor"/>
    </font>
    <font>
      <b/>
      <sz val="30"/>
      <color rgb="FFFF0000"/>
      <name val="Helvetica"/>
    </font>
    <font>
      <b/>
      <sz val="12"/>
      <color rgb="FFFFFFFF"/>
      <name val="Helvetica"/>
      <family val="2"/>
    </font>
  </fonts>
  <fills count="4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9DEDA"/>
        <bgColor indexed="64"/>
      </patternFill>
    </fill>
    <fill>
      <patternFill patternType="solid">
        <fgColor rgb="FFE0CB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7E77"/>
        <bgColor indexed="64"/>
      </patternFill>
    </fill>
    <fill>
      <patternFill patternType="solid">
        <fgColor rgb="FFBAD7E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>
      <alignment horizontal="left" vertical="center"/>
    </xf>
    <xf numFmtId="164" fontId="5" fillId="0" borderId="0" applyFont="0" applyFill="0" applyBorder="0" applyAlignment="0" applyProtection="0"/>
    <xf numFmtId="0" fontId="36" fillId="0" borderId="0" applyNumberFormat="0" applyFill="0" applyBorder="0" applyProtection="0">
      <alignment horizontal="left" vertical="center"/>
    </xf>
    <xf numFmtId="0" fontId="13" fillId="0" borderId="0" applyNumberFormat="0" applyFill="0" applyProtection="0">
      <alignment horizontal="left" vertical="center"/>
    </xf>
    <xf numFmtId="0" fontId="14" fillId="0" borderId="0" applyNumberFormat="0" applyFill="0" applyProtection="0">
      <alignment horizontal="left" vertical="center"/>
    </xf>
    <xf numFmtId="0" fontId="12" fillId="0" borderId="2" applyNumberFormat="0" applyFill="0" applyAlignment="0" applyProtection="0"/>
    <xf numFmtId="0" fontId="15" fillId="0" borderId="1" applyNumberFormat="0" applyFill="0" applyAlignment="0" applyProtection="0"/>
    <xf numFmtId="170" fontId="4" fillId="0" borderId="0" applyFont="0" applyFill="0" applyBorder="0" applyAlignment="0" applyProtection="0"/>
    <xf numFmtId="0" fontId="18" fillId="2" borderId="4" applyNumberFormat="0" applyAlignment="0" applyProtection="0"/>
    <xf numFmtId="0" fontId="19" fillId="0" borderId="0" applyNumberFormat="0" applyFill="0" applyBorder="0" applyAlignment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5" applyNumberFormat="0" applyAlignment="0" applyProtection="0"/>
    <xf numFmtId="0" fontId="26" fillId="2" borderId="5" applyNumberFormat="0" applyAlignment="0" applyProtection="0"/>
    <xf numFmtId="0" fontId="27" fillId="0" borderId="6" applyNumberFormat="0" applyFill="0" applyAlignment="0" applyProtection="0"/>
    <xf numFmtId="0" fontId="28" fillId="9" borderId="7" applyNumberFormat="0" applyAlignment="0" applyProtection="0"/>
    <xf numFmtId="0" fontId="29" fillId="0" borderId="0" applyNumberFormat="0" applyFill="0" applyBorder="0" applyAlignment="0" applyProtection="0"/>
    <xf numFmtId="0" fontId="15" fillId="10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4" fillId="4" borderId="0">
      <alignment horizontal="left" vertical="center"/>
    </xf>
    <xf numFmtId="0" fontId="32" fillId="3" borderId="0">
      <alignment horizontal="left" vertical="center"/>
    </xf>
    <xf numFmtId="0" fontId="14" fillId="36" borderId="0">
      <alignment horizontal="left" vertical="center"/>
    </xf>
    <xf numFmtId="0" fontId="33" fillId="0" borderId="0" applyNumberFormat="0" applyFill="0" applyBorder="0" applyAlignment="0" applyProtection="0"/>
    <xf numFmtId="0" fontId="34" fillId="0" borderId="0"/>
    <xf numFmtId="164" fontId="2" fillId="0" borderId="0" applyFont="0" applyFill="0" applyBorder="0" applyAlignment="0" applyProtection="0"/>
    <xf numFmtId="0" fontId="35" fillId="37" borderId="10">
      <alignment vertical="center"/>
    </xf>
    <xf numFmtId="0" fontId="19" fillId="0" borderId="0" applyNumberFormat="0" applyFill="0" applyBorder="0" applyAlignment="0" applyProtection="0">
      <alignment horizontal="left" vertical="center"/>
    </xf>
    <xf numFmtId="0" fontId="19" fillId="0" borderId="0" applyNumberFormat="0" applyFill="0" applyBorder="0" applyAlignment="0" applyProtection="0">
      <alignment horizontal="left" vertical="center"/>
    </xf>
    <xf numFmtId="0" fontId="37" fillId="38" borderId="0">
      <protection locked="0"/>
    </xf>
    <xf numFmtId="0" fontId="28" fillId="9" borderId="7" applyNumberFormat="0" applyAlignment="0" applyProtection="0"/>
    <xf numFmtId="0" fontId="37" fillId="39" borderId="12">
      <alignment horizontal="center" vertical="center"/>
      <protection locked="0"/>
    </xf>
    <xf numFmtId="43" fontId="1" fillId="0" borderId="0" applyFont="0" applyFill="0" applyBorder="0" applyAlignment="0" applyProtection="0"/>
    <xf numFmtId="0" fontId="38" fillId="5" borderId="0" applyNumberFormat="0" applyBorder="0" applyAlignment="0" applyProtection="0"/>
    <xf numFmtId="0" fontId="39" fillId="0" borderId="0">
      <protection locked="0"/>
    </xf>
    <xf numFmtId="0" fontId="40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>
      <alignment horizontal="left" vertical="center"/>
    </xf>
    <xf numFmtId="0" fontId="36" fillId="0" borderId="0" xfId="2" applyFill="1">
      <alignment horizontal="left" vertical="center"/>
    </xf>
    <xf numFmtId="0" fontId="13" fillId="0" borderId="0" xfId="3" applyFill="1">
      <alignment horizontal="left" vertical="center"/>
    </xf>
    <xf numFmtId="0" fontId="6" fillId="0" borderId="0" xfId="0" applyFont="1">
      <alignment horizontal="left" vertical="center"/>
    </xf>
    <xf numFmtId="0" fontId="10" fillId="0" borderId="0" xfId="0" applyFont="1">
      <alignment horizontal="left" vertical="center"/>
    </xf>
    <xf numFmtId="0" fontId="8" fillId="0" borderId="0" xfId="0" applyFont="1">
      <alignment horizontal="left" vertical="center"/>
    </xf>
    <xf numFmtId="0" fontId="7" fillId="0" borderId="0" xfId="0" applyFont="1">
      <alignment horizontal="left" vertical="center"/>
    </xf>
    <xf numFmtId="0" fontId="16" fillId="0" borderId="0" xfId="0" applyFont="1">
      <alignment horizontal="left" vertical="center"/>
    </xf>
    <xf numFmtId="168" fontId="10" fillId="0" borderId="0" xfId="1" applyNumberFormat="1" applyFont="1" applyFill="1" applyBorder="1" applyAlignment="1">
      <alignment horizontal="right" vertical="center"/>
    </xf>
    <xf numFmtId="167" fontId="10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top" wrapText="1"/>
    </xf>
    <xf numFmtId="169" fontId="9" fillId="0" borderId="0" xfId="0" applyNumberFormat="1" applyFont="1" applyAlignment="1">
      <alignment vertical="top" wrapText="1"/>
    </xf>
    <xf numFmtId="0" fontId="17" fillId="0" borderId="0" xfId="0" applyFont="1">
      <alignment horizontal="left" vertical="center"/>
    </xf>
    <xf numFmtId="0" fontId="36" fillId="0" borderId="0" xfId="2" quotePrefix="1" applyFill="1" applyBorder="1">
      <alignment horizontal="left" vertical="center"/>
    </xf>
    <xf numFmtId="0" fontId="0" fillId="0" borderId="11" xfId="0" applyBorder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0" fontId="41" fillId="0" borderId="0" xfId="0" applyFont="1">
      <alignment horizontal="left" vertical="center"/>
    </xf>
    <xf numFmtId="1" fontId="0" fillId="0" borderId="11" xfId="0" applyNumberFormat="1" applyBorder="1" applyAlignment="1">
      <alignment horizontal="right" vertical="center"/>
    </xf>
    <xf numFmtId="0" fontId="42" fillId="35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</cellXfs>
  <cellStyles count="66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Assumptions" xfId="55" xr:uid="{9CB4B043-9FD3-44EF-A976-E664B57DDFB3}"/>
    <cellStyle name="Bad" xfId="16" builtinId="27" hidden="1"/>
    <cellStyle name="Calculation" xfId="19" builtinId="22" hidden="1"/>
    <cellStyle name="cells" xfId="58" xr:uid="{E5151A00-6E0F-44EB-A4F3-22FC2683950F}"/>
    <cellStyle name="Check Cell" xfId="21" builtinId="23" hidden="1"/>
    <cellStyle name="Check Cell 3 6" xfId="59" xr:uid="{BBAEC36E-A044-4AD3-8CA3-5F75DFB95E8C}"/>
    <cellStyle name="column field" xfId="60" xr:uid="{9CDB6BE1-7803-4A72-A8B9-B9346CB2EA2D}"/>
    <cellStyle name="Comma" xfId="1" builtinId="3"/>
    <cellStyle name="Comma [1]" xfId="7" xr:uid="{2C13B21F-E5F2-4E13-A73B-B1764C7FC273}"/>
    <cellStyle name="Comma 2" xfId="54" xr:uid="{2C5F3089-95E1-4F8E-B995-D7F770BBDA03}"/>
    <cellStyle name="Comma 3" xfId="61" xr:uid="{ACBF2014-D6D5-4D04-BAEA-E7C661DAF70B}"/>
    <cellStyle name="Currency" xfId="10" builtinId="4" hidden="1"/>
    <cellStyle name="Currency [0]" xfId="11" builtinId="7" hidden="1"/>
    <cellStyle name="Explanatory Text" xfId="24" builtinId="53" hidden="1"/>
    <cellStyle name="FER - Subheading" xfId="51" xr:uid="{D0C18521-E65E-4D8B-AB26-9C3D43B88FE2}"/>
    <cellStyle name="Followed Hyperlink" xfId="57" builtinId="9" hidden="1"/>
    <cellStyle name="Followed Hyperlink" xfId="56" builtinId="9" hidden="1"/>
    <cellStyle name="Followed Hyperlink" xfId="9" builtinId="9" hidden="1"/>
    <cellStyle name="Good" xfId="15" builtinId="26" hidden="1"/>
    <cellStyle name="Good 4" xfId="62" xr:uid="{CB9DCF92-B30C-4200-A9F2-C57674874002}"/>
    <cellStyle name="heading" xfId="63" xr:uid="{C68744E1-7590-49FE-8F2A-9DE11DB4175E}"/>
    <cellStyle name="Heading 1" xfId="3" builtinId="16" customBuiltin="1"/>
    <cellStyle name="Heading 2" xfId="4" builtinId="17" customBuiltin="1"/>
    <cellStyle name="Heading 3" xfId="5" builtinId="18" hidden="1" customBuiltin="1"/>
    <cellStyle name="Heading 4" xfId="14" builtinId="19" hidden="1"/>
    <cellStyle name="Hyperlink" xfId="2" builtinId="8" customBuiltin="1"/>
    <cellStyle name="Hyperlink 2" xfId="52" xr:uid="{DBEAD777-500E-4E82-B48C-F4EA9A3062AA}"/>
    <cellStyle name="Hyperlink 3" xfId="64" xr:uid="{BDB6E459-04E1-4FF3-A2EA-577973C923A8}"/>
    <cellStyle name="Input" xfId="18" builtinId="20" hidden="1"/>
    <cellStyle name="Linked Cell" xfId="20" builtinId="24" hidden="1"/>
    <cellStyle name="Neutral" xfId="17" builtinId="28" hidden="1"/>
    <cellStyle name="Normal" xfId="0" builtinId="0" customBuiltin="1"/>
    <cellStyle name="Normal 2" xfId="53" xr:uid="{91B6F9C6-4686-45ED-B3FF-B87C87372EA4}"/>
    <cellStyle name="Normal 3" xfId="65" xr:uid="{2D7F1265-C756-477C-98DB-3228CDD4FDA3}"/>
    <cellStyle name="Note" xfId="23" builtinId="10" hidden="1"/>
    <cellStyle name="Occassional paper - Subheading" xfId="49" xr:uid="{37E727C9-4C4C-42F3-8A90-7733CFC03A59}"/>
    <cellStyle name="Output" xfId="8" builtinId="21" hidden="1" customBuiltin="1"/>
    <cellStyle name="Per cent" xfId="12" builtinId="5" hidden="1"/>
    <cellStyle name="SEFF - Subheading" xfId="50" xr:uid="{5DC46259-97C2-4B31-AD98-CA6C066AEAD8}"/>
    <cellStyle name="Title" xfId="13" builtinId="15" hidden="1"/>
    <cellStyle name="Total" xfId="6" builtinId="25" hidden="1" customBuiltin="1"/>
    <cellStyle name="Warning Text" xfId="22" builtinId="11" hidden="1"/>
  </cellStyles>
  <dxfs count="33"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numFmt numFmtId="1" formatCode="0"/>
      <fill>
        <patternFill patternType="solid">
          <fgColor indexed="64"/>
          <bgColor rgb="FFF5FAF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>
          <bgColor rgb="FFEDF7F6"/>
        </patternFill>
      </fill>
    </dxf>
    <dxf>
      <font>
        <b/>
        <i val="0"/>
        <strike val="0"/>
        <color theme="0"/>
      </font>
      <fill>
        <patternFill>
          <bgColor rgb="FF397E77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397E77"/>
        </bottom>
        <vertical style="thin">
          <color theme="0" tint="-0.24994659260841701"/>
        </vertical>
        <horizontal/>
      </border>
    </dxf>
    <dxf>
      <fill>
        <patternFill>
          <bgColor rgb="FFF7F2FB"/>
        </patternFill>
      </fill>
    </dxf>
    <dxf>
      <font>
        <b/>
        <i val="0"/>
        <strike val="0"/>
        <color theme="0"/>
      </font>
      <fill>
        <patternFill>
          <bgColor rgb="FF8B63A6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8B63A6"/>
        </bottom>
        <vertical style="thin">
          <color theme="0" tint="-0.24994659260841701"/>
        </vertical>
        <horizontal/>
      </border>
    </dxf>
    <dxf>
      <fill>
        <patternFill>
          <bgColor rgb="FFEEF5FA"/>
        </patternFill>
      </fill>
    </dxf>
    <dxf>
      <font>
        <b/>
        <i val="0"/>
        <strike val="0"/>
        <color theme="0"/>
      </font>
      <fill>
        <patternFill>
          <bgColor rgb="FF42799A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8B63A6"/>
        </bottom>
        <vertical style="thin">
          <color theme="0" tint="-0.24994659260841701"/>
        </vertical>
        <horizontal/>
      </border>
    </dxf>
  </dxfs>
  <tableStyles count="3" defaultTableStyle="TableStyleMedium2" defaultPivotStyle="PivotStyleLight16">
    <tableStyle name="SFC - FER (blue - blue) no horiz borders" pivot="0" count="3" xr9:uid="{B1E257AB-1A40-4908-939D-9168A15ECBDD}">
      <tableStyleElement type="wholeTable" dxfId="32"/>
      <tableStyleElement type="headerRow" dxfId="31"/>
      <tableStyleElement type="secondRowStripe" dxfId="30"/>
    </tableStyle>
    <tableStyle name="SFC - Occasional paper (purple - purple) no horiz borders" pivot="0" count="3" xr9:uid="{C80EF4EA-48C4-4F3E-B8A1-B2999417CED6}">
      <tableStyleElement type="wholeTable" dxfId="29"/>
      <tableStyleElement type="headerRow" dxfId="28"/>
      <tableStyleElement type="secondRowStripe" dxfId="27"/>
    </tableStyle>
    <tableStyle name="SFC - SEFF (teal - teal) no horiz borders" pivot="0" count="3" xr9:uid="{E62E5E58-7CF0-41F1-83EC-F0D21D7BD2BD}">
      <tableStyleElement type="wholeTable" dxfId="26"/>
      <tableStyleElement type="headerRow" dxfId="25"/>
      <tableStyleElement type="secondRowStripe" dxfId="24"/>
    </tableStyle>
  </tableStyles>
  <colors>
    <mruColors>
      <color rgb="FFF5FAF9"/>
      <color rgb="FFB17DD6"/>
      <color rgb="FF39A095"/>
      <color rgb="FFEDF7F6"/>
      <color rgb="FF2C5E59"/>
      <color rgb="FFB9DEDA"/>
      <color rgb="FF3B817A"/>
      <color rgb="FF0000FF"/>
      <color rgb="FFD77475"/>
      <color rgb="FF181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56419B-BC2C-4B16-853D-3DCC3EC5A341}" name="Contents" displayName="Contents" ref="A2:A5" totalsRowShown="0" headerRowDxfId="23">
  <autoFilter ref="A2:A5" xr:uid="{B656419B-BC2C-4B16-853D-3DCC3EC5A341}">
    <filterColumn colId="0" hiddenButton="1"/>
  </autoFilter>
  <tableColumns count="1">
    <tableColumn id="1" xr3:uid="{A78E3BF8-7FAC-4D0B-B649-B1A518D87025}" name="Table of contents"/>
  </tableColumns>
  <tableStyleInfo name="SFC - SEFF (teal - teal) no horiz border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49F82E-7B4D-4B31-BF0D-26B3CDF055D9}" name="Figure1" displayName="Figure1" ref="A4:G5" totalsRowShown="0" headerRowDxfId="22" dataCellStyle="Normal">
  <autoFilter ref="A4:G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8E38173-23F8-4150-BA74-98037B786DE4}" name=" " dataCellStyle="Normal"/>
    <tableColumn id="5" xr3:uid="{CABB53CB-8FDC-4730-9E8B-4A99BCC42581}" name="2024-25" dataDxfId="21" dataCellStyle="Normal"/>
    <tableColumn id="6" xr3:uid="{BF7534A0-1D36-47F3-8858-9C865877D6D4}" name="2025-26" dataDxfId="20" dataCellStyle="Normal"/>
    <tableColumn id="7" xr3:uid="{8FB1CE72-0C31-4A0C-88D7-E1DBC19BAEC0}" name="2026-27" dataDxfId="19" dataCellStyle="Normal"/>
    <tableColumn id="8" xr3:uid="{A0E0AF5A-09D4-4A15-9929-A91AD2E7323C}" name="2027-28" dataDxfId="18" dataCellStyle="Normal"/>
    <tableColumn id="9" xr3:uid="{1B834031-3F97-462E-A4D0-DCD6BB355568}" name="2028-29" dataDxfId="17" dataCellStyle="Normal"/>
    <tableColumn id="2" xr3:uid="{8029C9E6-625E-4382-86E4-9D416D2A28B5}" name="2029-30" dataDxfId="16" dataCellStyle="Normal"/>
  </tableColumns>
  <tableStyleInfo name="SFC - SEFF (teal - teal) no horiz border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ACCE9C2-4891-44A1-828F-4D67FA188792}" name="Figure2" displayName="Figure2" ref="A4:G7" totalsRowShown="0" headerRowDxfId="15" dataCellStyle="Normal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65F6881-E464-4C0D-BAC1-D883175E562F}" name=" " dataCellStyle="Normal"/>
    <tableColumn id="5" xr3:uid="{62331DE6-7CE7-4FA8-ADBC-787747EE426D}" name="2024-25" dataDxfId="14" dataCellStyle="Normal"/>
    <tableColumn id="6" xr3:uid="{75154973-3803-48DD-8C56-D53789E8D372}" name="2025-26" dataDxfId="13" dataCellStyle="Normal"/>
    <tableColumn id="7" xr3:uid="{0CA3F0D5-D151-48E1-B15F-8A07FB894AC6}" name="2026-27" dataDxfId="12" dataCellStyle="Normal"/>
    <tableColumn id="8" xr3:uid="{2ECCFD80-D9D4-4B7C-8DED-E3EEF5C87107}" name="2027-28" dataDxfId="11" dataCellStyle="Normal"/>
    <tableColumn id="9" xr3:uid="{00918170-AB75-4976-82C2-E21D443B30D9}" name="2028-29" dataDxfId="10" dataCellStyle="Normal"/>
    <tableColumn id="2" xr3:uid="{A0CA66C4-F2B8-40DE-BCCE-35F2A72F0D13}" name="2029-30" dataDxfId="9" dataCellStyle="Normal"/>
  </tableColumns>
  <tableStyleInfo name="SFC - SEFF (teal - teal) no horiz border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CF33529-4AAF-45FC-AB87-669F2949C36C}" name="Figure3" displayName="Figure3" ref="A4:G7" totalsRowShown="0" headerRowDxfId="8" dataDxfId="7" dataCellStyle="Normal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83E1634-3BAC-47A3-ADCE-C4796F4E70A9}" name="Payment" dataDxfId="6" dataCellStyle="Normal"/>
    <tableColumn id="3" xr3:uid="{18522741-CFFB-476C-9F60-4B220FA864B4}" name="2024-25" dataDxfId="5" dataCellStyle="Normal"/>
    <tableColumn id="4" xr3:uid="{26BAFE5F-D7C9-488E-A3EB-ED7709DB1B55}" name="2025-26" dataDxfId="4" dataCellStyle="Normal"/>
    <tableColumn id="5" xr3:uid="{EA4273F3-A236-4C25-8F07-B11AD6C1E5F7}" name="2026-27" dataDxfId="3" dataCellStyle="Normal"/>
    <tableColumn id="6" xr3:uid="{4FE7EF36-AF87-4B0D-9F37-28011A882710}" name="2027-28" dataDxfId="2" dataCellStyle="Normal"/>
    <tableColumn id="7" xr3:uid="{42E13FD5-746C-4B82-A5D0-23FBFC089251}" name="2028-29" dataDxfId="1" dataCellStyle="Normal"/>
    <tableColumn id="8" xr3:uid="{49D4831B-F4F5-4BB1-AAF0-A605EF0A37D9}" name="2029-30" dataDxfId="0" dataCellStyle="Normal"/>
  </tableColumns>
  <tableStyleInfo name="SFC - SEFF (teal - teal) no horiz borde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FC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F39E2A"/>
      </a:accent1>
      <a:accent2>
        <a:srgbClr val="B17DD6"/>
      </a:accent2>
      <a:accent3>
        <a:srgbClr val="4FACA2"/>
      </a:accent3>
      <a:accent4>
        <a:srgbClr val="539AC9"/>
      </a:accent4>
      <a:accent5>
        <a:srgbClr val="8F8F8F"/>
      </a:accent5>
      <a:accent6>
        <a:srgbClr val="000000"/>
      </a:accent6>
      <a:hlink>
        <a:srgbClr val="0563C1"/>
      </a:hlink>
      <a:folHlink>
        <a:srgbClr val="954F72"/>
      </a:folHlink>
    </a:clrScheme>
    <a:fontScheme name="SFC">
      <a:majorFont>
        <a:latin typeface="Helvetica"/>
        <a:ea typeface=""/>
        <a:cs typeface=""/>
      </a:majorFont>
      <a:minorFont>
        <a:latin typeface="Helvetic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resentation2" id="{B84D513F-D5F7-48A1-8D30-8B40C5D18A49}" vid="{5FC08C5C-AFA0-4E30-B3BD-6600DCD2D1F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showGridLines="0" tabSelected="1" workbookViewId="0"/>
  </sheetViews>
  <sheetFormatPr defaultColWidth="8.44140625" defaultRowHeight="20.100000000000001" customHeight="1" x14ac:dyDescent="0.2"/>
  <cols>
    <col min="1" max="1" width="79.6640625" style="7" bestFit="1" customWidth="1"/>
    <col min="2" max="16384" width="8.44140625" style="7"/>
  </cols>
  <sheetData>
    <row r="1" spans="1:3" ht="20.100000000000001" customHeight="1" x14ac:dyDescent="0.2">
      <c r="A1" s="2" t="s">
        <v>0</v>
      </c>
      <c r="C1" s="12"/>
    </row>
    <row r="2" spans="1:3" ht="20.100000000000001" customHeight="1" x14ac:dyDescent="0.2">
      <c r="A2" t="s">
        <v>1</v>
      </c>
      <c r="C2" s="3"/>
    </row>
    <row r="3" spans="1:3" ht="20.100000000000001" customHeight="1" x14ac:dyDescent="0.2">
      <c r="A3" s="13" t="str">
        <f>'Figure 1'!A1</f>
        <v>Figure 1: Spending on Scottish Adult Disability Living Allowance, £ million</v>
      </c>
    </row>
    <row r="4" spans="1:3" ht="20.100000000000001" customHeight="1" x14ac:dyDescent="0.2">
      <c r="A4" s="13" t="str">
        <f>'Figure 2'!A1</f>
        <v>Figure 2: Scottish Adult DLA policy costing, £ million</v>
      </c>
    </row>
    <row r="5" spans="1:3" ht="20.100000000000001" customHeight="1" x14ac:dyDescent="0.2">
      <c r="A5" s="13" t="str">
        <f>'Figure 3'!A1</f>
        <v>Figure 3: Effect on spending from the end of the DLA to ADP journey, £ million</v>
      </c>
    </row>
    <row r="8" spans="1:3" ht="20.100000000000001" customHeight="1" x14ac:dyDescent="0.2">
      <c r="A8" s="17"/>
    </row>
  </sheetData>
  <hyperlinks>
    <hyperlink ref="A4" location="'Figure 2'!A1" display="'Figure 2'!A1" xr:uid="{F8474508-5F27-4A7B-BE4F-F01D15746F2D}"/>
    <hyperlink ref="A5" location="'Figure 3'!A1" display="'Figure 3'!A1" xr:uid="{3993B759-9506-491F-BDF2-9A75E7307592}"/>
    <hyperlink ref="A3" location="'Figure 1'!A1" display="'Figure 1'!A1" xr:uid="{99F614FF-9D76-465D-BBF9-33F9988653C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23B5-A37C-435A-B84D-A5B5BCC7D8F7}">
  <dimension ref="A1:G14"/>
  <sheetViews>
    <sheetView showGridLines="0" zoomScaleNormal="100" workbookViewId="0"/>
  </sheetViews>
  <sheetFormatPr defaultColWidth="8.44140625" defaultRowHeight="20.100000000000001" customHeight="1" x14ac:dyDescent="0.2"/>
  <cols>
    <col min="1" max="1" width="10.6640625" style="3" customWidth="1"/>
    <col min="2" max="6" width="8" style="3" bestFit="1" customWidth="1"/>
    <col min="7" max="7" width="7.44140625" style="3" bestFit="1" customWidth="1"/>
    <col min="8" max="16384" width="8.44140625" style="3"/>
  </cols>
  <sheetData>
    <row r="1" spans="1:7" ht="20.100000000000001" customHeight="1" x14ac:dyDescent="0.2">
      <c r="A1" s="2" t="s">
        <v>2</v>
      </c>
      <c r="B1" s="4"/>
      <c r="C1" s="4"/>
      <c r="D1" s="4"/>
    </row>
    <row r="2" spans="1:7" ht="20.100000000000001" customHeight="1" x14ac:dyDescent="0.2">
      <c r="A2" t="s">
        <v>3</v>
      </c>
      <c r="B2" s="4"/>
      <c r="C2" s="4"/>
      <c r="D2" s="4"/>
    </row>
    <row r="3" spans="1:7" ht="20.100000000000001" customHeight="1" x14ac:dyDescent="0.2">
      <c r="A3" t="s">
        <v>4</v>
      </c>
      <c r="B3" s="4"/>
      <c r="C3" s="4"/>
      <c r="D3" s="4"/>
    </row>
    <row r="4" spans="1:7" s="7" customFormat="1" ht="20.100000000000001" customHeight="1" x14ac:dyDescent="0.2">
      <c r="A4" s="21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20" t="s">
        <v>11</v>
      </c>
    </row>
    <row r="5" spans="1:7" ht="20.100000000000001" customHeight="1" x14ac:dyDescent="0.2">
      <c r="A5" s="14" t="s">
        <v>12</v>
      </c>
      <c r="B5" s="18">
        <v>423.5212918219928</v>
      </c>
      <c r="C5" s="18">
        <v>393.88021225783183</v>
      </c>
      <c r="D5" s="18">
        <v>361.28970367399637</v>
      </c>
      <c r="E5" s="18">
        <v>333.12592062660491</v>
      </c>
      <c r="F5" s="18">
        <v>306.28925370406228</v>
      </c>
      <c r="G5" s="18">
        <v>281.21631399703853</v>
      </c>
    </row>
    <row r="6" spans="1:7" ht="20.100000000000001" customHeight="1" x14ac:dyDescent="0.2">
      <c r="A6" t="s">
        <v>13</v>
      </c>
      <c r="B6" s="8"/>
      <c r="C6" s="8"/>
      <c r="D6" s="8"/>
      <c r="E6" s="8"/>
      <c r="F6" s="9"/>
    </row>
    <row r="7" spans="1:7" ht="20.100000000000001" customHeight="1" x14ac:dyDescent="0.2">
      <c r="A7" s="1" t="s">
        <v>14</v>
      </c>
      <c r="B7" s="10"/>
      <c r="C7" s="10"/>
      <c r="D7" s="11"/>
      <c r="E7" s="10"/>
      <c r="F7" s="10"/>
    </row>
    <row r="13" spans="1:7" ht="20.100000000000001" customHeight="1" x14ac:dyDescent="0.2">
      <c r="A13" s="5"/>
    </row>
    <row r="14" spans="1:7" ht="20.100000000000001" customHeight="1" x14ac:dyDescent="0.2">
      <c r="A14" s="6"/>
      <c r="B14" s="6"/>
      <c r="C14" s="6"/>
    </row>
  </sheetData>
  <hyperlinks>
    <hyperlink ref="A7" location="'Table of contents'!A1" display="Return to contents" xr:uid="{FDA6EB7C-8896-4D8D-8B1A-5B2A7B5D705E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6F77-8C48-405D-B795-ED326E7D603A}">
  <dimension ref="A1:G16"/>
  <sheetViews>
    <sheetView showGridLines="0" zoomScaleNormal="100" workbookViewId="0"/>
  </sheetViews>
  <sheetFormatPr defaultColWidth="8.44140625" defaultRowHeight="20.100000000000001" customHeight="1" x14ac:dyDescent="0.2"/>
  <cols>
    <col min="1" max="1" width="37.33203125" style="3" customWidth="1"/>
    <col min="2" max="6" width="8" style="3" bestFit="1" customWidth="1"/>
    <col min="7" max="7" width="7.44140625" style="3" bestFit="1" customWidth="1"/>
    <col min="8" max="16384" width="8.44140625" style="3"/>
  </cols>
  <sheetData>
    <row r="1" spans="1:7" ht="20.100000000000001" customHeight="1" x14ac:dyDescent="0.2">
      <c r="A1" s="2" t="s">
        <v>15</v>
      </c>
      <c r="B1" s="4"/>
      <c r="C1" s="4"/>
      <c r="D1" s="4"/>
    </row>
    <row r="2" spans="1:7" ht="20.100000000000001" customHeight="1" x14ac:dyDescent="0.2">
      <c r="A2" t="s">
        <v>3</v>
      </c>
      <c r="B2" s="4"/>
      <c r="C2" s="4"/>
      <c r="D2" s="4"/>
    </row>
    <row r="3" spans="1:7" ht="20.100000000000001" customHeight="1" x14ac:dyDescent="0.2">
      <c r="A3" t="s">
        <v>16</v>
      </c>
      <c r="B3" s="4"/>
      <c r="C3" s="4"/>
      <c r="D3" s="4"/>
    </row>
    <row r="4" spans="1:7" s="7" customFormat="1" ht="20.100000000000001" customHeight="1" x14ac:dyDescent="0.2">
      <c r="A4" s="21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20" t="s">
        <v>11</v>
      </c>
    </row>
    <row r="5" spans="1:7" ht="20.100000000000001" customHeight="1" x14ac:dyDescent="0.2">
      <c r="A5" t="s">
        <v>17</v>
      </c>
      <c r="B5" s="15">
        <v>0.59102685537783373</v>
      </c>
      <c r="C5" s="15">
        <v>-1.9462590729893918</v>
      </c>
      <c r="D5" s="15">
        <v>-2.1382708873834417</v>
      </c>
      <c r="E5" s="15">
        <v>-1.1543995748799034</v>
      </c>
      <c r="F5" s="15">
        <v>-1.0076876660490939</v>
      </c>
      <c r="G5" s="15">
        <v>-1.4376149624554841</v>
      </c>
    </row>
    <row r="6" spans="1:7" ht="20.100000000000001" customHeight="1" x14ac:dyDescent="0.2">
      <c r="A6" t="s">
        <v>18</v>
      </c>
      <c r="B6" s="15">
        <v>0</v>
      </c>
      <c r="C6" s="15">
        <v>2.1614694607291653</v>
      </c>
      <c r="D6" s="15">
        <v>0</v>
      </c>
      <c r="E6" s="15">
        <v>0</v>
      </c>
      <c r="F6" s="15">
        <v>0</v>
      </c>
      <c r="G6" s="15">
        <v>0</v>
      </c>
    </row>
    <row r="7" spans="1:7" ht="20.100000000000001" customHeight="1" x14ac:dyDescent="0.2">
      <c r="A7" s="14" t="s">
        <v>19</v>
      </c>
      <c r="B7" s="16">
        <f>SUM(B5:B6)</f>
        <v>0.59102685537783373</v>
      </c>
      <c r="C7" s="16">
        <f t="shared" ref="C7:G7" si="0">SUM(C5:C6)</f>
        <v>0.21521038773977352</v>
      </c>
      <c r="D7" s="16">
        <f t="shared" si="0"/>
        <v>-2.1382708873834417</v>
      </c>
      <c r="E7" s="16">
        <f t="shared" si="0"/>
        <v>-1.1543995748799034</v>
      </c>
      <c r="F7" s="16">
        <f t="shared" si="0"/>
        <v>-1.0076876660490939</v>
      </c>
      <c r="G7" s="16">
        <f t="shared" si="0"/>
        <v>-1.4376149624554841</v>
      </c>
    </row>
    <row r="8" spans="1:7" ht="20.100000000000001" customHeight="1" x14ac:dyDescent="0.2">
      <c r="A8" t="s">
        <v>13</v>
      </c>
      <c r="B8" s="8"/>
      <c r="C8" s="8"/>
      <c r="D8" s="8"/>
      <c r="E8" s="8"/>
      <c r="F8" s="9"/>
    </row>
    <row r="9" spans="1:7" ht="20.100000000000001" customHeight="1" x14ac:dyDescent="0.2">
      <c r="A9" s="1" t="s">
        <v>14</v>
      </c>
      <c r="B9" s="10"/>
      <c r="C9" s="10"/>
      <c r="D9" s="10"/>
      <c r="E9" s="10"/>
      <c r="F9" s="10"/>
      <c r="G9" s="10"/>
    </row>
    <row r="15" spans="1:7" ht="20.100000000000001" customHeight="1" x14ac:dyDescent="0.2">
      <c r="A15" s="5"/>
    </row>
    <row r="16" spans="1:7" ht="20.100000000000001" customHeight="1" x14ac:dyDescent="0.2">
      <c r="A16" s="6"/>
      <c r="B16" s="6"/>
      <c r="C16" s="6"/>
    </row>
  </sheetData>
  <phoneticPr fontId="11" type="noConversion"/>
  <hyperlinks>
    <hyperlink ref="A9" location="'Table of contents'!A1" display="Return to contents" xr:uid="{17E4A5E6-4A06-4444-952B-D8FFC3485677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B497-1C37-4AD4-8516-2B52259D3D83}">
  <dimension ref="A1:G12"/>
  <sheetViews>
    <sheetView showGridLines="0" zoomScaleNormal="100" workbookViewId="0"/>
  </sheetViews>
  <sheetFormatPr defaultColWidth="8.44140625" defaultRowHeight="20.100000000000001" customHeight="1" x14ac:dyDescent="0.2"/>
  <cols>
    <col min="1" max="1" width="21.109375" style="3" customWidth="1"/>
    <col min="2" max="7" width="8.5546875" style="3" bestFit="1" customWidth="1"/>
    <col min="8" max="16384" width="8.44140625" style="3"/>
  </cols>
  <sheetData>
    <row r="1" spans="1:7" ht="20.100000000000001" customHeight="1" x14ac:dyDescent="0.2">
      <c r="A1" s="2" t="s">
        <v>20</v>
      </c>
      <c r="B1" s="4"/>
      <c r="C1" s="4"/>
      <c r="D1" s="4"/>
    </row>
    <row r="2" spans="1:7" ht="20.100000000000001" customHeight="1" x14ac:dyDescent="0.2">
      <c r="A2" t="s">
        <v>3</v>
      </c>
      <c r="B2" s="4"/>
      <c r="C2" s="4"/>
      <c r="D2" s="4"/>
    </row>
    <row r="3" spans="1:7" ht="20.100000000000001" customHeight="1" x14ac:dyDescent="0.2">
      <c r="A3" t="s">
        <v>21</v>
      </c>
      <c r="B3" s="4"/>
      <c r="C3" s="4"/>
      <c r="D3" s="4"/>
    </row>
    <row r="4" spans="1:7" s="7" customFormat="1" ht="20.100000000000001" customHeight="1" x14ac:dyDescent="0.2">
      <c r="A4" s="21" t="s">
        <v>22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20" t="s">
        <v>11</v>
      </c>
    </row>
    <row r="5" spans="1:7" ht="20.100000000000001" customHeight="1" x14ac:dyDescent="0.2">
      <c r="A5" t="s">
        <v>23</v>
      </c>
      <c r="B5" s="15">
        <v>1.4018971126092197</v>
      </c>
      <c r="C5" s="15">
        <v>11.679229978549699</v>
      </c>
      <c r="D5" s="15">
        <v>21.207081695686213</v>
      </c>
      <c r="E5" s="15">
        <v>29.480401441149581</v>
      </c>
      <c r="F5" s="15">
        <v>36.50157125665811</v>
      </c>
      <c r="G5" s="15">
        <v>42.465612784153365</v>
      </c>
    </row>
    <row r="6" spans="1:7" ht="20.100000000000001" customHeight="1" x14ac:dyDescent="0.2">
      <c r="A6" t="s">
        <v>24</v>
      </c>
      <c r="B6" s="15">
        <v>-0.81087025723138595</v>
      </c>
      <c r="C6" s="15">
        <v>-13.625489051539091</v>
      </c>
      <c r="D6" s="15">
        <v>-23.345352583069655</v>
      </c>
      <c r="E6" s="15">
        <v>-30.634801016029485</v>
      </c>
      <c r="F6" s="15">
        <v>-37.509258922707204</v>
      </c>
      <c r="G6" s="15">
        <v>-43.903227746608849</v>
      </c>
    </row>
    <row r="7" spans="1:7" ht="20.100000000000001" customHeight="1" x14ac:dyDescent="0.2">
      <c r="A7" s="14" t="s">
        <v>25</v>
      </c>
      <c r="B7" s="16">
        <v>0.59102685537783373</v>
      </c>
      <c r="C7" s="16">
        <v>-1.9462590729893918</v>
      </c>
      <c r="D7" s="16">
        <v>-2.1382708873834417</v>
      </c>
      <c r="E7" s="16">
        <v>-1.1543995748799034</v>
      </c>
      <c r="F7" s="16">
        <v>-1.0076876660490939</v>
      </c>
      <c r="G7" s="16">
        <v>-1.4376149624554841</v>
      </c>
    </row>
    <row r="8" spans="1:7" ht="20.100000000000001" customHeight="1" x14ac:dyDescent="0.2">
      <c r="A8" t="s">
        <v>13</v>
      </c>
      <c r="B8" s="8"/>
      <c r="C8" s="8"/>
      <c r="D8" s="8"/>
      <c r="E8" s="8"/>
      <c r="F8" s="9"/>
    </row>
    <row r="9" spans="1:7" ht="20.100000000000001" customHeight="1" x14ac:dyDescent="0.2">
      <c r="A9" s="1" t="s">
        <v>14</v>
      </c>
    </row>
    <row r="10" spans="1:7" ht="20.100000000000001" customHeight="1" x14ac:dyDescent="0.2">
      <c r="A10" s="3" t="s">
        <v>5</v>
      </c>
    </row>
    <row r="11" spans="1:7" ht="20.100000000000001" customHeight="1" x14ac:dyDescent="0.2">
      <c r="A11" s="5"/>
    </row>
    <row r="12" spans="1:7" ht="20.100000000000001" customHeight="1" x14ac:dyDescent="0.2">
      <c r="A12" s="6"/>
    </row>
  </sheetData>
  <hyperlinks>
    <hyperlink ref="A9" location="'Figure 3'!A1" display="Return to contents" xr:uid="{48A4C0DF-E79E-4CD8-9A84-7B6CC6ADD5DA}"/>
  </hyperlink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A50206018</value>
    </field>
    <field name="Objective-Title">
      <value order="0">Annex A - May 2024 - SEFF - Policy Costings - Figures</value>
    </field>
    <field name="Objective-Description">
      <value order="0"/>
    </field>
    <field name="Objective-CreationStamp">
      <value order="0">2024-09-24T07:38:22Z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2024-09-24T07:38:24Z</value>
    </field>
    <field name="Objective-Owner">
      <value order="0">Forner, Francisco F (U417420)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2024 Forecast: 2024-2029</value>
    </field>
    <field name="Objective-Parent">
      <value order="0">Scottish Fiscal Commission: Research and Analysis - Medium Term Financial Strategy 2024 Forecast: 2024-2029</value>
    </field>
    <field name="Objective-State">
      <value order="0">Being Drafted</value>
    </field>
    <field name="Objective-VersionId">
      <value order="0">vA75529802</value>
    </field>
    <field name="Objective-Version">
      <value order="0">0.1</value>
    </field>
    <field name="Objective-VersionNumber">
      <value order="0">1</value>
    </field>
    <field name="Objective-VersionComment">
      <value order="0"/>
    </field>
    <field name="Objective-FileNumber">
      <value order="0">STAT/654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AAF561F9ADB4885727C079A5DAC85" ma:contentTypeVersion="8" ma:contentTypeDescription="Create a new document." ma:contentTypeScope="" ma:versionID="a539c3165b6593062f460dd9241d3f14">
  <xsd:schema xmlns:xsd="http://www.w3.org/2001/XMLSchema" xmlns:xs="http://www.w3.org/2001/XMLSchema" xmlns:p="http://schemas.microsoft.com/office/2006/metadata/properties" xmlns:ns2="647419e5-caa0-404b-a032-241ffc586054" xmlns:ns3="b29fce08-7649-4bd2-a5e7-3d93270eea8a" targetNamespace="http://schemas.microsoft.com/office/2006/metadata/properties" ma:root="true" ma:fieldsID="85e15432bac06e9d3d117d02f4e307a7" ns2:_="" ns3:_="">
    <xsd:import namespace="647419e5-caa0-404b-a032-241ffc586054"/>
    <xsd:import namespace="b29fce08-7649-4bd2-a5e7-3d93270eea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419e5-caa0-404b-a032-241ffc586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fce08-7649-4bd2-a5e7-3d93270eea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9fce08-7649-4bd2-a5e7-3d93270eea8a">
      <UserInfo>
        <DisplayName>Ian Halliday</DisplayName>
        <AccountId>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itemProps2.xml><?xml version="1.0" encoding="utf-8"?>
<ds:datastoreItem xmlns:ds="http://schemas.openxmlformats.org/officeDocument/2006/customXml" ds:itemID="{81A3F350-3295-407D-B598-33CA1866C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99DCB1-C97E-4B43-8C18-810F127DD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419e5-caa0-404b-a032-241ffc586054"/>
    <ds:schemaRef ds:uri="b29fce08-7649-4bd2-a5e7-3d93270eea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06C117-6890-4EE2-8E89-A5241204BC50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647419e5-caa0-404b-a032-241ffc586054"/>
    <ds:schemaRef ds:uri="http://schemas.openxmlformats.org/package/2006/metadata/core-properties"/>
    <ds:schemaRef ds:uri="b29fce08-7649-4bd2-a5e7-3d93270eea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Figure 1</vt:lpstr>
      <vt:lpstr>Figure 2</vt:lpstr>
      <vt:lpstr>Figure 3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Supplementary Costing: Scottish Adult Disability Living Allowance - Figures</dc:title>
  <dc:subject/>
  <dc:creator>U445289</dc:creator>
  <cp:keywords/>
  <dc:description/>
  <cp:lastModifiedBy>Francisco Forner</cp:lastModifiedBy>
  <cp:revision/>
  <dcterms:created xsi:type="dcterms:W3CDTF">2020-04-02T13:20:57Z</dcterms:created>
  <dcterms:modified xsi:type="dcterms:W3CDTF">2024-10-29T11:15:49Z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A50206018</vt:lpwstr>
  </property>
  <property fmtid="{D5CDD505-2E9C-101B-9397-08002B2CF9AE}" pid="4" name="Objective-Title">
    <vt:lpwstr>Annex A - May 2024 - SEFF - Policy Costings -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2024-09-24T07:38:22Z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2024-09-24T07:38:24Z</vt:filetime>
  </property>
  <property fmtid="{D5CDD505-2E9C-101B-9397-08002B2CF9AE}" pid="11" name="Objective-Owner">
    <vt:lpwstr>Forner, Francisco F (U417420)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2024 Forecast: 2024-2029</vt:lpwstr>
  </property>
  <property fmtid="{D5CDD505-2E9C-101B-9397-08002B2CF9AE}" pid="13" name="Objective-Parent">
    <vt:lpwstr>Scottish Fiscal Commission: Research and Analysis - Medium Term Financial Strategy 2024 Forecast: 2024-2029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vA75529802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STAT/654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  <property fmtid="{D5CDD505-2E9C-101B-9397-08002B2CF9AE}" pid="29" name="ContentTypeId">
    <vt:lpwstr>0x0101006AEAAF561F9ADB4885727C079A5DAC85</vt:lpwstr>
  </property>
  <property fmtid="{D5CDD505-2E9C-101B-9397-08002B2CF9AE}" pid="30" name="MediaServiceImageTags">
    <vt:lpwstr/>
  </property>
</Properties>
</file>