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cotsconnect.sharepoint.com/sites/SFCSocialSecurity-Org-SFC/Shared Documents/PAWHP costing/"/>
    </mc:Choice>
  </mc:AlternateContent>
  <xr:revisionPtr revIDLastSave="422" documentId="8_{724B4B64-4E73-4318-9304-8FDB7E93ECA1}" xr6:coauthVersionLast="47" xr6:coauthVersionMax="47" xr10:uidLastSave="{5A6276FB-7228-44A0-8B3E-F3394972C7A3}"/>
  <bookViews>
    <workbookView xWindow="-5685" yWindow="-14925" windowWidth="21600" windowHeight="12735" tabRatio="895" xr2:uid="{00000000-000D-0000-FFFF-FFFF00000000}"/>
  </bookViews>
  <sheets>
    <sheet name="Table of Contents" sheetId="2" r:id="rId1"/>
    <sheet name="PAWHP Supplementary Costing" sheetId="3" r:id="rId2"/>
    <sheet name="Figure 1" sheetId="75" r:id="rId3"/>
    <sheet name="Figure 2" sheetId="37" r:id="rId4"/>
    <sheet name="Figure 3" sheetId="76" r:id="rId5"/>
    <sheet name="Figure 4" sheetId="7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</calcChain>
</file>

<file path=xl/sharedStrings.xml><?xml version="1.0" encoding="utf-8"?>
<sst xmlns="http://schemas.openxmlformats.org/spreadsheetml/2006/main" count="64" uniqueCount="32">
  <si>
    <t>Table of Contents</t>
  </si>
  <si>
    <t>Return to Contents</t>
  </si>
  <si>
    <t>This worksheet contains one table.</t>
  </si>
  <si>
    <t xml:space="preserve">The table begins in cell A4. Notes are located below the table and begin in cell A6. </t>
  </si>
  <si>
    <t>2024-25</t>
  </si>
  <si>
    <t>2025-26</t>
  </si>
  <si>
    <t>2026-27</t>
  </si>
  <si>
    <t>2027-28</t>
  </si>
  <si>
    <t>2028-29</t>
  </si>
  <si>
    <t>2029-30</t>
  </si>
  <si>
    <t>Spending</t>
  </si>
  <si>
    <t>Source: Scottish Fiscal Commission</t>
  </si>
  <si>
    <t>Caseload</t>
  </si>
  <si>
    <t xml:space="preserve">The table begins in cell A4. Notes are located below the table and begin in cell A8. </t>
  </si>
  <si>
    <t xml:space="preserve">Total spending, of which: </t>
  </si>
  <si>
    <t xml:space="preserve">Spending baseline </t>
  </si>
  <si>
    <t xml:space="preserve">The table begins in cell A4. Notes are located below the table and begin in cell A11. </t>
  </si>
  <si>
    <t>Column1</t>
  </si>
  <si>
    <t>December 2023 Forecast</t>
  </si>
  <si>
    <t xml:space="preserve">Reduction in caseload due to eligibility changes </t>
  </si>
  <si>
    <t>Pension Credit take up increase</t>
  </si>
  <si>
    <t xml:space="preserve">September 2024 Supplementary Costing </t>
  </si>
  <si>
    <t>Change since December 2023 forecast</t>
  </si>
  <si>
    <t>Uprating Assumption</t>
  </si>
  <si>
    <t>Year</t>
  </si>
  <si>
    <t>blank</t>
  </si>
  <si>
    <t xml:space="preserve">blank </t>
  </si>
  <si>
    <t>Supplementary Costing: Pension Age Winter Heating Payment - September 2024</t>
  </si>
  <si>
    <t xml:space="preserve">Figure 4: Change in forecast for Pension Age Winter Heating Payment since December 2023 Forecast, Scotland, £ million </t>
  </si>
  <si>
    <t xml:space="preserve">Figure 3: Overall policy costing for Pension Age Winter Heating Payment, Scotland, £ million </t>
  </si>
  <si>
    <t>Figure 1: Overall policy costing for Pension Age Winter Heating Payment, Scotland, £ million</t>
  </si>
  <si>
    <t>Figure 2: Forecast caseload for Pension Age Winter Heating Payment, Scotland,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</si>
</sst>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* #,##0_-;\-* #,##0_-;_-* &quot;-&quot;??_-;_-@_-"/>
    <numFmt numFmtId="167" formatCode="#,##0_-;\-\ #,##0_-;_-* &quot;-&quot;_-;_-@_-"/>
    <numFmt numFmtId="168" formatCode="0.000000000"/>
  </numFmts>
  <fonts count="34" x14ac:knownFonts="1">
    <font>
      <sz val="12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</font>
    <font>
      <b/>
      <sz val="11"/>
      <color theme="1"/>
      <name val="Helvetica"/>
    </font>
    <font>
      <u/>
      <sz val="11"/>
      <color theme="10"/>
      <name val="Helvetica"/>
    </font>
    <font>
      <sz val="9"/>
      <color theme="1"/>
      <name val="Helvetica"/>
    </font>
    <font>
      <sz val="9"/>
      <color rgb="FF2C2926"/>
      <name val="Helvetica"/>
    </font>
    <font>
      <sz val="11"/>
      <color rgb="FF2C2926"/>
      <name val="Helvetica"/>
    </font>
    <font>
      <sz val="8"/>
      <name val="Helvetica"/>
      <family val="2"/>
      <scheme val="minor"/>
    </font>
    <font>
      <b/>
      <sz val="12"/>
      <color theme="0"/>
      <name val="Helvetica"/>
      <family val="2"/>
      <scheme val="minor"/>
    </font>
    <font>
      <b/>
      <sz val="12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theme="1"/>
      <name val="Helvetica"/>
    </font>
    <font>
      <sz val="12"/>
      <color rgb="FFFF0000"/>
      <name val="Helvetica"/>
    </font>
    <font>
      <b/>
      <sz val="12"/>
      <color rgb="FF3F3F3F"/>
      <name val="Helvetica"/>
      <family val="2"/>
      <scheme val="minor"/>
    </font>
    <font>
      <u/>
      <sz val="12"/>
      <color theme="11"/>
      <name val="Helvetica"/>
      <family val="2"/>
      <scheme val="minor"/>
    </font>
    <font>
      <sz val="18"/>
      <color theme="3"/>
      <name val="Helvetica"/>
      <family val="2"/>
      <scheme val="maj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57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sz val="11"/>
      <color theme="0"/>
      <name val="Helvetica"/>
      <family val="2"/>
      <scheme val="minor"/>
    </font>
    <font>
      <u/>
      <sz val="12"/>
      <color rgb="FF0000FF"/>
      <name val="Helvetica"/>
      <family val="2"/>
      <scheme val="minor"/>
    </font>
    <font>
      <b/>
      <sz val="14"/>
      <name val="Helvetica"/>
      <family val="2"/>
      <scheme val="minor"/>
    </font>
    <font>
      <sz val="11"/>
      <name val="Helvetica"/>
      <family val="2"/>
      <scheme val="minor"/>
    </font>
    <font>
      <b/>
      <sz val="12"/>
      <color theme="0"/>
      <name val="Helvetica"/>
      <scheme val="minor"/>
    </font>
    <font>
      <sz val="12"/>
      <name val="Helvetica"/>
      <family val="2"/>
      <scheme val="minor"/>
    </font>
    <font>
      <sz val="12"/>
      <name val="Helvetica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9DEDA"/>
        <bgColor indexed="64"/>
      </patternFill>
    </fill>
    <fill>
      <patternFill patternType="solid">
        <fgColor rgb="FFE0CB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AD7E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horizontal="left" vertical="center"/>
    </xf>
    <xf numFmtId="3" fontId="32" fillId="0" borderId="0" applyFill="0" applyBorder="0" applyProtection="0">
      <alignment horizontal="right"/>
    </xf>
    <xf numFmtId="0" fontId="28" fillId="0" borderId="0" applyNumberFormat="0" applyFill="0" applyBorder="0" applyProtection="0">
      <alignment horizontal="left" vertical="center"/>
    </xf>
    <xf numFmtId="3" fontId="30" fillId="0" borderId="0" applyFill="0" applyBorder="0" applyAlignment="0" applyProtection="0"/>
    <xf numFmtId="0" fontId="29" fillId="0" borderId="0" applyNumberFormat="0" applyFill="0" applyProtection="0">
      <alignment horizontal="left" vertical="center"/>
    </xf>
    <xf numFmtId="0" fontId="10" fillId="0" borderId="0" applyNumberFormat="0" applyFill="0" applyProtection="0">
      <alignment horizontal="left" vertical="center"/>
    </xf>
    <xf numFmtId="0" fontId="9" fillId="0" borderId="2" applyNumberFormat="0" applyFill="0" applyAlignment="0" applyProtection="0"/>
    <xf numFmtId="0" fontId="11" fillId="0" borderId="1" applyNumberFormat="0" applyFill="0" applyAlignment="0" applyProtection="0"/>
    <xf numFmtId="0" fontId="14" fillId="2" borderId="3" applyNumberFormat="0" applyAlignment="0" applyProtection="0"/>
    <xf numFmtId="0" fontId="15" fillId="0" borderId="0" applyNumberFormat="0" applyFill="0" applyBorder="0" applyAlignment="0" applyProtection="0">
      <alignment horizontal="left" vertical="center"/>
    </xf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4" applyNumberFormat="0" applyAlignment="0" applyProtection="0"/>
    <xf numFmtId="0" fontId="22" fillId="2" borderId="4" applyNumberFormat="0" applyAlignment="0" applyProtection="0"/>
    <xf numFmtId="0" fontId="23" fillId="0" borderId="5" applyNumberFormat="0" applyFill="0" applyAlignment="0" applyProtection="0"/>
    <xf numFmtId="0" fontId="24" fillId="9" borderId="6" applyNumberFormat="0" applyAlignment="0" applyProtection="0"/>
    <xf numFmtId="0" fontId="25" fillId="0" borderId="0" applyNumberFormat="0" applyFill="0" applyBorder="0" applyAlignment="0" applyProtection="0"/>
    <xf numFmtId="0" fontId="11" fillId="10" borderId="7" applyNumberFormat="0" applyFon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0" fillId="4" borderId="0">
      <alignment horizontal="left" vertical="center"/>
    </xf>
    <xf numFmtId="0" fontId="10" fillId="3" borderId="0">
      <alignment horizontal="left" vertical="center"/>
    </xf>
    <xf numFmtId="0" fontId="10" fillId="35" borderId="0">
      <alignment horizontal="left" vertical="center"/>
    </xf>
  </cellStyleXfs>
  <cellXfs count="36">
    <xf numFmtId="0" fontId="0" fillId="0" borderId="0" xfId="0">
      <alignment horizontal="left" vertical="center"/>
    </xf>
    <xf numFmtId="0" fontId="4" fillId="0" borderId="0" xfId="2" applyFont="1" applyFill="1" applyAlignment="1"/>
    <xf numFmtId="0" fontId="28" fillId="0" borderId="0" xfId="2" applyFill="1">
      <alignment horizontal="left" vertical="center"/>
    </xf>
    <xf numFmtId="0" fontId="29" fillId="0" borderId="0" xfId="4" applyFill="1">
      <alignment horizontal="left" vertical="center"/>
    </xf>
    <xf numFmtId="0" fontId="2" fillId="0" borderId="0" xfId="0" applyFont="1">
      <alignment horizontal="left" vertical="center"/>
    </xf>
    <xf numFmtId="0" fontId="7" fillId="0" borderId="0" xfId="0" applyFont="1">
      <alignment horizontal="left" vertical="center"/>
    </xf>
    <xf numFmtId="0" fontId="5" fillId="0" borderId="0" xfId="0" applyFont="1">
      <alignment horizontal="left" vertical="center"/>
    </xf>
    <xf numFmtId="0" fontId="3" fillId="0" borderId="0" xfId="0" applyFont="1">
      <alignment horizontal="left" vertical="center"/>
    </xf>
    <xf numFmtId="0" fontId="12" fillId="0" borderId="0" xfId="0" applyFont="1">
      <alignment horizontal="left" vertical="center"/>
    </xf>
    <xf numFmtId="167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168" fontId="6" fillId="0" borderId="0" xfId="0" applyNumberFormat="1" applyFont="1" applyAlignment="1">
      <alignment vertical="top" wrapText="1"/>
    </xf>
    <xf numFmtId="168" fontId="2" fillId="0" borderId="0" xfId="0" applyNumberFormat="1" applyFont="1">
      <alignment horizontal="left" vertical="center"/>
    </xf>
    <xf numFmtId="167" fontId="2" fillId="0" borderId="0" xfId="0" applyNumberFormat="1" applyFont="1">
      <alignment horizontal="left" vertical="center"/>
    </xf>
    <xf numFmtId="0" fontId="0" fillId="0" borderId="0" xfId="0" applyAlignment="1">
      <alignment horizontal="left" vertical="center" wrapText="1"/>
    </xf>
    <xf numFmtId="0" fontId="13" fillId="0" borderId="0" xfId="0" applyFont="1">
      <alignment horizontal="left" vertical="center"/>
    </xf>
    <xf numFmtId="0" fontId="28" fillId="0" borderId="0" xfId="2" quotePrefix="1" applyFill="1" applyBorder="1">
      <alignment horizontal="left" vertical="center"/>
    </xf>
    <xf numFmtId="0" fontId="9" fillId="0" borderId="0" xfId="0" applyFont="1" applyAlignment="1">
      <alignment vertical="center"/>
    </xf>
    <xf numFmtId="3" fontId="32" fillId="0" borderId="0" xfId="1" applyFill="1" applyBorder="1">
      <alignment horizontal="right"/>
    </xf>
    <xf numFmtId="0" fontId="9" fillId="0" borderId="0" xfId="0" applyFont="1" applyAlignment="1">
      <alignment horizontal="center" vertical="center"/>
    </xf>
    <xf numFmtId="3" fontId="32" fillId="36" borderId="0" xfId="1" applyFill="1" applyBorder="1">
      <alignment horizontal="right"/>
    </xf>
    <xf numFmtId="0" fontId="31" fillId="36" borderId="0" xfId="0" applyFont="1" applyFill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" fontId="33" fillId="0" borderId="0" xfId="0" applyNumberFormat="1" applyFont="1" applyAlignment="1">
      <alignment horizontal="right" vertical="center"/>
    </xf>
    <xf numFmtId="3" fontId="33" fillId="0" borderId="0" xfId="1" applyFont="1" applyFill="1" applyBorder="1">
      <alignment horizontal="right"/>
    </xf>
    <xf numFmtId="0" fontId="9" fillId="36" borderId="0" xfId="0" applyFont="1" applyFill="1" applyAlignment="1">
      <alignment horizontal="center" vertical="center"/>
    </xf>
    <xf numFmtId="1" fontId="33" fillId="36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 indent="1"/>
    </xf>
    <xf numFmtId="3" fontId="0" fillId="0" borderId="0" xfId="1" applyFont="1">
      <alignment horizontal="right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/>
    </xf>
    <xf numFmtId="3" fontId="0" fillId="0" borderId="0" xfId="1" applyFont="1" applyFill="1" applyBorder="1">
      <alignment horizontal="right"/>
    </xf>
  </cellXfs>
  <cellStyles count="52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16" builtinId="27" hidden="1"/>
    <cellStyle name="Calculation" xfId="19" builtinId="22" hidden="1"/>
    <cellStyle name="Check Cell" xfId="21" builtinId="23" hidden="1"/>
    <cellStyle name="Comma" xfId="1" builtinId="3" customBuiltin="1"/>
    <cellStyle name="Comma [0]" xfId="3" builtinId="6" hidden="1" customBuiltin="1"/>
    <cellStyle name="Currency" xfId="10" builtinId="4" hidden="1"/>
    <cellStyle name="Currency [0]" xfId="11" builtinId="7" hidden="1"/>
    <cellStyle name="Explanatory Text" xfId="24" builtinId="53" hidden="1"/>
    <cellStyle name="FER - Subheading" xfId="51" xr:uid="{D0C18521-E65E-4D8B-AB26-9C3D43B88FE2}"/>
    <cellStyle name="Followed Hyperlink" xfId="9" builtinId="9" hidden="1"/>
    <cellStyle name="Good" xfId="15" builtinId="26" hidden="1"/>
    <cellStyle name="Heading 1" xfId="4" builtinId="16" customBuiltin="1"/>
    <cellStyle name="Heading 2" xfId="5" builtinId="17" customBuiltin="1"/>
    <cellStyle name="Heading 3" xfId="6" builtinId="18" hidden="1" customBuiltin="1"/>
    <cellStyle name="Heading 4" xfId="14" builtinId="19" hidden="1"/>
    <cellStyle name="Hyperlink" xfId="2" builtinId="8" customBuiltin="1"/>
    <cellStyle name="Input" xfId="18" builtinId="20" hidden="1"/>
    <cellStyle name="Linked Cell" xfId="20" builtinId="24" hidden="1"/>
    <cellStyle name="Neutral" xfId="17" builtinId="28" hidden="1"/>
    <cellStyle name="Normal" xfId="0" builtinId="0" customBuiltin="1"/>
    <cellStyle name="Note" xfId="23" builtinId="10" hidden="1"/>
    <cellStyle name="Occassional paper - Subheading" xfId="49" xr:uid="{37E727C9-4C4C-42F3-8A90-7733CFC03A59}"/>
    <cellStyle name="Output" xfId="8" builtinId="21" hidden="1" customBuiltin="1"/>
    <cellStyle name="Per cent" xfId="12" builtinId="5" hidden="1"/>
    <cellStyle name="SEFF - Subheading" xfId="50" xr:uid="{5DC46259-97C2-4B31-AD98-CA6C066AEAD8}"/>
    <cellStyle name="Title" xfId="13" builtinId="15" hidden="1"/>
    <cellStyle name="Total" xfId="7" builtinId="25" hidden="1" customBuiltin="1"/>
    <cellStyle name="Warning Text" xfId="22" builtinId="11" hidden="1"/>
  </cellStyles>
  <dxfs count="47"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Helvetica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Helvetica"/>
        <family val="2"/>
        <scheme val="minor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color theme="0"/>
      </font>
      <fill>
        <patternFill>
          <bgColor theme="7"/>
        </patternFill>
      </fill>
      <border>
        <vertical style="thin">
          <color auto="1"/>
        </vertical>
        <horizontal style="thin">
          <color auto="1"/>
        </horizontal>
      </border>
    </dxf>
    <dxf>
      <fill>
        <patternFill>
          <bgColor theme="0"/>
        </patternFill>
      </fill>
      <border>
        <bottom style="medium">
          <color theme="7"/>
        </bottom>
      </border>
    </dxf>
    <dxf>
      <fill>
        <patternFill>
          <bgColor rgb="FFEDF7F6"/>
        </patternFill>
      </fill>
    </dxf>
    <dxf>
      <font>
        <b/>
        <i val="0"/>
        <strike val="0"/>
        <color theme="0"/>
      </font>
      <fill>
        <patternFill>
          <bgColor rgb="FF397E77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397E77"/>
        </bottom>
        <vertical style="thin">
          <color theme="0" tint="-0.24994659260841701"/>
        </vertical>
        <horizontal/>
      </border>
    </dxf>
    <dxf>
      <fill>
        <patternFill>
          <bgColor rgb="FFF7F2FB"/>
        </patternFill>
      </fill>
    </dxf>
    <dxf>
      <font>
        <b/>
        <i val="0"/>
        <strike val="0"/>
        <color theme="0"/>
      </font>
      <fill>
        <patternFill>
          <bgColor rgb="FF8B63A6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8B63A6"/>
        </bottom>
        <vertical style="thin">
          <color theme="0" tint="-0.24994659260841701"/>
        </vertical>
        <horizontal/>
      </border>
    </dxf>
    <dxf>
      <fill>
        <patternFill>
          <bgColor rgb="FFEEF5FA"/>
        </patternFill>
      </fill>
    </dxf>
    <dxf>
      <font>
        <b/>
        <i val="0"/>
        <strike val="0"/>
        <color rgb="FFFFFFFF"/>
      </font>
      <fill>
        <patternFill>
          <bgColor rgb="FF42799A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theme="7" tint="-0.24994659260841701"/>
        </bottom>
        <vertical style="thin">
          <color theme="0" tint="-0.24994659260841701"/>
        </vertical>
        <horizontal/>
      </border>
    </dxf>
  </dxfs>
  <tableStyles count="4" defaultTableStyle="TableStyleMedium2" defaultPivotStyle="PivotStyleLight16">
    <tableStyle name="SFC - FER (blue - blue) no horiz borders" pivot="0" count="3" xr9:uid="{B1E257AB-1A40-4908-939D-9168A15ECBDD}">
      <tableStyleElement type="wholeTable" dxfId="46"/>
      <tableStyleElement type="headerRow" dxfId="45"/>
      <tableStyleElement type="secondRowStripe" dxfId="44"/>
    </tableStyle>
    <tableStyle name="SFC - Occasional paper (purple - purple) no horiz borders" pivot="0" count="3" xr9:uid="{C80EF4EA-48C4-4F3E-B8A1-B2999417CED6}">
      <tableStyleElement type="wholeTable" dxfId="43"/>
      <tableStyleElement type="headerRow" dxfId="42"/>
      <tableStyleElement type="secondRowStripe" dxfId="41"/>
    </tableStyle>
    <tableStyle name="SFC - SEFF (teal - teal) no horiz borders" pivot="0" count="3" xr9:uid="{E62E5E58-7CF0-41F1-83EC-F0D21D7BD2BD}">
      <tableStyleElement type="wholeTable" dxfId="40"/>
      <tableStyleElement type="headerRow" dxfId="39"/>
      <tableStyleElement type="secondRowStripe" dxfId="38"/>
    </tableStyle>
    <tableStyle name="Table Style 1" pivot="0" count="2" xr9:uid="{724EE266-E9AE-4CB2-B9E6-8CAA0AE872F0}">
      <tableStyleElement type="wholeTable" dxfId="37"/>
      <tableStyleElement type="headerRow" dxfId="36"/>
    </tableStyle>
  </tableStyles>
  <colors>
    <mruColors>
      <color rgb="FF12436D"/>
      <color rgb="FFBFBFBF"/>
      <color rgb="FF000000"/>
      <color rgb="FFFFFFFF"/>
      <color rgb="FF39A095"/>
      <color rgb="FFB17DD6"/>
      <color rgb="FF8F8F8F"/>
      <color rgb="FF5298C6"/>
      <color rgb="FFF7FAFC"/>
      <color rgb="FF315A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../customXml/item4.xml" Id="rId14" /><Relationship Type="http://schemas.openxmlformats.org/officeDocument/2006/relationships/customXml" Target="/customXML/item5.xml" Id="Rccb9141adb5e4d60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56419B-BC2C-4B16-853D-3DCC3EC5A341}" name="Contents" displayName="Contents" ref="A2:A6" totalsRowShown="0" headerRowDxfId="35">
  <autoFilter ref="A2:A6" xr:uid="{B656419B-BC2C-4B16-853D-3DCC3EC5A341}">
    <filterColumn colId="0" hiddenButton="1"/>
  </autoFilter>
  <tableColumns count="1">
    <tableColumn id="1" xr3:uid="{A78E3BF8-7FAC-4D0B-B649-B1A518D87025}" name="Table of Contents"/>
  </tableColumns>
  <tableStyleInfo name="SFC - SEFF (teal - teal) no horiz border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D0EF87-E29E-4ABD-A628-B82044405DE5}" name="Figure1point12" displayName="Figure1point12" ref="A4:G5" totalsRowShown="0" headerRowDxfId="34" dataDxfId="33">
  <autoFilter ref="A4:G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88B9F48-A332-4965-B397-C125C4B3C9B9}" name="Year" dataDxfId="32"/>
    <tableColumn id="3" xr3:uid="{3B202744-60A2-4EA7-ACEF-7365CB6C90E9}" name="2024-25" dataDxfId="31" dataCellStyle="Comma"/>
    <tableColumn id="4" xr3:uid="{648F90D5-B575-4C89-A593-BD03F3394AA0}" name="2025-26" dataDxfId="30" dataCellStyle="Comma"/>
    <tableColumn id="5" xr3:uid="{949A27F5-CD37-4333-8668-3436E5B8E94D}" name="2026-27" dataDxfId="29" dataCellStyle="Comma"/>
    <tableColumn id="6" xr3:uid="{F9560451-79B6-49E2-BA48-09D9D105C839}" name="2027-28" dataDxfId="28" dataCellStyle="Comma"/>
    <tableColumn id="7" xr3:uid="{FD4527D8-8E33-47BA-BBF8-7F153D39A9B5}" name="2028-29" dataDxfId="27" dataCellStyle="Comma"/>
    <tableColumn id="8" xr3:uid="{FDC90A2F-406C-40B5-B284-1C554155094E}" name="2029-30" dataDxfId="26" dataCellStyle="Comma"/>
  </tableColumns>
  <tableStyleInfo name="SFC - SEFF (teal - teal) no horiz border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094B04-1952-427E-8DB4-F8D12FA22334}" name="Figure1point1" displayName="Figure1point1" ref="A4:G5" totalsRowShown="0" headerRowDxfId="25" dataDxfId="24">
  <autoFilter ref="A4:G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AF57B17-3C09-48C5-B560-3F02C4F58632}" name="Year" dataDxfId="23"/>
    <tableColumn id="3" xr3:uid="{2A1562AF-D156-4302-B64A-08D028E6FA0B}" name="2024-25" dataDxfId="22" dataCellStyle="Comma"/>
    <tableColumn id="4" xr3:uid="{734991AC-7566-4E8C-BAF5-0AC3B69E5C88}" name="2025-26" dataDxfId="21" dataCellStyle="Comma"/>
    <tableColumn id="5" xr3:uid="{308E5DEC-DEC9-41CA-AC83-87F23CE8A86C}" name="2026-27" dataDxfId="20" dataCellStyle="Comma"/>
    <tableColumn id="6" xr3:uid="{257BBA18-7485-4DC2-AE47-FB6823B4B3EA}" name="2027-28" dataDxfId="19" dataCellStyle="Comma"/>
    <tableColumn id="7" xr3:uid="{446E01C9-E1F4-454B-97AC-F59064D06188}" name="2028-29" dataDxfId="18" dataCellStyle="Comma"/>
    <tableColumn id="8" xr3:uid="{019987A1-0C2F-4463-8F7A-3ABB59FE15DF}" name="2029-30" dataDxfId="17" dataCellStyle="Comma"/>
  </tableColumns>
  <tableStyleInfo name="SFC - SEFF (teal - teal) no horiz border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255792-BC61-46EB-B3F0-2612BD0A029E}" name="Figure1point15" displayName="Figure1point15" ref="A4:G7" totalsRowShown="0" headerRowDxfId="16" dataDxfId="15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B171A87-2FE8-4EFF-AE1D-16BE7669510A}" name="Year" dataDxfId="14"/>
    <tableColumn id="3" xr3:uid="{C6922CF0-7300-4D53-8E3D-7D5B0058901F}" name="2024-25" dataDxfId="13" dataCellStyle="Comma"/>
    <tableColumn id="4" xr3:uid="{7794E05A-7A1A-4C36-A1BD-E973B0355A9B}" name="2025-26" dataDxfId="12" dataCellStyle="Comma"/>
    <tableColumn id="5" xr3:uid="{DF77431F-35FB-4CE8-8566-8202F7B86120}" name="2026-27" dataDxfId="11" dataCellStyle="Comma"/>
    <tableColumn id="6" xr3:uid="{9CC3C7AA-3905-4658-9B1D-E46A02D6D79C}" name="2027-28" dataDxfId="10" dataCellStyle="Comma"/>
    <tableColumn id="7" xr3:uid="{660BADC2-C9B0-4759-8E7E-822832A37649}" name="2028-29" dataDxfId="9" dataCellStyle="Comma"/>
    <tableColumn id="8" xr3:uid="{EC2337D2-C782-459B-80E3-687FDE594609}" name="2029-30" dataDxfId="8" dataCellStyle="Comma"/>
  </tableColumns>
  <tableStyleInfo name="SFC - SEFF (teal - teal) no horiz border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5EC2E1-A5AB-4B9D-8AD0-CDA290B83EA5}" name="Figure1point157" displayName="Figure1point157" ref="A4:F10" totalsRowShown="0" headerRowDxfId="7" dataDxfId="6">
  <autoFilter ref="A4:F10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589D389-5A7B-4A76-850C-77D1961D5B31}" name="Year" dataDxfId="5"/>
    <tableColumn id="3" xr3:uid="{91BA46E0-B6B8-4AA9-97D5-70E147F88C39}" name="2024-25" dataDxfId="4" dataCellStyle="Comma"/>
    <tableColumn id="4" xr3:uid="{4DDD5243-C01D-45D8-81C0-A25A3267ACA7}" name="2025-26" dataDxfId="3" dataCellStyle="Comma"/>
    <tableColumn id="5" xr3:uid="{EC2C17A2-A8DD-4FE1-A912-8FCBB78D68E3}" name="2026-27" dataDxfId="2" dataCellStyle="Comma"/>
    <tableColumn id="6" xr3:uid="{A6A6AC87-8ED4-4757-86A6-7774B64C3F81}" name="2027-28" dataDxfId="1" dataCellStyle="Comma"/>
    <tableColumn id="7" xr3:uid="{0D946D03-9607-4459-8257-497FC8542E0D}" name="2028-29" dataDxfId="0" dataCellStyle="Comma"/>
  </tableColumns>
  <tableStyleInfo name="SFC - SEFF (teal - teal) no horiz borde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FC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F39E2A"/>
      </a:accent1>
      <a:accent2>
        <a:srgbClr val="B17DD6"/>
      </a:accent2>
      <a:accent3>
        <a:srgbClr val="4FACA2"/>
      </a:accent3>
      <a:accent4>
        <a:srgbClr val="539AC9"/>
      </a:accent4>
      <a:accent5>
        <a:srgbClr val="8F8F8F"/>
      </a:accent5>
      <a:accent6>
        <a:srgbClr val="000000"/>
      </a:accent6>
      <a:hlink>
        <a:srgbClr val="0563C1"/>
      </a:hlink>
      <a:folHlink>
        <a:srgbClr val="954F72"/>
      </a:folHlink>
    </a:clrScheme>
    <a:fontScheme name="SFC">
      <a:majorFont>
        <a:latin typeface="Helvetica"/>
        <a:ea typeface=""/>
        <a:cs typeface=""/>
      </a:majorFont>
      <a:minorFont>
        <a:latin typeface="Helvetic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resentation2" id="{B84D513F-D5F7-48A1-8D30-8B40C5D18A49}" vid="{5FC08C5C-AFA0-4E30-B3BD-6600DCD2D1F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>
      <selection activeCell="D10" sqref="D10"/>
    </sheetView>
  </sheetViews>
  <sheetFormatPr defaultColWidth="8.44140625" defaultRowHeight="19.899999999999999" customHeight="1" x14ac:dyDescent="0.2"/>
  <cols>
    <col min="1" max="1" width="108.6640625" style="8" customWidth="1"/>
    <col min="2" max="16384" width="8.44140625" style="8"/>
  </cols>
  <sheetData>
    <row r="1" spans="1:3" ht="19.899999999999999" customHeight="1" x14ac:dyDescent="0.2">
      <c r="A1" s="3" t="s">
        <v>27</v>
      </c>
      <c r="C1" s="16"/>
    </row>
    <row r="2" spans="1:3" ht="19.899999999999999" customHeight="1" x14ac:dyDescent="0.2">
      <c r="A2" t="s">
        <v>0</v>
      </c>
      <c r="C2" s="16"/>
    </row>
    <row r="3" spans="1:3" ht="19.899999999999999" customHeight="1" x14ac:dyDescent="0.2">
      <c r="A3" s="17" t="str">
        <f>'Figure 1'!A1</f>
        <v>Figure 1: Overall policy costing for Pension Age Winter Heating Payment, Scotland, £ million</v>
      </c>
    </row>
    <row r="4" spans="1:3" ht="19.899999999999999" customHeight="1" x14ac:dyDescent="0.2">
      <c r="A4" s="17" t="str">
        <f>'Figure 2'!A1</f>
        <v>Figure 2: Forecast caseload for Pension Age Winter Heating Payment, Scotland, thousand</v>
      </c>
    </row>
    <row r="5" spans="1:3" ht="19.899999999999999" customHeight="1" x14ac:dyDescent="0.2">
      <c r="A5" s="17" t="str">
        <f>'Figure 3'!A1</f>
        <v xml:space="preserve">Figure 3: Overall policy costing for Pension Age Winter Heating Payment, Scotland, £ million </v>
      </c>
    </row>
    <row r="6" spans="1:3" ht="19.899999999999999" customHeight="1" x14ac:dyDescent="0.2">
      <c r="A6" s="17" t="str">
        <f>'Figure 4'!A1</f>
        <v xml:space="preserve">Figure 4: Change in forecast for Pension Age Winter Heating Payment since December 2023 Forecast, Scotland, £ million </v>
      </c>
    </row>
  </sheetData>
  <hyperlinks>
    <hyperlink ref="A3" location="'Figure 1'!A1" display="'Figure 1'!A1" xr:uid="{8B8E19A5-3CF0-40F8-9217-09A512750F16}"/>
    <hyperlink ref="A4" location="'Figure 2'!A1" display="'Figure 2'!A1" xr:uid="{C2DB03EA-299A-4500-9F31-9F8F6B0E65D3}"/>
    <hyperlink ref="A5" location="'Figure 3'!A1" display="'Figure 3'!A1" xr:uid="{F92C7F27-610E-4DF6-964E-15629ABFD79E}"/>
    <hyperlink ref="A6" location="'Figure 4'!A1" display="'Figure 4'!A1" xr:uid="{128268DB-B607-4AD1-8EAD-E28BC35574DB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97E77"/>
  </sheetPr>
  <dimension ref="A1:A2"/>
  <sheetViews>
    <sheetView showGridLines="0" workbookViewId="0">
      <selection activeCell="G28" sqref="G28"/>
    </sheetView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2" t="s">
        <v>1</v>
      </c>
    </row>
    <row r="2" spans="1:1" ht="19.899999999999999" customHeight="1" x14ac:dyDescent="0.2">
      <c r="A2" s="1"/>
    </row>
  </sheetData>
  <hyperlinks>
    <hyperlink ref="A1:A2" location="Contents!A1" display="Return to Contents" xr:uid="{00000000-0004-0000-0100-000000000000}"/>
    <hyperlink ref="A1" location="'Table of Contents'!A1" display="Return to Contents" xr:uid="{2640BDDD-F91A-43CE-BA65-EA16F48BA1D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83FB-E9B3-4D7E-854E-A8EB5536E9EC}">
  <dimension ref="A1:H16"/>
  <sheetViews>
    <sheetView showGridLines="0" zoomScaleNormal="100" workbookViewId="0"/>
  </sheetViews>
  <sheetFormatPr defaultColWidth="8.44140625" defaultRowHeight="19.899999999999999" customHeight="1" x14ac:dyDescent="0.2"/>
  <cols>
    <col min="1" max="1" width="25" style="4" customWidth="1"/>
    <col min="2" max="7" width="7.5546875" style="4" bestFit="1" customWidth="1"/>
    <col min="8" max="8" width="6.21875" style="4" bestFit="1" customWidth="1"/>
    <col min="9" max="16384" width="8.44140625" style="4"/>
  </cols>
  <sheetData>
    <row r="1" spans="1:8" ht="19.899999999999999" customHeight="1" x14ac:dyDescent="0.2">
      <c r="A1" s="3" t="s">
        <v>30</v>
      </c>
      <c r="B1" s="5"/>
      <c r="C1" s="5"/>
      <c r="D1" s="5"/>
      <c r="E1" s="5"/>
      <c r="F1" s="5"/>
    </row>
    <row r="2" spans="1:8" ht="19.899999999999999" customHeight="1" x14ac:dyDescent="0.2">
      <c r="A2" t="s">
        <v>2</v>
      </c>
      <c r="B2" s="5"/>
      <c r="C2" s="5"/>
      <c r="D2" s="5"/>
      <c r="E2" s="5"/>
      <c r="F2" s="5"/>
    </row>
    <row r="3" spans="1:8" ht="19.899999999999999" customHeight="1" x14ac:dyDescent="0.2">
      <c r="A3" t="s">
        <v>3</v>
      </c>
      <c r="B3" s="5"/>
      <c r="C3" s="5"/>
      <c r="D3" s="5"/>
      <c r="E3" s="5"/>
      <c r="F3" s="5"/>
    </row>
    <row r="4" spans="1:8" s="8" customFormat="1" ht="19.899999999999999" customHeight="1" x14ac:dyDescent="0.2">
      <c r="A4" s="18" t="s">
        <v>24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2"/>
    </row>
    <row r="5" spans="1:8" ht="19.899999999999999" customHeight="1" x14ac:dyDescent="0.2">
      <c r="A5" t="s">
        <v>10</v>
      </c>
      <c r="B5" s="19">
        <v>32.257184505235969</v>
      </c>
      <c r="C5" s="19">
        <v>33.235526256244249</v>
      </c>
      <c r="D5" s="19">
        <v>32.272888624753598</v>
      </c>
      <c r="E5" s="19">
        <v>30.474622485751794</v>
      </c>
      <c r="F5" s="19">
        <v>28.843585084563092</v>
      </c>
      <c r="G5" s="19">
        <v>29.421214654700503</v>
      </c>
      <c r="H5" s="21"/>
    </row>
    <row r="6" spans="1:8" ht="19.899999999999999" customHeight="1" x14ac:dyDescent="0.2">
      <c r="A6" t="s">
        <v>11</v>
      </c>
      <c r="B6" s="9"/>
      <c r="C6" s="9"/>
      <c r="D6" s="9"/>
      <c r="E6" s="9"/>
      <c r="F6" s="9"/>
      <c r="G6" s="9"/>
      <c r="H6" s="10"/>
    </row>
    <row r="7" spans="1:8" ht="19.899999999999999" customHeight="1" x14ac:dyDescent="0.2">
      <c r="A7" s="2" t="s">
        <v>1</v>
      </c>
      <c r="B7" s="11"/>
      <c r="C7" s="11"/>
      <c r="D7" s="11"/>
      <c r="E7" s="11"/>
      <c r="F7" s="12"/>
      <c r="G7" s="11"/>
      <c r="H7" s="11"/>
    </row>
    <row r="8" spans="1:8" ht="19.899999999999999" customHeight="1" x14ac:dyDescent="0.2">
      <c r="F8" s="13"/>
    </row>
    <row r="9" spans="1:8" ht="19.899999999999999" customHeight="1" x14ac:dyDescent="0.2">
      <c r="F9" s="14"/>
    </row>
    <row r="11" spans="1:8" ht="19.899999999999999" customHeight="1" x14ac:dyDescent="0.2">
      <c r="B11" s="14"/>
    </row>
    <row r="15" spans="1:8" ht="19.899999999999999" customHeight="1" x14ac:dyDescent="0.2">
      <c r="A15" s="6"/>
    </row>
    <row r="16" spans="1:8" ht="19.899999999999999" customHeight="1" x14ac:dyDescent="0.2">
      <c r="A16" s="7"/>
      <c r="B16" s="7"/>
      <c r="C16" s="7"/>
      <c r="D16" s="7"/>
      <c r="E16" s="7"/>
    </row>
  </sheetData>
  <hyperlinks>
    <hyperlink ref="A7" location="'Table of Contents'!A1" display="Return to Contents" xr:uid="{E93B8185-4F39-4A97-BE35-164A086AE7CA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showGridLines="0" zoomScaleNormal="100" workbookViewId="0"/>
  </sheetViews>
  <sheetFormatPr defaultColWidth="8.44140625" defaultRowHeight="19.899999999999999" customHeight="1" x14ac:dyDescent="0.2"/>
  <cols>
    <col min="1" max="1" width="25" style="4" customWidth="1"/>
    <col min="2" max="7" width="8.109375" style="4" bestFit="1" customWidth="1"/>
    <col min="8" max="8" width="6.21875" style="4" bestFit="1" customWidth="1"/>
    <col min="9" max="16384" width="8.44140625" style="4"/>
  </cols>
  <sheetData>
    <row r="1" spans="1:8" ht="19.899999999999999" customHeight="1" x14ac:dyDescent="0.2">
      <c r="A1" s="3" t="s">
        <v>31</v>
      </c>
      <c r="B1" s="5"/>
      <c r="C1" s="5"/>
      <c r="D1" s="5"/>
      <c r="E1" s="5"/>
      <c r="F1" s="5"/>
    </row>
    <row r="2" spans="1:8" ht="19.899999999999999" customHeight="1" x14ac:dyDescent="0.2">
      <c r="A2" t="s">
        <v>2</v>
      </c>
      <c r="B2" s="5"/>
      <c r="C2" s="5"/>
      <c r="D2" s="5"/>
      <c r="E2" s="5"/>
      <c r="F2" s="5"/>
    </row>
    <row r="3" spans="1:8" ht="19.899999999999999" customHeight="1" x14ac:dyDescent="0.2">
      <c r="A3" t="s">
        <v>3</v>
      </c>
      <c r="B3" s="5"/>
      <c r="C3" s="5"/>
      <c r="D3" s="5"/>
      <c r="E3" s="5"/>
      <c r="F3" s="5"/>
    </row>
    <row r="4" spans="1:8" s="8" customFormat="1" ht="19.899999999999999" customHeight="1" x14ac:dyDescent="0.2">
      <c r="A4" s="18" t="s">
        <v>24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2"/>
    </row>
    <row r="5" spans="1:8" ht="19.899999999999999" customHeight="1" x14ac:dyDescent="0.2">
      <c r="A5" t="s">
        <v>12</v>
      </c>
      <c r="B5" s="31">
        <v>136.56593329294321</v>
      </c>
      <c r="C5" s="31">
        <v>138.48034791946742</v>
      </c>
      <c r="D5" s="31">
        <v>132.38429201307812</v>
      </c>
      <c r="E5" s="31">
        <v>123.0995299402698</v>
      </c>
      <c r="F5" s="31">
        <v>114.28369524487603</v>
      </c>
      <c r="G5" s="31">
        <v>114.28369524487603</v>
      </c>
      <c r="H5" s="21"/>
    </row>
    <row r="6" spans="1:8" ht="19.899999999999999" customHeight="1" x14ac:dyDescent="0.2">
      <c r="A6" t="s">
        <v>11</v>
      </c>
      <c r="B6" s="9"/>
      <c r="C6" s="9"/>
      <c r="D6" s="9"/>
      <c r="E6" s="9"/>
      <c r="F6" s="9"/>
      <c r="G6" s="9"/>
      <c r="H6" s="10"/>
    </row>
    <row r="7" spans="1:8" ht="19.899999999999999" customHeight="1" x14ac:dyDescent="0.2">
      <c r="A7" s="2" t="s">
        <v>1</v>
      </c>
      <c r="B7" s="11"/>
      <c r="C7" s="11"/>
      <c r="D7" s="11"/>
      <c r="E7" s="11"/>
      <c r="F7" s="12"/>
      <c r="G7" s="11"/>
      <c r="H7" s="11"/>
    </row>
    <row r="9" spans="1:8" ht="19.899999999999999" customHeight="1" x14ac:dyDescent="0.2">
      <c r="F9" s="14"/>
    </row>
    <row r="11" spans="1:8" ht="19.899999999999999" customHeight="1" x14ac:dyDescent="0.2">
      <c r="B11" s="14"/>
    </row>
    <row r="15" spans="1:8" ht="19.899999999999999" customHeight="1" x14ac:dyDescent="0.2">
      <c r="A15" s="6"/>
    </row>
    <row r="16" spans="1:8" ht="19.899999999999999" customHeight="1" x14ac:dyDescent="0.2">
      <c r="A16" s="7"/>
      <c r="B16" s="7"/>
      <c r="C16" s="7"/>
      <c r="D16" s="7"/>
      <c r="E16" s="7"/>
    </row>
  </sheetData>
  <phoneticPr fontId="8" type="noConversion"/>
  <hyperlinks>
    <hyperlink ref="A7" location="'Table of Contents'!A1" display="Return to Contents" xr:uid="{5CEA1FF8-5233-4711-A137-1E9AC459335D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0749-A4ED-48CD-96E3-7DE6047C1159}">
  <dimension ref="A1:H18"/>
  <sheetViews>
    <sheetView showGridLines="0" zoomScaleNormal="100" workbookViewId="0"/>
  </sheetViews>
  <sheetFormatPr defaultColWidth="8.44140625" defaultRowHeight="19.899999999999999" customHeight="1" x14ac:dyDescent="0.2"/>
  <cols>
    <col min="1" max="1" width="21.88671875" style="4" customWidth="1"/>
    <col min="2" max="7" width="7.5546875" style="4" bestFit="1" customWidth="1"/>
    <col min="8" max="8" width="6.21875" style="4" bestFit="1" customWidth="1"/>
    <col min="9" max="16384" width="8.44140625" style="4"/>
  </cols>
  <sheetData>
    <row r="1" spans="1:8" ht="19.899999999999999" customHeight="1" x14ac:dyDescent="0.2">
      <c r="A1" s="3" t="s">
        <v>29</v>
      </c>
      <c r="B1" s="5"/>
      <c r="C1" s="5"/>
      <c r="D1" s="5"/>
      <c r="E1" s="5"/>
      <c r="F1" s="5"/>
    </row>
    <row r="2" spans="1:8" ht="19.899999999999999" customHeight="1" x14ac:dyDescent="0.2">
      <c r="A2" t="s">
        <v>2</v>
      </c>
      <c r="B2" s="5"/>
      <c r="C2" s="5"/>
      <c r="D2" s="5"/>
      <c r="E2" s="5"/>
      <c r="F2" s="5"/>
    </row>
    <row r="3" spans="1:8" ht="19.899999999999999" customHeight="1" x14ac:dyDescent="0.2">
      <c r="A3" t="s">
        <v>13</v>
      </c>
      <c r="B3" s="5"/>
      <c r="C3" s="5"/>
      <c r="D3" s="5"/>
      <c r="E3" s="5"/>
      <c r="F3" s="5"/>
    </row>
    <row r="4" spans="1:8" s="8" customFormat="1" ht="19.899999999999999" customHeight="1" x14ac:dyDescent="0.2">
      <c r="A4" s="18" t="s">
        <v>24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2"/>
    </row>
    <row r="5" spans="1:8" ht="15" x14ac:dyDescent="0.2">
      <c r="A5" s="32" t="s">
        <v>14</v>
      </c>
      <c r="B5" s="25">
        <v>32.257184505235969</v>
      </c>
      <c r="C5" s="25">
        <v>33.235526256244249</v>
      </c>
      <c r="D5" s="25">
        <v>32.272888624753598</v>
      </c>
      <c r="E5" s="25">
        <v>30.474622485751794</v>
      </c>
      <c r="F5" s="25">
        <v>28.843585084563092</v>
      </c>
      <c r="G5" s="25">
        <v>29.421214654700503</v>
      </c>
      <c r="H5" s="21"/>
    </row>
    <row r="6" spans="1:8" ht="19.899999999999999" customHeight="1" x14ac:dyDescent="0.2">
      <c r="A6" s="23" t="s">
        <v>15</v>
      </c>
      <c r="B6" s="25">
        <v>32.257184505235969</v>
      </c>
      <c r="C6" s="25">
        <v>32.712132141972681</v>
      </c>
      <c r="D6" s="25">
        <v>31.263445849253511</v>
      </c>
      <c r="E6" s="25">
        <v>29.056985188035092</v>
      </c>
      <c r="F6" s="25">
        <v>26.961961933948906</v>
      </c>
      <c r="G6" s="25">
        <v>26.961961933948906</v>
      </c>
      <c r="H6" s="10"/>
    </row>
    <row r="7" spans="1:8" ht="19.899999999999999" customHeight="1" x14ac:dyDescent="0.2">
      <c r="A7" s="24" t="s">
        <v>23</v>
      </c>
      <c r="B7" s="35" t="s">
        <v>26</v>
      </c>
      <c r="C7" s="26">
        <v>0.5233941142715679</v>
      </c>
      <c r="D7" s="26">
        <v>1.0094427755000872</v>
      </c>
      <c r="E7" s="26">
        <v>1.417637297716702</v>
      </c>
      <c r="F7" s="26">
        <v>1.8816231506141854</v>
      </c>
      <c r="G7" s="26">
        <v>2.4592527207515964</v>
      </c>
      <c r="H7" s="10"/>
    </row>
    <row r="8" spans="1:8" ht="19.899999999999999" customHeight="1" x14ac:dyDescent="0.2">
      <c r="A8" t="s">
        <v>11</v>
      </c>
      <c r="B8" s="9"/>
      <c r="C8" s="9"/>
      <c r="D8" s="9"/>
      <c r="E8" s="9"/>
      <c r="F8" s="9"/>
      <c r="G8" s="9"/>
      <c r="H8" s="10"/>
    </row>
    <row r="9" spans="1:8" ht="19.899999999999999" customHeight="1" x14ac:dyDescent="0.2">
      <c r="A9" s="2" t="s">
        <v>1</v>
      </c>
      <c r="B9" s="11"/>
      <c r="C9" s="11"/>
      <c r="D9" s="11"/>
      <c r="E9" s="11"/>
      <c r="F9" s="12"/>
      <c r="G9" s="11"/>
    </row>
    <row r="10" spans="1:8" ht="19.899999999999999" customHeight="1" x14ac:dyDescent="0.2">
      <c r="F10" s="13"/>
    </row>
    <row r="11" spans="1:8" ht="19.899999999999999" customHeight="1" x14ac:dyDescent="0.2">
      <c r="F11" s="14"/>
    </row>
    <row r="13" spans="1:8" ht="19.899999999999999" customHeight="1" x14ac:dyDescent="0.2">
      <c r="B13" s="14"/>
    </row>
    <row r="17" spans="1:5" ht="19.899999999999999" customHeight="1" x14ac:dyDescent="0.2">
      <c r="A17" s="6"/>
    </row>
    <row r="18" spans="1:5" ht="19.899999999999999" customHeight="1" x14ac:dyDescent="0.2">
      <c r="A18" s="7"/>
      <c r="B18" s="7"/>
      <c r="C18" s="7"/>
      <c r="D18" s="7"/>
      <c r="E18" s="7"/>
    </row>
  </sheetData>
  <hyperlinks>
    <hyperlink ref="A9" location="'Table of Contents'!A1" display="Return to Contents" xr:uid="{6F935C70-E6F9-4503-B763-145007F8BF9E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78B8-29AF-4CFD-ACCC-B45651D07C9C}">
  <dimension ref="A1:H21"/>
  <sheetViews>
    <sheetView showGridLines="0" zoomScaleNormal="100" workbookViewId="0"/>
  </sheetViews>
  <sheetFormatPr defaultColWidth="8.44140625" defaultRowHeight="19.899999999999999" customHeight="1" x14ac:dyDescent="0.2"/>
  <cols>
    <col min="1" max="1" width="28" style="4" customWidth="1"/>
    <col min="2" max="7" width="7.5546875" style="4" bestFit="1" customWidth="1"/>
    <col min="8" max="8" width="6.21875" style="4" bestFit="1" customWidth="1"/>
    <col min="9" max="16384" width="8.44140625" style="4"/>
  </cols>
  <sheetData>
    <row r="1" spans="1:8" ht="19.899999999999999" customHeight="1" x14ac:dyDescent="0.2">
      <c r="A1" s="3" t="s">
        <v>28</v>
      </c>
      <c r="B1" s="5"/>
      <c r="C1" s="5"/>
      <c r="D1" s="5"/>
      <c r="E1" s="5"/>
      <c r="F1" s="5"/>
    </row>
    <row r="2" spans="1:8" ht="19.899999999999999" customHeight="1" x14ac:dyDescent="0.2">
      <c r="A2" t="s">
        <v>2</v>
      </c>
      <c r="B2" s="5"/>
      <c r="C2" s="5"/>
      <c r="D2" s="5"/>
      <c r="E2" s="5"/>
      <c r="F2" s="5"/>
    </row>
    <row r="3" spans="1:8" ht="19.899999999999999" customHeight="1" x14ac:dyDescent="0.2">
      <c r="A3" t="s">
        <v>16</v>
      </c>
      <c r="B3" s="5"/>
      <c r="C3" s="5"/>
      <c r="D3" s="5"/>
      <c r="E3" s="5"/>
      <c r="F3" s="5"/>
    </row>
    <row r="4" spans="1:8" s="8" customFormat="1" ht="19.899999999999999" customHeight="1" x14ac:dyDescent="0.2">
      <c r="A4" s="33" t="s">
        <v>24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7" t="s">
        <v>17</v>
      </c>
      <c r="H4" s="22"/>
    </row>
    <row r="5" spans="1:8" ht="19.899999999999999" customHeight="1" x14ac:dyDescent="0.2">
      <c r="A5" s="29" t="s">
        <v>18</v>
      </c>
      <c r="B5" s="25">
        <v>180.01360761818498</v>
      </c>
      <c r="C5" s="25">
        <v>183.58549141196195</v>
      </c>
      <c r="D5" s="25">
        <v>185.04491366962714</v>
      </c>
      <c r="E5" s="25">
        <v>184.29953800081881</v>
      </c>
      <c r="F5" s="25">
        <v>186.79728453640345</v>
      </c>
      <c r="G5" s="28"/>
      <c r="H5" s="21"/>
    </row>
    <row r="6" spans="1:8" ht="30" x14ac:dyDescent="0.2">
      <c r="A6" s="30" t="s">
        <v>19</v>
      </c>
      <c r="B6" s="25">
        <v>-148.94685763675852</v>
      </c>
      <c r="C6" s="25">
        <v>-153.25422831760832</v>
      </c>
      <c r="D6" s="25">
        <v>-156.16233686799268</v>
      </c>
      <c r="E6" s="25">
        <v>-157.62342186040277</v>
      </c>
      <c r="F6" s="25">
        <v>-162.2161916500736</v>
      </c>
      <c r="G6" s="28"/>
      <c r="H6" s="10"/>
    </row>
    <row r="7" spans="1:8" ht="15" x14ac:dyDescent="0.2">
      <c r="A7" s="30" t="s">
        <v>20</v>
      </c>
      <c r="B7" s="25">
        <v>1.1904345238095217</v>
      </c>
      <c r="C7" s="25">
        <v>2.3808690476190435</v>
      </c>
      <c r="D7" s="25">
        <v>2.3808690476190435</v>
      </c>
      <c r="E7" s="25">
        <v>2.3808690476190506</v>
      </c>
      <c r="F7" s="25">
        <v>2.3808690476190435</v>
      </c>
      <c r="G7" s="28"/>
      <c r="H7" s="10"/>
    </row>
    <row r="8" spans="1:8" ht="15" x14ac:dyDescent="0.2">
      <c r="A8" s="24" t="s">
        <v>23</v>
      </c>
      <c r="B8" s="34" t="s">
        <v>25</v>
      </c>
      <c r="C8" s="25">
        <v>0.5233941142715679</v>
      </c>
      <c r="D8" s="25">
        <v>1.0094427755000872</v>
      </c>
      <c r="E8" s="25">
        <v>1.417637297716702</v>
      </c>
      <c r="F8" s="25">
        <v>1.8816231506141854</v>
      </c>
      <c r="G8" s="28"/>
      <c r="H8" s="10"/>
    </row>
    <row r="9" spans="1:8" ht="30" x14ac:dyDescent="0.2">
      <c r="A9" s="15" t="s">
        <v>21</v>
      </c>
      <c r="B9" s="25">
        <v>32.257184505235969</v>
      </c>
      <c r="C9" s="25">
        <v>33.235526256244249</v>
      </c>
      <c r="D9" s="25">
        <v>32.272888624753598</v>
      </c>
      <c r="E9" s="25">
        <v>30.474622485751794</v>
      </c>
      <c r="F9" s="25">
        <v>28.843585084563092</v>
      </c>
      <c r="G9" s="28"/>
      <c r="H9" s="10"/>
    </row>
    <row r="10" spans="1:8" ht="30" x14ac:dyDescent="0.2">
      <c r="A10" s="30" t="s">
        <v>22</v>
      </c>
      <c r="B10" s="25">
        <v>-147.75642311294899</v>
      </c>
      <c r="C10" s="25">
        <v>-150.34996515571771</v>
      </c>
      <c r="D10" s="25">
        <v>-152.77202504487354</v>
      </c>
      <c r="E10" s="25">
        <v>-153.824915515067</v>
      </c>
      <c r="F10" s="25">
        <v>-157.95369945184035</v>
      </c>
      <c r="G10" s="28"/>
      <c r="H10" s="10"/>
    </row>
    <row r="11" spans="1:8" ht="19.899999999999999" customHeight="1" x14ac:dyDescent="0.2">
      <c r="A11" t="s">
        <v>11</v>
      </c>
      <c r="B11" s="9"/>
      <c r="C11" s="9"/>
      <c r="D11" s="9"/>
      <c r="E11" s="9"/>
      <c r="F11" s="9"/>
      <c r="G11" s="9"/>
      <c r="H11" s="10"/>
    </row>
    <row r="12" spans="1:8" ht="19.899999999999999" customHeight="1" x14ac:dyDescent="0.2">
      <c r="A12" s="2" t="s">
        <v>1</v>
      </c>
      <c r="B12" s="11"/>
      <c r="C12" s="11"/>
      <c r="D12" s="11"/>
      <c r="E12" s="11"/>
      <c r="F12" s="12"/>
      <c r="G12" s="11"/>
    </row>
    <row r="13" spans="1:8" ht="19.899999999999999" customHeight="1" x14ac:dyDescent="0.2">
      <c r="F13" s="13"/>
    </row>
    <row r="14" spans="1:8" ht="19.899999999999999" customHeight="1" x14ac:dyDescent="0.2">
      <c r="F14" s="14"/>
    </row>
    <row r="16" spans="1:8" ht="19.899999999999999" customHeight="1" x14ac:dyDescent="0.2">
      <c r="B16" s="14"/>
    </row>
    <row r="20" spans="1:5" ht="19.899999999999999" customHeight="1" x14ac:dyDescent="0.2">
      <c r="A20" s="6"/>
    </row>
    <row r="21" spans="1:5" ht="19.899999999999999" customHeight="1" x14ac:dyDescent="0.2">
      <c r="A21" s="7"/>
      <c r="B21" s="7"/>
      <c r="C21" s="7"/>
      <c r="D21" s="7"/>
      <c r="E21" s="7"/>
    </row>
  </sheetData>
  <hyperlinks>
    <hyperlink ref="A12" location="'Table of Contents'!A1" display="Return to Contents" xr:uid="{07447C52-B3FC-4F0B-A7C9-5AA3530804F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A50214551</value>
    </field>
    <field name="Objective-Title">
      <value order="0">Dec 2024 - Publication - PAWHP - Supplementary Costing - Sep 2024</value>
    </field>
    <field name="Objective-Description">
      <value order="0"/>
    </field>
    <field name="Objective-CreationStamp">
      <value order="0">2024-09-24T10:18:22Z</value>
    </field>
    <field name="Objective-IsApproved">
      <value order="0">false</value>
    </field>
    <field name="Objective-IsPublished">
      <value order="0">true</value>
    </field>
    <field name="Objective-DatePublished">
      <value order="0">2024-09-24T10:18:24Z</value>
    </field>
    <field name="Objective-ModificationStamp">
      <value order="0">2024-09-24T10:18:24Z</value>
    </field>
    <field name="Objective-Owner">
      <value order="0">Hutton, Ross R (U457616)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2025-2026 Forecast: Social Security: 2024-2029</value>
    </field>
    <field name="Objective-Parent">
      <value order="0">Scottish Fiscal Commission: Research and Analysis - Budget: 2025-2026 Forecast: Social Security: 2024-2029</value>
    </field>
    <field name="Objective-State">
      <value order="0">Published</value>
    </field>
    <field name="Objective-VersionId">
      <value order="0">vA75541829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STAT/707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AAF561F9ADB4885727C079A5DAC85" ma:contentTypeVersion="8" ma:contentTypeDescription="Create a new document." ma:contentTypeScope="" ma:versionID="a539c3165b6593062f460dd9241d3f14">
  <xsd:schema xmlns:xsd="http://www.w3.org/2001/XMLSchema" xmlns:xs="http://www.w3.org/2001/XMLSchema" xmlns:p="http://schemas.microsoft.com/office/2006/metadata/properties" xmlns:ns2="647419e5-caa0-404b-a032-241ffc586054" xmlns:ns3="b29fce08-7649-4bd2-a5e7-3d93270eea8a" targetNamespace="http://schemas.microsoft.com/office/2006/metadata/properties" ma:root="true" ma:fieldsID="85e15432bac06e9d3d117d02f4e307a7" ns2:_="" ns3:_="">
    <xsd:import namespace="647419e5-caa0-404b-a032-241ffc586054"/>
    <xsd:import namespace="b29fce08-7649-4bd2-a5e7-3d93270eea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419e5-caa0-404b-a032-241ffc586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fce08-7649-4bd2-a5e7-3d93270eea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9fce08-7649-4bd2-a5e7-3d93270eea8a">
      <UserInfo>
        <DisplayName>Ian Halliday</DisplayName>
        <AccountId>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1A3F350-3295-407D-B598-33CA1866C7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32BF1-08FB-451F-AFA9-1E96CCD2D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419e5-caa0-404b-a032-241ffc586054"/>
    <ds:schemaRef ds:uri="b29fce08-7649-4bd2-a5e7-3d93270eea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06C117-6890-4EE2-8E89-A5241204BC50}">
  <ds:schemaRefs>
    <ds:schemaRef ds:uri="http://schemas.microsoft.com/office/2006/metadata/properties"/>
    <ds:schemaRef ds:uri="http://schemas.microsoft.com/office/infopath/2007/PartnerControls"/>
    <ds:schemaRef ds:uri="b29fce08-7649-4bd2-a5e7-3d93270eea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of Contents</vt:lpstr>
      <vt:lpstr>PAWHP Supplementary Costing</vt:lpstr>
      <vt:lpstr>Figure 1</vt:lpstr>
      <vt:lpstr>Figure 2</vt:lpstr>
      <vt:lpstr>Figure 3</vt:lpstr>
      <vt:lpstr>Figure 4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U445289</dc:creator>
  <cp:keywords/>
  <dc:description/>
  <cp:lastModifiedBy>Ross Hutton</cp:lastModifiedBy>
  <cp:revision/>
  <dcterms:created xsi:type="dcterms:W3CDTF">2020-04-02T13:20:57Z</dcterms:created>
  <dcterms:modified xsi:type="dcterms:W3CDTF">2024-09-24T10:16:36Z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A50214551</vt:lpwstr>
  </property>
  <property fmtid="{D5CDD505-2E9C-101B-9397-08002B2CF9AE}" pid="4" name="Objective-Title">
    <vt:lpwstr>Dec 2024 - Publication - PAWHP - Supplementary Costing - Sep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2024-09-24T10:18:22Z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2024-09-24T10:18:24Z</vt:filetime>
  </property>
  <property fmtid="{D5CDD505-2E9C-101B-9397-08002B2CF9AE}" pid="10" name="Objective-ModificationStamp">
    <vt:filetime>2024-09-24T10:18:24Z</vt:filetime>
  </property>
  <property fmtid="{D5CDD505-2E9C-101B-9397-08002B2CF9AE}" pid="11" name="Objective-Owner">
    <vt:lpwstr>Hutton, Ross R (U457616)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2025-2026 Forecast: Social Security: 2024-2029</vt:lpwstr>
  </property>
  <property fmtid="{D5CDD505-2E9C-101B-9397-08002B2CF9AE}" pid="13" name="Objective-Parent">
    <vt:lpwstr>Scottish Fiscal Commission: Research and Analysis - Budget: 2025-2026 Forecast: Social Security: 2024-2029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vA75541829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STAT/707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  <property fmtid="{D5CDD505-2E9C-101B-9397-08002B2CF9AE}" pid="29" name="ContentTypeId">
    <vt:lpwstr>0x0101006AEAAF561F9ADB4885727C079A5DAC85</vt:lpwstr>
  </property>
</Properties>
</file>